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FATWIRE\Drupel\Jonathan\"/>
    </mc:Choice>
  </mc:AlternateContent>
  <xr:revisionPtr revIDLastSave="0" documentId="8_{C7E92116-EFAD-4563-A398-E806501872BE}" xr6:coauthVersionLast="44" xr6:coauthVersionMax="44" xr10:uidLastSave="{00000000-0000-0000-0000-000000000000}"/>
  <bookViews>
    <workbookView showHorizontalScroll="0" showVerticalScroll="0" showSheetTabs="0" xWindow="-108" yWindow="-108" windowWidth="23256" windowHeight="12576" xr2:uid="{52688DEC-E458-4F16-93A2-3EDDA44E1666}"/>
  </bookViews>
  <sheets>
    <sheet name="Header" sheetId="9" r:id="rId1"/>
    <sheet name="Rates - Effective 07.01.2022" sheetId="1" r:id="rId2"/>
    <sheet name="Step Downs 2022-23" sheetId="7" r:id="rId3"/>
  </sheets>
  <definedNames>
    <definedName name="_xlnm.Print_Titles" localSheetId="1">'Rates - Effective 07.01.2022'!$1:$2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J10" i="1"/>
  <c r="K10" i="1"/>
  <c r="I4" i="1"/>
  <c r="H10" i="1"/>
  <c r="H4" i="1"/>
  <c r="J4" i="1"/>
  <c r="K4" i="1"/>
  <c r="H11" i="1"/>
  <c r="I11" i="1"/>
  <c r="J11" i="1"/>
  <c r="K11" i="1"/>
  <c r="H5" i="1"/>
  <c r="I5" i="1"/>
  <c r="J5" i="1"/>
  <c r="K5" i="1"/>
  <c r="H6" i="1"/>
  <c r="I6" i="1"/>
  <c r="J6" i="1"/>
  <c r="K6" i="1"/>
  <c r="H12" i="1"/>
  <c r="I12" i="1"/>
  <c r="J12" i="1"/>
  <c r="K12" i="1"/>
  <c r="H13" i="1"/>
  <c r="I13" i="1"/>
  <c r="J13" i="1"/>
  <c r="K13" i="1"/>
  <c r="H7" i="1"/>
  <c r="I7" i="1"/>
  <c r="J7" i="1"/>
  <c r="K7" i="1"/>
  <c r="H14" i="1"/>
  <c r="I14" i="1"/>
  <c r="J14" i="1"/>
  <c r="K14" i="1"/>
  <c r="H17" i="1"/>
  <c r="I17" i="1"/>
  <c r="J17" i="1"/>
  <c r="K17" i="1"/>
  <c r="H8" i="1"/>
  <c r="I8" i="1"/>
  <c r="J8" i="1"/>
  <c r="K8" i="1"/>
  <c r="H15" i="1"/>
  <c r="I15" i="1"/>
  <c r="J15" i="1"/>
  <c r="K15" i="1"/>
  <c r="H9" i="1"/>
  <c r="I9" i="1"/>
  <c r="J9" i="1"/>
  <c r="K9" i="1"/>
  <c r="H16" i="1"/>
  <c r="I16" i="1"/>
  <c r="J16" i="1"/>
  <c r="K16" i="1"/>
  <c r="K3" i="1"/>
  <c r="I3" i="1"/>
  <c r="J3" i="1"/>
  <c r="H3" i="1"/>
</calcChain>
</file>

<file path=xl/sharedStrings.xml><?xml version="1.0" encoding="utf-8"?>
<sst xmlns="http://schemas.openxmlformats.org/spreadsheetml/2006/main" count="98" uniqueCount="78">
  <si>
    <t>Medicaid ID</t>
  </si>
  <si>
    <t>Provider NPI</t>
  </si>
  <si>
    <t>Provider Name</t>
  </si>
  <si>
    <t>Rates Reflecting 2.0% Increase - Effective 07/01/2022</t>
  </si>
  <si>
    <t>Stepdown 1</t>
  </si>
  <si>
    <t>Stepdown 2</t>
  </si>
  <si>
    <t>Stepdown 3</t>
  </si>
  <si>
    <t>Stepdown 4</t>
  </si>
  <si>
    <t>9000143878</t>
  </si>
  <si>
    <t>1003892563</t>
  </si>
  <si>
    <t>SCCI HOSPITALS OF AMERICA, LLC (KINDRED AURORA)</t>
  </si>
  <si>
    <t>06852726</t>
  </si>
  <si>
    <t>1104813484</t>
  </si>
  <si>
    <t>NORTHERN COLORADO REHABILITATION</t>
  </si>
  <si>
    <t>29630053</t>
  </si>
  <si>
    <t>1124402854</t>
  </si>
  <si>
    <t>VIBRA HOSPITAL OF DENVER LLC</t>
  </si>
  <si>
    <t>05000211</t>
  </si>
  <si>
    <t>1164496006</t>
  </si>
  <si>
    <t>ENCOMPASS HEALTH REHAB HOS COS</t>
  </si>
  <si>
    <t>9000179830</t>
  </si>
  <si>
    <t>1205483716</t>
  </si>
  <si>
    <t>PAM SPECIALTY HOSPITAL OF DENVER LLC</t>
  </si>
  <si>
    <t>87988046</t>
  </si>
  <si>
    <t>1407299662</t>
  </si>
  <si>
    <t>NEW NEXTCARE SPECIALTY HOSPITAL OF DENVER LLC</t>
  </si>
  <si>
    <t>9000168169</t>
  </si>
  <si>
    <t>1407375249</t>
  </si>
  <si>
    <t>VIBRA REHABILITATION HOSPITAL OF DENVER, LLC</t>
  </si>
  <si>
    <t>9000175853</t>
  </si>
  <si>
    <t>MADONNA REHABILITATION HOSPITAL</t>
  </si>
  <si>
    <t>79039774</t>
  </si>
  <si>
    <t>1598830267</t>
  </si>
  <si>
    <t>ADVANCED CARE HOSPITAL OF NORTHERN COLORADO, LLC</t>
  </si>
  <si>
    <t>9000169071</t>
  </si>
  <si>
    <t>1669955720</t>
  </si>
  <si>
    <t>ENCOMPASS PAHS REHABILITATION HOSPITAL, LLC</t>
  </si>
  <si>
    <t>05000419</t>
  </si>
  <si>
    <t>1730144593</t>
  </si>
  <si>
    <t>CRAIG HOSPITAL</t>
  </si>
  <si>
    <t>58213503</t>
  </si>
  <si>
    <t>1760412530</t>
  </si>
  <si>
    <t>UTAH VALLEY SPECIALTY HOSPITAL</t>
  </si>
  <si>
    <t>05000518</t>
  </si>
  <si>
    <t>1841244639</t>
  </si>
  <si>
    <t>SPALDING REHABILITATION LLC</t>
  </si>
  <si>
    <t>05000310</t>
  </si>
  <si>
    <t>1861577439</t>
  </si>
  <si>
    <t>KINDRED HOSPITALS WEST LLC</t>
  </si>
  <si>
    <t>9000196025</t>
  </si>
  <si>
    <t>DENVER REHABILITATION HOSPITAL</t>
  </si>
  <si>
    <t>Long Term Acute Care (LTAC)</t>
  </si>
  <si>
    <t>Stepdown 1 Days</t>
  </si>
  <si>
    <t>Stepdown 2 Days</t>
  </si>
  <si>
    <t>Stepdown 3 Days</t>
  </si>
  <si>
    <t>Stepdown 4 Days</t>
  </si>
  <si>
    <t>1-21</t>
  </si>
  <si>
    <t>22-35</t>
  </si>
  <si>
    <t>36-56</t>
  </si>
  <si>
    <t>&gt;56</t>
  </si>
  <si>
    <t>Stepdown 1 Per Diem</t>
  </si>
  <si>
    <t>Stepdown 2 Per Diem</t>
  </si>
  <si>
    <t>Stepdown 3 Per Diem</t>
  </si>
  <si>
    <t>Stepdown 4 Per Diem</t>
  </si>
  <si>
    <t>Rehabilitation</t>
  </si>
  <si>
    <t>1-6</t>
  </si>
  <si>
    <t>7-10</t>
  </si>
  <si>
    <t>11-14</t>
  </si>
  <si>
    <t>&gt;14</t>
  </si>
  <si>
    <t>Spine/Brain Injury Treatment Specialist</t>
  </si>
  <si>
    <t>1-28</t>
  </si>
  <si>
    <t>29-49</t>
  </si>
  <si>
    <t>50-77</t>
  </si>
  <si>
    <t>&gt;77</t>
  </si>
  <si>
    <t>1538256078</t>
  </si>
  <si>
    <t>1871132365</t>
  </si>
  <si>
    <t>Rates Effective 07/01/2021</t>
  </si>
  <si>
    <t>Per Diem Schedule FY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</si>
</sst>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49" fontId="0" fillId="0" borderId="8" xfId="0" applyNumberFormat="1" applyBorder="1" applyAlignment="1">
      <alignment horizontal="center" vertical="center"/>
    </xf>
    <xf numFmtId="49" fontId="0" fillId="4" borderId="8" xfId="0" applyNumberFormat="1" applyFill="1" applyBorder="1" applyAlignment="1">
      <alignment horizontal="center" vertic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0" fillId="0" borderId="0" xfId="0" applyAlignment="1">
      <alignment horizontal="center"/>
    </xf>
    <xf numFmtId="0" fontId="3" fillId="0" borderId="0" xfId="0" applyFont="1" applyBorder="1"/>
    <xf numFmtId="0" fontId="3" fillId="0" borderId="13" xfId="0" applyFont="1" applyBorder="1"/>
    <xf numFmtId="0" fontId="3" fillId="0" borderId="14" xfId="0" applyFont="1" applyBorder="1"/>
    <xf numFmtId="0" fontId="3" fillId="2" borderId="10" xfId="0" applyFont="1" applyFill="1" applyBorder="1" applyAlignment="1">
      <alignment horizontal="center"/>
    </xf>
    <xf numFmtId="49" fontId="3" fillId="0" borderId="10" xfId="0" applyNumberFormat="1" applyFont="1" applyBorder="1" applyAlignment="1">
      <alignment horizontal="center"/>
    </xf>
    <xf numFmtId="0" fontId="3" fillId="2" borderId="9" xfId="0" applyFont="1" applyFill="1" applyBorder="1" applyAlignment="1">
      <alignment horizontal="center"/>
    </xf>
    <xf numFmtId="0" fontId="3" fillId="2" borderId="11" xfId="0" applyFont="1" applyFill="1" applyBorder="1" applyAlignment="1">
      <alignment horizontal="center"/>
    </xf>
    <xf numFmtId="49" fontId="3" fillId="0" borderId="9" xfId="0" applyNumberFormat="1" applyFont="1" applyBorder="1" applyAlignment="1">
      <alignment horizontal="center"/>
    </xf>
    <xf numFmtId="49" fontId="3" fillId="0" borderId="11" xfId="0" applyNumberFormat="1" applyFont="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164" fontId="3" fillId="0" borderId="12" xfId="1" applyNumberFormat="1" applyFont="1" applyBorder="1" applyAlignment="1">
      <alignment horizontal="center" vertical="center"/>
    </xf>
    <xf numFmtId="164" fontId="0" fillId="0" borderId="10" xfId="1" applyNumberFormat="1" applyFont="1" applyBorder="1" applyAlignment="1">
      <alignment horizontal="center" vertical="center"/>
    </xf>
    <xf numFmtId="49" fontId="0" fillId="0" borderId="8" xfId="0" quotePrefix="1" applyNumberFormat="1" applyBorder="1" applyAlignment="1">
      <alignment horizontal="center" vertical="center"/>
    </xf>
    <xf numFmtId="14" fontId="0" fillId="0" borderId="0" xfId="0" applyNumberFormat="1"/>
    <xf numFmtId="0" fontId="0" fillId="0" borderId="15" xfId="0" applyBorder="1" applyAlignment="1">
      <alignment vertical="center" wrapText="1"/>
    </xf>
    <xf numFmtId="0" fontId="0" fillId="0" borderId="16" xfId="0" applyBorder="1" applyAlignment="1">
      <alignmen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5" xfId="0" applyFont="1" applyFill="1" applyBorder="1" applyAlignment="1">
      <alignment horizontal="center"/>
    </xf>
  </cellXfs>
  <cellStyles count="2">
    <cellStyle name="Currency" xfId="1" builtinId="4"/>
    <cellStyle name="Normal" xfId="0" builtinId="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104775</xdr:rowOff>
    </xdr:from>
    <xdr:to>
      <xdr:col>12</xdr:col>
      <xdr:colOff>447675</xdr:colOff>
      <xdr:row>34</xdr:row>
      <xdr:rowOff>9525</xdr:rowOff>
    </xdr:to>
    <xdr:sp macro="" textlink="">
      <xdr:nvSpPr>
        <xdr:cNvPr id="2" name="TextBox 1">
          <a:extLst>
            <a:ext uri="{FF2B5EF4-FFF2-40B4-BE49-F238E27FC236}">
              <a16:creationId xmlns:a16="http://schemas.microsoft.com/office/drawing/2014/main" id="{EF189CA0-A21C-42AD-AC57-BAC33F3EDE25}"/>
            </a:ext>
          </a:extLst>
        </xdr:cNvPr>
        <xdr:cNvSpPr txBox="1"/>
      </xdr:nvSpPr>
      <xdr:spPr>
        <a:xfrm>
          <a:off x="190500" y="485775"/>
          <a:ext cx="8220075" cy="600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Posting Date: May 31, 2022</a:t>
          </a:r>
        </a:p>
        <a:p>
          <a:pPr algn="l"/>
          <a:r>
            <a:rPr lang="en-US"/>
            <a:t>This posting serves as notification of SFY 2022-23 Specialty Hospital Base Rates for all specialty hospitals participating in Health First Colorado. I</a:t>
          </a:r>
          <a:r>
            <a:rPr lang="en-US" baseline="0"/>
            <a:t>ndividual letters will not be issued to each hospital</a:t>
          </a:r>
          <a:r>
            <a:rPr lang="en-US"/>
            <a:t>. This method of communicating hospital rates has been approved by Hospitals participating in our Hospital Engagement Meetings that occur every other month. Information about past and upcoming Hospital Engagement Meetings is available at https://www.colorado.gov/pacific/hcpf/hospital-engagement-meetings.</a:t>
          </a:r>
        </a:p>
        <a:p>
          <a:pPr algn="l"/>
          <a:endParaRPr lang="en-US" sz="1100" b="1"/>
        </a:p>
        <a:p>
          <a:pPr algn="l"/>
          <a:r>
            <a:rPr lang="en-US" b="1"/>
            <a:t>Hospital Base Rate Increase SFY 2022-23:</a:t>
          </a:r>
          <a:r>
            <a:rPr lang="en-US"/>
            <a:t> The specialty hospital base rates reflect the 2% provider rate increase effective July 1, 2022, as mentioned in HB 22-1329. The rates in this letter show a 2% increase of the specialty hospital base rates that were effective July 1, 2021.</a:t>
          </a:r>
        </a:p>
        <a:p>
          <a:pPr algn="l"/>
          <a:endParaRPr lang="en-US" sz="1100" b="1"/>
        </a:p>
        <a:p>
          <a:pPr algn="l"/>
          <a:r>
            <a:rPr lang="en-US" b="1"/>
            <a:t>Request for Informal Reconsideration or Appeal:</a:t>
          </a:r>
          <a:r>
            <a:rPr lang="en-US"/>
            <a:t> Reimbursement rates for specialty hospital services were calculated according to the regulations of the Health First Colorado Program. If you disagree with these figures, you may file a written request for informal reconsideration with the Department within thirty (30) days from the “posting date” listed in this communication. The request shall state the specific component of the rate the Provider wants reconsidered and the Provider’s position. Requests that do not comply with the requirements of this section shall be considered incomplete and shall be denied.</a:t>
          </a:r>
        </a:p>
        <a:p>
          <a:pPr algn="l"/>
          <a:endParaRPr lang="en-US" sz="1100" b="1"/>
        </a:p>
        <a:p>
          <a:pPr algn="l"/>
          <a:r>
            <a:rPr lang="en-US"/>
            <a:t>If you desire an informal reconsideration for your hospital’s July 1, 2022 Specialty Hospital Base Rate, please send your written request including your position as to each identified concern regarding the rate determination to:</a:t>
          </a:r>
        </a:p>
        <a:p>
          <a:pPr algn="l"/>
          <a:endParaRPr lang="en-US" sz="1100" b="1"/>
        </a:p>
        <a:p>
          <a:pPr algn="l"/>
          <a:r>
            <a:rPr lang="en-US"/>
            <a:t>Andrew Abalos</a:t>
          </a:r>
        </a:p>
        <a:p>
          <a:pPr algn="l"/>
          <a:r>
            <a:rPr lang="en-US"/>
            <a:t>Facility Rates Section</a:t>
          </a:r>
        </a:p>
        <a:p>
          <a:pPr algn="l"/>
          <a:r>
            <a:rPr lang="en-US"/>
            <a:t>Department of Health Care Policy and Financing</a:t>
          </a:r>
        </a:p>
        <a:p>
          <a:pPr algn="l"/>
          <a:r>
            <a:rPr lang="en-US"/>
            <a:t>1570 Grant Street</a:t>
          </a:r>
        </a:p>
        <a:p>
          <a:pPr algn="l"/>
          <a:r>
            <a:rPr lang="en-US"/>
            <a:t>Denver, CO 80203</a:t>
          </a:r>
        </a:p>
        <a:p>
          <a:pPr algn="l"/>
          <a:endParaRPr lang="en-US" sz="1100" b="1"/>
        </a:p>
        <a:p>
          <a:pPr algn="l"/>
          <a:r>
            <a:rPr lang="en-US"/>
            <a:t>You may file an appeal of the decision on the informal reconsiderations with the office of administrative courts, as set forth at 10 C.C.R. 2505-10, Section 8.050.3.A-D:</a:t>
          </a:r>
        </a:p>
        <a:p>
          <a:pPr algn="l"/>
          <a:r>
            <a:rPr lang="en-US" i="1"/>
            <a:t>A. “A Provider, other than a nursing facility whose notice of Adverse Action is regarding a rate determination, may appeal a notice of Adverse Action by filing a written appeal within thirty (30) calendar days from the date on the Notice of Adverse Action. The appeal shall be filed with the Office of Administrative Courts, Department of Personnel and Administration 1525 Sherman Street, Fourth Floor, Denver, CO 80203.</a:t>
          </a:r>
        </a:p>
        <a:p>
          <a:pPr algn="l"/>
          <a:endParaRPr lang="en-US" i="1"/>
        </a:p>
        <a:p>
          <a:pPr algn="l"/>
          <a:r>
            <a:rPr lang="en-US" i="1"/>
            <a:t>B. The appeal shall specify the basis upon which the Provider appeals the Adverse Action.</a:t>
          </a:r>
        </a:p>
        <a:p>
          <a:pPr algn="l"/>
          <a:endParaRPr lang="en-US" i="1"/>
        </a:p>
        <a:p>
          <a:pPr algn="l"/>
          <a:endParaRPr lang="en-US" i="1"/>
        </a:p>
        <a:p>
          <a:pPr algn="l"/>
          <a:endParaRPr lang="en-US" sz="1100" b="1" i="1"/>
        </a:p>
        <a:p>
          <a:pPr algn="l"/>
          <a:endParaRPr lang="en-US" sz="1100" b="1" i="1"/>
        </a:p>
        <a:p>
          <a:pPr algn="l"/>
          <a:endParaRPr lang="en-US" sz="1100" b="1" i="1"/>
        </a:p>
      </xdr:txBody>
    </xdr:sp>
    <xdr:clientData/>
  </xdr:twoCellAnchor>
  <xdr:twoCellAnchor>
    <xdr:from>
      <xdr:col>0</xdr:col>
      <xdr:colOff>171450</xdr:colOff>
      <xdr:row>39</xdr:row>
      <xdr:rowOff>133350</xdr:rowOff>
    </xdr:from>
    <xdr:to>
      <xdr:col>12</xdr:col>
      <xdr:colOff>428625</xdr:colOff>
      <xdr:row>63</xdr:row>
      <xdr:rowOff>171450</xdr:rowOff>
    </xdr:to>
    <xdr:sp macro="" textlink="">
      <xdr:nvSpPr>
        <xdr:cNvPr id="3" name="TextBox 2">
          <a:extLst>
            <a:ext uri="{FF2B5EF4-FFF2-40B4-BE49-F238E27FC236}">
              <a16:creationId xmlns:a16="http://schemas.microsoft.com/office/drawing/2014/main" id="{00D86CCD-5BF5-4D8A-888E-FEB85B5D8BB1}"/>
            </a:ext>
          </a:extLst>
        </xdr:cNvPr>
        <xdr:cNvSpPr txBox="1"/>
      </xdr:nvSpPr>
      <xdr:spPr>
        <a:xfrm>
          <a:off x="171450" y="7562850"/>
          <a:ext cx="8220075" cy="461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C. The date of filing the appeal shall be the date the Office of Administrative Courts receives the appeal. Failure to file a timely appeal shall result in dismissal of the appeal.</a:t>
          </a:r>
          <a:endParaRPr lang="en-US">
            <a:effectLst/>
          </a:endParaRPr>
        </a:p>
        <a:p>
          <a:r>
            <a:rPr lang="en-US" sz="1100" i="1">
              <a:solidFill>
                <a:schemeClr val="dk1"/>
              </a:solidFill>
              <a:effectLst/>
              <a:latin typeface="+mn-lt"/>
              <a:ea typeface="+mn-ea"/>
              <a:cs typeface="+mn-cs"/>
            </a:rPr>
            <a:t>D. No recovery of an overpayment shall be implemented until the appeal process has been completed.”</a:t>
          </a:r>
        </a:p>
        <a:p>
          <a:endParaRPr lang="en-US">
            <a:effectLst/>
          </a:endParaRPr>
        </a:p>
        <a:p>
          <a:r>
            <a:rPr lang="en-US" sz="1100">
              <a:solidFill>
                <a:schemeClr val="dk1"/>
              </a:solidFill>
              <a:effectLst/>
              <a:latin typeface="+mn-lt"/>
              <a:ea typeface="+mn-ea"/>
              <a:cs typeface="+mn-cs"/>
            </a:rPr>
            <a:t>Copies of the appeal shall be sent to:</a:t>
          </a:r>
          <a:endParaRPr lang="en-US">
            <a:effectLst/>
          </a:endParaRPr>
        </a:p>
        <a:p>
          <a:r>
            <a:rPr lang="en-US" sz="1100">
              <a:solidFill>
                <a:schemeClr val="dk1"/>
              </a:solidFill>
              <a:effectLst/>
              <a:latin typeface="+mn-lt"/>
              <a:ea typeface="+mn-ea"/>
              <a:cs typeface="+mn-cs"/>
            </a:rPr>
            <a:t>Jennifer Weaver			Andrew</a:t>
          </a:r>
          <a:r>
            <a:rPr lang="en-US" sz="1100" baseline="0">
              <a:solidFill>
                <a:schemeClr val="dk1"/>
              </a:solidFill>
              <a:effectLst/>
              <a:latin typeface="+mn-lt"/>
              <a:ea typeface="+mn-ea"/>
              <a:cs typeface="+mn-cs"/>
            </a:rPr>
            <a:t> Abalos</a:t>
          </a:r>
          <a:endParaRPr lang="en-US">
            <a:effectLst/>
          </a:endParaRPr>
        </a:p>
        <a:p>
          <a:r>
            <a:rPr lang="en-US" sz="1100">
              <a:solidFill>
                <a:schemeClr val="dk1"/>
              </a:solidFill>
              <a:effectLst/>
              <a:latin typeface="+mn-lt"/>
              <a:ea typeface="+mn-ea"/>
              <a:cs typeface="+mn-cs"/>
            </a:rPr>
            <a:t>First Assistant Attorney General			Facility</a:t>
          </a:r>
          <a:r>
            <a:rPr lang="en-US" sz="1100" baseline="0">
              <a:solidFill>
                <a:schemeClr val="dk1"/>
              </a:solidFill>
              <a:effectLst/>
              <a:latin typeface="+mn-lt"/>
              <a:ea typeface="+mn-ea"/>
              <a:cs typeface="+mn-cs"/>
            </a:rPr>
            <a:t> Rates Section</a:t>
          </a:r>
          <a:endParaRPr lang="en-US">
            <a:effectLst/>
          </a:endParaRPr>
        </a:p>
        <a:p>
          <a:r>
            <a:rPr lang="en-US" sz="1100">
              <a:solidFill>
                <a:schemeClr val="dk1"/>
              </a:solidFill>
              <a:effectLst/>
              <a:latin typeface="+mn-lt"/>
              <a:ea typeface="+mn-ea"/>
              <a:cs typeface="+mn-cs"/>
            </a:rPr>
            <a:t>Department of Law, Health Care Unit		Department of Health Care Policy</a:t>
          </a:r>
          <a:r>
            <a:rPr lang="en-US" sz="1100" baseline="0">
              <a:solidFill>
                <a:schemeClr val="dk1"/>
              </a:solidFill>
              <a:effectLst/>
              <a:latin typeface="+mn-lt"/>
              <a:ea typeface="+mn-ea"/>
              <a:cs typeface="+mn-cs"/>
            </a:rPr>
            <a:t> and Financing</a:t>
          </a:r>
          <a:endParaRPr lang="en-US">
            <a:effectLst/>
          </a:endParaRPr>
        </a:p>
        <a:p>
          <a:r>
            <a:rPr lang="en-US" sz="1100">
              <a:solidFill>
                <a:schemeClr val="dk1"/>
              </a:solidFill>
              <a:effectLst/>
              <a:latin typeface="+mn-lt"/>
              <a:ea typeface="+mn-ea"/>
              <a:cs typeface="+mn-cs"/>
            </a:rPr>
            <a:t>Ralph L. Carr Colorado Judicial Center		1570</a:t>
          </a:r>
          <a:r>
            <a:rPr lang="en-US" sz="1100" baseline="0">
              <a:solidFill>
                <a:schemeClr val="dk1"/>
              </a:solidFill>
              <a:effectLst/>
              <a:latin typeface="+mn-lt"/>
              <a:ea typeface="+mn-ea"/>
              <a:cs typeface="+mn-cs"/>
            </a:rPr>
            <a:t> Grant Street</a:t>
          </a:r>
          <a:endParaRPr lang="en-US">
            <a:effectLst/>
          </a:endParaRPr>
        </a:p>
        <a:p>
          <a:r>
            <a:rPr lang="en-US" sz="1100">
              <a:solidFill>
                <a:schemeClr val="dk1"/>
              </a:solidFill>
              <a:effectLst/>
              <a:latin typeface="+mn-lt"/>
              <a:ea typeface="+mn-ea"/>
              <a:cs typeface="+mn-cs"/>
            </a:rPr>
            <a:t>1300 Broadway, 6th Floor			Denver, CO 80203</a:t>
          </a:r>
          <a:endParaRPr lang="en-US">
            <a:effectLst/>
          </a:endParaRPr>
        </a:p>
        <a:p>
          <a:r>
            <a:rPr lang="en-US" sz="1100">
              <a:solidFill>
                <a:schemeClr val="dk1"/>
              </a:solidFill>
              <a:effectLst/>
              <a:latin typeface="+mn-lt"/>
              <a:ea typeface="+mn-ea"/>
              <a:cs typeface="+mn-cs"/>
            </a:rPr>
            <a:t>Denver, CO 80203 </a:t>
          </a:r>
        </a:p>
        <a:p>
          <a:endParaRPr lang="en-US">
            <a:effectLst/>
          </a:endParaRPr>
        </a:p>
        <a:p>
          <a:r>
            <a:rPr lang="en-US" sz="1100">
              <a:solidFill>
                <a:schemeClr val="dk1"/>
              </a:solidFill>
              <a:effectLst/>
              <a:latin typeface="+mn-lt"/>
              <a:ea typeface="+mn-ea"/>
              <a:cs typeface="+mn-cs"/>
            </a:rPr>
            <a:t>You may choose to file a formal appeal instead of requesting an informal reconsideration. You have thirty (30) days from the posting date listed in this communication to submit your formal appeal according to the instructions in 8.050.3.A-D detailed above.</a:t>
          </a:r>
        </a:p>
        <a:p>
          <a:endParaRPr lang="en-US">
            <a:effectLst/>
          </a:endParaRPr>
        </a:p>
        <a:p>
          <a:r>
            <a:rPr lang="en-US" sz="1100" b="1">
              <a:solidFill>
                <a:schemeClr val="dk1"/>
              </a:solidFill>
              <a:effectLst/>
              <a:latin typeface="+mn-lt"/>
              <a:ea typeface="+mn-ea"/>
              <a:cs typeface="+mn-cs"/>
            </a:rPr>
            <a:t>To summarize, you have thirty (30) days from the posting date on this communication (6/30/2022) to request an informal reconsideration or submit a formal appeal if pertinent. If you have any questions regarding this process or hospital reimbursement, please contact Andrew Abalos at andrew.abalos@state.co.us or 303-866-2130.</a:t>
          </a:r>
        </a:p>
        <a:p>
          <a:endParaRPr lang="en-US">
            <a:effectLst/>
          </a:endParaRPr>
        </a:p>
        <a:p>
          <a:r>
            <a:rPr lang="en-US" sz="1100">
              <a:solidFill>
                <a:schemeClr val="dk1"/>
              </a:solidFill>
              <a:effectLst/>
              <a:latin typeface="+mn-lt"/>
              <a:ea typeface="+mn-ea"/>
              <a:cs typeface="+mn-cs"/>
            </a:rPr>
            <a:t>Any hospital interested in additional information regarding their base rate calculation is always welcome to contact Andrew Abalos at andrew.abalos@state.co.us or 303-866-2130.</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4368F-6C1D-4B06-83F7-C918409BA6F4}">
  <dimension ref="I64:J64"/>
  <sheetViews>
    <sheetView tabSelected="1" view="pageLayout" zoomScaleNormal="100" workbookViewId="0"/>
  </sheetViews>
  <sheetFormatPr defaultRowHeight="14.4" x14ac:dyDescent="0.3"/>
  <cols>
    <col min="9" max="10" width="9.6640625" bestFit="1" customWidth="1"/>
  </cols>
  <sheetData>
    <row r="64" spans="9:10" x14ac:dyDescent="0.3">
      <c r="I64" s="22"/>
      <c r="J64" s="22"/>
    </row>
  </sheetData>
  <pageMargins left="0.7" right="0.7" top="0.75" bottom="0.75" header="0.3" footer="0.3"/>
  <pageSetup orientation="landscape"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1D761-BD5F-4BEE-ACDA-737790D1696F}">
  <dimension ref="A1:K17"/>
  <sheetViews>
    <sheetView view="pageLayout" zoomScaleNormal="100" workbookViewId="0">
      <selection activeCell="H15" sqref="H15"/>
    </sheetView>
  </sheetViews>
  <sheetFormatPr defaultRowHeight="14.4" x14ac:dyDescent="0.3"/>
  <cols>
    <col min="1" max="1" width="11" bestFit="1" customWidth="1"/>
    <col min="2" max="2" width="11.5546875" bestFit="1" customWidth="1"/>
    <col min="3" max="3" width="18.88671875" customWidth="1"/>
    <col min="4" max="11" width="11.44140625" bestFit="1" customWidth="1"/>
  </cols>
  <sheetData>
    <row r="1" spans="1:11" x14ac:dyDescent="0.3">
      <c r="A1" s="28" t="s">
        <v>0</v>
      </c>
      <c r="B1" s="30" t="s">
        <v>1</v>
      </c>
      <c r="C1" s="30" t="s">
        <v>2</v>
      </c>
      <c r="D1" s="32" t="s">
        <v>76</v>
      </c>
      <c r="E1" s="33"/>
      <c r="F1" s="33"/>
      <c r="G1" s="34"/>
      <c r="H1" s="25" t="s">
        <v>3</v>
      </c>
      <c r="I1" s="26"/>
      <c r="J1" s="26"/>
      <c r="K1" s="27"/>
    </row>
    <row r="2" spans="1:11" x14ac:dyDescent="0.3">
      <c r="A2" s="29"/>
      <c r="B2" s="31"/>
      <c r="C2" s="31"/>
      <c r="D2" s="3" t="s">
        <v>4</v>
      </c>
      <c r="E2" s="4" t="s">
        <v>5</v>
      </c>
      <c r="F2" s="4" t="s">
        <v>6</v>
      </c>
      <c r="G2" s="5" t="s">
        <v>7</v>
      </c>
      <c r="H2" s="16" t="s">
        <v>4</v>
      </c>
      <c r="I2" s="17" t="s">
        <v>5</v>
      </c>
      <c r="J2" s="17" t="s">
        <v>6</v>
      </c>
      <c r="K2" s="18" t="s">
        <v>7</v>
      </c>
    </row>
    <row r="3" spans="1:11" ht="43.2" x14ac:dyDescent="0.3">
      <c r="A3" s="1" t="s">
        <v>8</v>
      </c>
      <c r="B3" s="1" t="s">
        <v>9</v>
      </c>
      <c r="C3" s="23" t="s">
        <v>10</v>
      </c>
      <c r="D3" s="20">
        <v>2231</v>
      </c>
      <c r="E3" s="20">
        <v>2119.4499999999998</v>
      </c>
      <c r="F3" s="20">
        <v>2013.49</v>
      </c>
      <c r="G3" s="20">
        <v>1912.81</v>
      </c>
      <c r="H3" s="20">
        <f t="shared" ref="H3:H17" si="0">ROUND(D3*1.02,2)</f>
        <v>2275.62</v>
      </c>
      <c r="I3" s="20">
        <f t="shared" ref="I3:J3" si="1">ROUND(E3*1.02,2)</f>
        <v>2161.84</v>
      </c>
      <c r="J3" s="20">
        <f t="shared" si="1"/>
        <v>2053.7600000000002</v>
      </c>
      <c r="K3" s="20">
        <f t="shared" ref="K3:K9" si="2">ROUND(G3*1.02,2)</f>
        <v>1951.07</v>
      </c>
    </row>
    <row r="4" spans="1:11" ht="28.8" x14ac:dyDescent="0.3">
      <c r="A4" s="1" t="s">
        <v>14</v>
      </c>
      <c r="B4" s="1" t="s">
        <v>15</v>
      </c>
      <c r="C4" s="23" t="s">
        <v>16</v>
      </c>
      <c r="D4" s="20">
        <v>2231</v>
      </c>
      <c r="E4" s="20">
        <v>2119.4499999999998</v>
      </c>
      <c r="F4" s="20">
        <v>2013.49</v>
      </c>
      <c r="G4" s="20">
        <v>1912.81</v>
      </c>
      <c r="H4" s="20">
        <f t="shared" si="0"/>
        <v>2275.62</v>
      </c>
      <c r="I4" s="20">
        <f t="shared" ref="I4:I17" si="3">ROUND(E4*1.02,2)</f>
        <v>2161.84</v>
      </c>
      <c r="J4" s="20">
        <f t="shared" ref="J4:J17" si="4">ROUND(F4*1.02,2)</f>
        <v>2053.7600000000002</v>
      </c>
      <c r="K4" s="20">
        <f t="shared" si="2"/>
        <v>1951.07</v>
      </c>
    </row>
    <row r="5" spans="1:11" ht="43.2" x14ac:dyDescent="0.3">
      <c r="A5" s="1" t="s">
        <v>20</v>
      </c>
      <c r="B5" s="1" t="s">
        <v>21</v>
      </c>
      <c r="C5" s="23" t="s">
        <v>22</v>
      </c>
      <c r="D5" s="20">
        <v>2231</v>
      </c>
      <c r="E5" s="20">
        <v>2119.4499999999998</v>
      </c>
      <c r="F5" s="20">
        <v>2013.49</v>
      </c>
      <c r="G5" s="20">
        <v>1912.81</v>
      </c>
      <c r="H5" s="20">
        <f t="shared" si="0"/>
        <v>2275.62</v>
      </c>
      <c r="I5" s="20">
        <f t="shared" si="3"/>
        <v>2161.84</v>
      </c>
      <c r="J5" s="20">
        <f t="shared" si="4"/>
        <v>2053.7600000000002</v>
      </c>
      <c r="K5" s="20">
        <f t="shared" si="2"/>
        <v>1951.07</v>
      </c>
    </row>
    <row r="6" spans="1:11" ht="43.2" x14ac:dyDescent="0.3">
      <c r="A6" s="2" t="s">
        <v>23</v>
      </c>
      <c r="B6" s="1" t="s">
        <v>24</v>
      </c>
      <c r="C6" s="23" t="s">
        <v>25</v>
      </c>
      <c r="D6" s="20">
        <v>2231</v>
      </c>
      <c r="E6" s="20">
        <v>2119.4499999999998</v>
      </c>
      <c r="F6" s="20">
        <v>2013.49</v>
      </c>
      <c r="G6" s="20">
        <v>1912.81</v>
      </c>
      <c r="H6" s="20">
        <f t="shared" si="0"/>
        <v>2275.62</v>
      </c>
      <c r="I6" s="20">
        <f t="shared" si="3"/>
        <v>2161.84</v>
      </c>
      <c r="J6" s="20">
        <f t="shared" si="4"/>
        <v>2053.7600000000002</v>
      </c>
      <c r="K6" s="20">
        <f t="shared" si="2"/>
        <v>1951.07</v>
      </c>
    </row>
    <row r="7" spans="1:11" ht="57.6" x14ac:dyDescent="0.3">
      <c r="A7" s="1" t="s">
        <v>31</v>
      </c>
      <c r="B7" s="1" t="s">
        <v>32</v>
      </c>
      <c r="C7" s="23" t="s">
        <v>33</v>
      </c>
      <c r="D7" s="20">
        <v>2231</v>
      </c>
      <c r="E7" s="20">
        <v>2119.4499999999998</v>
      </c>
      <c r="F7" s="20">
        <v>2013.49</v>
      </c>
      <c r="G7" s="20">
        <v>1912.81</v>
      </c>
      <c r="H7" s="20">
        <f t="shared" si="0"/>
        <v>2275.62</v>
      </c>
      <c r="I7" s="20">
        <f t="shared" si="3"/>
        <v>2161.84</v>
      </c>
      <c r="J7" s="20">
        <f t="shared" si="4"/>
        <v>2053.7600000000002</v>
      </c>
      <c r="K7" s="20">
        <f t="shared" si="2"/>
        <v>1951.07</v>
      </c>
    </row>
    <row r="8" spans="1:11" ht="28.8" x14ac:dyDescent="0.3">
      <c r="A8" s="2" t="s">
        <v>40</v>
      </c>
      <c r="B8" s="1" t="s">
        <v>41</v>
      </c>
      <c r="C8" s="23" t="s">
        <v>42</v>
      </c>
      <c r="D8" s="20">
        <v>2231</v>
      </c>
      <c r="E8" s="20">
        <v>2119.4499999999998</v>
      </c>
      <c r="F8" s="20">
        <v>2013.49</v>
      </c>
      <c r="G8" s="20">
        <v>1912.81</v>
      </c>
      <c r="H8" s="20">
        <f t="shared" si="0"/>
        <v>2275.62</v>
      </c>
      <c r="I8" s="20">
        <f t="shared" si="3"/>
        <v>2161.84</v>
      </c>
      <c r="J8" s="20">
        <f t="shared" si="4"/>
        <v>2053.7600000000002</v>
      </c>
      <c r="K8" s="20">
        <f t="shared" si="2"/>
        <v>1951.07</v>
      </c>
    </row>
    <row r="9" spans="1:11" ht="28.8" x14ac:dyDescent="0.3">
      <c r="A9" s="1" t="s">
        <v>46</v>
      </c>
      <c r="B9" s="1" t="s">
        <v>47</v>
      </c>
      <c r="C9" s="23" t="s">
        <v>48</v>
      </c>
      <c r="D9" s="20">
        <v>2231</v>
      </c>
      <c r="E9" s="20">
        <v>2119.4499999999998</v>
      </c>
      <c r="F9" s="20">
        <v>2013.49</v>
      </c>
      <c r="G9" s="20">
        <v>1912.81</v>
      </c>
      <c r="H9" s="20">
        <f t="shared" si="0"/>
        <v>2275.62</v>
      </c>
      <c r="I9" s="20">
        <f t="shared" si="3"/>
        <v>2161.84</v>
      </c>
      <c r="J9" s="20">
        <f t="shared" si="4"/>
        <v>2053.7600000000002</v>
      </c>
      <c r="K9" s="20">
        <f t="shared" si="2"/>
        <v>1951.07</v>
      </c>
    </row>
    <row r="10" spans="1:11" ht="43.2" x14ac:dyDescent="0.3">
      <c r="A10" s="2" t="s">
        <v>11</v>
      </c>
      <c r="B10" s="1" t="s">
        <v>12</v>
      </c>
      <c r="C10" s="23" t="s">
        <v>13</v>
      </c>
      <c r="D10" s="20">
        <v>1034.6400000000001</v>
      </c>
      <c r="E10" s="20">
        <v>982.9</v>
      </c>
      <c r="F10" s="20">
        <v>933.75</v>
      </c>
      <c r="G10" s="20">
        <v>887.08</v>
      </c>
      <c r="H10" s="20">
        <f t="shared" si="0"/>
        <v>1055.33</v>
      </c>
      <c r="I10" s="20">
        <f t="shared" si="3"/>
        <v>1002.56</v>
      </c>
      <c r="J10" s="20">
        <f t="shared" si="4"/>
        <v>952.43</v>
      </c>
      <c r="K10" s="20">
        <f t="shared" ref="K10" si="5">ROUND(G10*1.02,2)</f>
        <v>904.82</v>
      </c>
    </row>
    <row r="11" spans="1:11" ht="28.8" x14ac:dyDescent="0.3">
      <c r="A11" s="1" t="s">
        <v>17</v>
      </c>
      <c r="B11" s="1" t="s">
        <v>18</v>
      </c>
      <c r="C11" s="23" t="s">
        <v>19</v>
      </c>
      <c r="D11" s="20">
        <v>1034.6400000000001</v>
      </c>
      <c r="E11" s="20">
        <v>982.9</v>
      </c>
      <c r="F11" s="20">
        <v>933.75</v>
      </c>
      <c r="G11" s="20">
        <v>887.08</v>
      </c>
      <c r="H11" s="20">
        <f t="shared" si="0"/>
        <v>1055.33</v>
      </c>
      <c r="I11" s="20">
        <f t="shared" si="3"/>
        <v>1002.56</v>
      </c>
      <c r="J11" s="20">
        <f t="shared" si="4"/>
        <v>952.43</v>
      </c>
      <c r="K11" s="20">
        <f t="shared" ref="K11:K17" si="6">ROUND(G11*1.02,2)</f>
        <v>904.82</v>
      </c>
    </row>
    <row r="12" spans="1:11" ht="57.6" x14ac:dyDescent="0.3">
      <c r="A12" s="1" t="s">
        <v>26</v>
      </c>
      <c r="B12" s="1" t="s">
        <v>27</v>
      </c>
      <c r="C12" s="23" t="s">
        <v>28</v>
      </c>
      <c r="D12" s="20">
        <v>1034.6400000000001</v>
      </c>
      <c r="E12" s="20">
        <v>982.9</v>
      </c>
      <c r="F12" s="20">
        <v>933.75</v>
      </c>
      <c r="G12" s="20">
        <v>887.08</v>
      </c>
      <c r="H12" s="20">
        <f t="shared" si="0"/>
        <v>1055.33</v>
      </c>
      <c r="I12" s="20">
        <f t="shared" si="3"/>
        <v>1002.56</v>
      </c>
      <c r="J12" s="20">
        <f t="shared" si="4"/>
        <v>952.43</v>
      </c>
      <c r="K12" s="20">
        <f t="shared" si="6"/>
        <v>904.82</v>
      </c>
    </row>
    <row r="13" spans="1:11" ht="43.2" x14ac:dyDescent="0.3">
      <c r="A13" s="1" t="s">
        <v>29</v>
      </c>
      <c r="B13" s="21" t="s">
        <v>74</v>
      </c>
      <c r="C13" s="23" t="s">
        <v>30</v>
      </c>
      <c r="D13" s="20">
        <v>1034.6400000000001</v>
      </c>
      <c r="E13" s="20">
        <v>982.9</v>
      </c>
      <c r="F13" s="20">
        <v>933.75</v>
      </c>
      <c r="G13" s="20">
        <v>887.08</v>
      </c>
      <c r="H13" s="20">
        <f t="shared" si="0"/>
        <v>1055.33</v>
      </c>
      <c r="I13" s="20">
        <f t="shared" si="3"/>
        <v>1002.56</v>
      </c>
      <c r="J13" s="20">
        <f t="shared" si="4"/>
        <v>952.43</v>
      </c>
      <c r="K13" s="20">
        <f t="shared" si="6"/>
        <v>904.82</v>
      </c>
    </row>
    <row r="14" spans="1:11" ht="43.2" x14ac:dyDescent="0.3">
      <c r="A14" s="2" t="s">
        <v>34</v>
      </c>
      <c r="B14" s="1" t="s">
        <v>35</v>
      </c>
      <c r="C14" s="23" t="s">
        <v>36</v>
      </c>
      <c r="D14" s="20">
        <v>1034.6400000000001</v>
      </c>
      <c r="E14" s="20">
        <v>982.9</v>
      </c>
      <c r="F14" s="20">
        <v>933.75</v>
      </c>
      <c r="G14" s="20">
        <v>887.08</v>
      </c>
      <c r="H14" s="20">
        <f t="shared" si="0"/>
        <v>1055.33</v>
      </c>
      <c r="I14" s="20">
        <f t="shared" si="3"/>
        <v>1002.56</v>
      </c>
      <c r="J14" s="20">
        <f t="shared" si="4"/>
        <v>952.43</v>
      </c>
      <c r="K14" s="20">
        <f t="shared" si="6"/>
        <v>904.82</v>
      </c>
    </row>
    <row r="15" spans="1:11" ht="28.8" x14ac:dyDescent="0.3">
      <c r="A15" s="1" t="s">
        <v>43</v>
      </c>
      <c r="B15" s="1" t="s">
        <v>44</v>
      </c>
      <c r="C15" s="23" t="s">
        <v>45</v>
      </c>
      <c r="D15" s="20">
        <v>1034.6400000000001</v>
      </c>
      <c r="E15" s="20">
        <v>982.9</v>
      </c>
      <c r="F15" s="20">
        <v>933.75</v>
      </c>
      <c r="G15" s="20">
        <v>887.08</v>
      </c>
      <c r="H15" s="20">
        <f t="shared" si="0"/>
        <v>1055.33</v>
      </c>
      <c r="I15" s="20">
        <f t="shared" si="3"/>
        <v>1002.56</v>
      </c>
      <c r="J15" s="20">
        <f t="shared" si="4"/>
        <v>952.43</v>
      </c>
      <c r="K15" s="20">
        <f t="shared" si="6"/>
        <v>904.82</v>
      </c>
    </row>
    <row r="16" spans="1:11" ht="43.8" thickBot="1" x14ac:dyDescent="0.35">
      <c r="A16" s="1" t="s">
        <v>49</v>
      </c>
      <c r="B16" s="1" t="s">
        <v>75</v>
      </c>
      <c r="C16" s="24" t="s">
        <v>50</v>
      </c>
      <c r="D16" s="20">
        <v>1034.6400000000001</v>
      </c>
      <c r="E16" s="20">
        <v>982.9</v>
      </c>
      <c r="F16" s="20">
        <v>933.75</v>
      </c>
      <c r="G16" s="20">
        <v>887.08</v>
      </c>
      <c r="H16" s="20">
        <f t="shared" si="0"/>
        <v>1055.33</v>
      </c>
      <c r="I16" s="20">
        <f t="shared" si="3"/>
        <v>1002.56</v>
      </c>
      <c r="J16" s="20">
        <f t="shared" si="4"/>
        <v>952.43</v>
      </c>
      <c r="K16" s="20">
        <f t="shared" si="6"/>
        <v>904.82</v>
      </c>
    </row>
    <row r="17" spans="1:11" x14ac:dyDescent="0.3">
      <c r="A17" s="1" t="s">
        <v>37</v>
      </c>
      <c r="B17" s="1" t="s">
        <v>38</v>
      </c>
      <c r="C17" s="23" t="s">
        <v>39</v>
      </c>
      <c r="D17" s="20">
        <v>2946.97</v>
      </c>
      <c r="E17" s="20">
        <v>2799.62</v>
      </c>
      <c r="F17" s="20">
        <v>2659.64</v>
      </c>
      <c r="G17" s="20">
        <v>2526.66</v>
      </c>
      <c r="H17" s="20">
        <f t="shared" si="0"/>
        <v>3005.91</v>
      </c>
      <c r="I17" s="20">
        <f t="shared" si="3"/>
        <v>2855.61</v>
      </c>
      <c r="J17" s="20">
        <f t="shared" si="4"/>
        <v>2712.83</v>
      </c>
      <c r="K17" s="20">
        <f t="shared" si="6"/>
        <v>2577.19</v>
      </c>
    </row>
  </sheetData>
  <mergeCells count="5">
    <mergeCell ref="H1:K1"/>
    <mergeCell ref="A1:A2"/>
    <mergeCell ref="B1:B2"/>
    <mergeCell ref="C1:C2"/>
    <mergeCell ref="D1:G1"/>
  </mergeCells>
  <conditionalFormatting sqref="C13 B17:K17 C16:K16 B8:C8 H8:K8 B14:K15 B12:C12 D12:K13 B3:K7 B9:K11">
    <cfRule type="expression" dxfId="9" priority="20">
      <formula>MOD(ROW(),2)=0</formula>
    </cfRule>
  </conditionalFormatting>
  <conditionalFormatting sqref="D8:G8">
    <cfRule type="expression" dxfId="8" priority="16">
      <formula>MOD(ROW(),2)=0</formula>
    </cfRule>
  </conditionalFormatting>
  <conditionalFormatting sqref="A4">
    <cfRule type="expression" dxfId="7" priority="8">
      <formula>MOD(ROW(),2)=0</formula>
    </cfRule>
  </conditionalFormatting>
  <conditionalFormatting sqref="A9">
    <cfRule type="expression" dxfId="6" priority="7">
      <formula>MOD(ROW(),2)=0</formula>
    </cfRule>
  </conditionalFormatting>
  <conditionalFormatting sqref="A11">
    <cfRule type="expression" dxfId="5" priority="6">
      <formula>MOD(ROW(),2)=0</formula>
    </cfRule>
  </conditionalFormatting>
  <conditionalFormatting sqref="A12">
    <cfRule type="expression" dxfId="4" priority="5">
      <formula>MOD(ROW(),2)=0</formula>
    </cfRule>
  </conditionalFormatting>
  <conditionalFormatting sqref="A13">
    <cfRule type="expression" dxfId="3" priority="4">
      <formula>MOD(ROW(),2)=0</formula>
    </cfRule>
  </conditionalFormatting>
  <conditionalFormatting sqref="B13">
    <cfRule type="expression" dxfId="2" priority="3">
      <formula>MOD(ROW(),2)=0</formula>
    </cfRule>
  </conditionalFormatting>
  <conditionalFormatting sqref="B16">
    <cfRule type="expression" dxfId="1" priority="2">
      <formula>MOD(ROW(),2)=0</formula>
    </cfRule>
  </conditionalFormatting>
  <conditionalFormatting sqref="A16">
    <cfRule type="expression" dxfId="0" priority="1">
      <formula>MOD(ROW(),2)=0</formula>
    </cfRule>
  </conditionalFormatting>
  <pageMargins left="0.25" right="0.25" top="0.75" bottom="0.5" header="0.3" footer="0.3"/>
  <pageSetup orientation="landscape" r:id="rId1"/>
  <headerFooter>
    <oddHeader>&amp;C&amp;"-,Bold"FY 2022-23 Health First Colorado Specialty Hospital Base Rates</oddHeader>
    <oddFooter>&amp;LPlease contact Andrew Abalos at andrew.abalos@state.co.us for questions.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381EE-5DFD-48E2-85EA-DFA341D15E6C}">
  <dimension ref="A1:N18"/>
  <sheetViews>
    <sheetView view="pageLayout" zoomScaleNormal="100" workbookViewId="0">
      <selection activeCell="A4" sqref="A4"/>
    </sheetView>
  </sheetViews>
  <sheetFormatPr defaultRowHeight="14.4" x14ac:dyDescent="0.3"/>
  <cols>
    <col min="1" max="4" width="30.5546875" customWidth="1"/>
  </cols>
  <sheetData>
    <row r="1" spans="1:14" ht="18" x14ac:dyDescent="0.35">
      <c r="A1" s="35" t="s">
        <v>77</v>
      </c>
      <c r="B1" s="36"/>
      <c r="C1" s="36"/>
      <c r="D1" s="37"/>
      <c r="E1" s="6"/>
      <c r="F1" s="6"/>
      <c r="G1" s="6"/>
      <c r="H1" s="6"/>
      <c r="I1" s="6"/>
      <c r="J1" s="6"/>
      <c r="K1" s="6"/>
      <c r="L1" s="6"/>
      <c r="M1" s="6"/>
      <c r="N1" s="6"/>
    </row>
    <row r="2" spans="1:14" ht="18" x14ac:dyDescent="0.35">
      <c r="A2" s="38" t="s">
        <v>51</v>
      </c>
      <c r="B2" s="39"/>
      <c r="C2" s="39"/>
      <c r="D2" s="40"/>
      <c r="E2" s="6"/>
      <c r="F2" s="6"/>
      <c r="G2" s="6"/>
      <c r="H2" s="6"/>
      <c r="I2" s="6"/>
      <c r="J2" s="6"/>
      <c r="K2" s="6"/>
      <c r="L2" s="6"/>
      <c r="M2" s="6"/>
      <c r="N2" s="6"/>
    </row>
    <row r="3" spans="1:14" ht="18" x14ac:dyDescent="0.35">
      <c r="A3" s="12" t="s">
        <v>52</v>
      </c>
      <c r="B3" s="10" t="s">
        <v>53</v>
      </c>
      <c r="C3" s="10" t="s">
        <v>54</v>
      </c>
      <c r="D3" s="13" t="s">
        <v>55</v>
      </c>
    </row>
    <row r="4" spans="1:14" ht="18" x14ac:dyDescent="0.35">
      <c r="A4" s="14" t="s">
        <v>56</v>
      </c>
      <c r="B4" s="11" t="s">
        <v>57</v>
      </c>
      <c r="C4" s="11" t="s">
        <v>58</v>
      </c>
      <c r="D4" s="15" t="s">
        <v>59</v>
      </c>
    </row>
    <row r="5" spans="1:14" ht="18" x14ac:dyDescent="0.35">
      <c r="A5" s="12" t="s">
        <v>60</v>
      </c>
      <c r="B5" s="10" t="s">
        <v>61</v>
      </c>
      <c r="C5" s="10" t="s">
        <v>62</v>
      </c>
      <c r="D5" s="13" t="s">
        <v>63</v>
      </c>
    </row>
    <row r="6" spans="1:14" ht="18.600000000000001" thickBot="1" x14ac:dyDescent="0.35">
      <c r="A6" s="19">
        <v>2275.62</v>
      </c>
      <c r="B6" s="19">
        <v>2161.84</v>
      </c>
      <c r="C6" s="19">
        <v>2053.7600000000002</v>
      </c>
      <c r="D6" s="19">
        <v>1951.07</v>
      </c>
    </row>
    <row r="7" spans="1:14" ht="18.600000000000001" thickBot="1" x14ac:dyDescent="0.4">
      <c r="A7" s="8"/>
      <c r="B7" s="7"/>
      <c r="C7" s="7"/>
      <c r="D7" s="9"/>
    </row>
    <row r="8" spans="1:14" ht="18" x14ac:dyDescent="0.35">
      <c r="A8" s="41" t="s">
        <v>64</v>
      </c>
      <c r="B8" s="42"/>
      <c r="C8" s="42"/>
      <c r="D8" s="43"/>
    </row>
    <row r="9" spans="1:14" ht="18" x14ac:dyDescent="0.35">
      <c r="A9" s="12" t="s">
        <v>52</v>
      </c>
      <c r="B9" s="10" t="s">
        <v>53</v>
      </c>
      <c r="C9" s="10" t="s">
        <v>54</v>
      </c>
      <c r="D9" s="13" t="s">
        <v>55</v>
      </c>
    </row>
    <row r="10" spans="1:14" ht="18" x14ac:dyDescent="0.35">
      <c r="A10" s="14" t="s">
        <v>65</v>
      </c>
      <c r="B10" s="11" t="s">
        <v>66</v>
      </c>
      <c r="C10" s="11" t="s">
        <v>67</v>
      </c>
      <c r="D10" s="15" t="s">
        <v>68</v>
      </c>
    </row>
    <row r="11" spans="1:14" ht="18" x14ac:dyDescent="0.35">
      <c r="A11" s="12" t="s">
        <v>60</v>
      </c>
      <c r="B11" s="10" t="s">
        <v>61</v>
      </c>
      <c r="C11" s="10" t="s">
        <v>62</v>
      </c>
      <c r="D11" s="13" t="s">
        <v>63</v>
      </c>
    </row>
    <row r="12" spans="1:14" ht="18.600000000000001" thickBot="1" x14ac:dyDescent="0.35">
      <c r="A12" s="19">
        <v>1055.33</v>
      </c>
      <c r="B12" s="19">
        <v>1002.56</v>
      </c>
      <c r="C12" s="19">
        <v>952.43</v>
      </c>
      <c r="D12" s="19">
        <v>904.82</v>
      </c>
    </row>
    <row r="13" spans="1:14" ht="18.600000000000001" thickBot="1" x14ac:dyDescent="0.4">
      <c r="A13" s="8"/>
      <c r="B13" s="7"/>
      <c r="C13" s="7"/>
      <c r="D13" s="9"/>
    </row>
    <row r="14" spans="1:14" ht="18" x14ac:dyDescent="0.35">
      <c r="A14" s="41" t="s">
        <v>69</v>
      </c>
      <c r="B14" s="42"/>
      <c r="C14" s="42"/>
      <c r="D14" s="43"/>
    </row>
    <row r="15" spans="1:14" ht="18" x14ac:dyDescent="0.35">
      <c r="A15" s="12" t="s">
        <v>52</v>
      </c>
      <c r="B15" s="10" t="s">
        <v>53</v>
      </c>
      <c r="C15" s="10" t="s">
        <v>54</v>
      </c>
      <c r="D15" s="13" t="s">
        <v>55</v>
      </c>
    </row>
    <row r="16" spans="1:14" ht="18" x14ac:dyDescent="0.35">
      <c r="A16" s="14" t="s">
        <v>70</v>
      </c>
      <c r="B16" s="11" t="s">
        <v>71</v>
      </c>
      <c r="C16" s="11" t="s">
        <v>72</v>
      </c>
      <c r="D16" s="15" t="s">
        <v>73</v>
      </c>
    </row>
    <row r="17" spans="1:4" ht="18" x14ac:dyDescent="0.35">
      <c r="A17" s="12" t="s">
        <v>60</v>
      </c>
      <c r="B17" s="10" t="s">
        <v>61</v>
      </c>
      <c r="C17" s="10" t="s">
        <v>62</v>
      </c>
      <c r="D17" s="13" t="s">
        <v>63</v>
      </c>
    </row>
    <row r="18" spans="1:4" ht="18.600000000000001" thickBot="1" x14ac:dyDescent="0.35">
      <c r="A18" s="19">
        <v>3005.91</v>
      </c>
      <c r="B18" s="19">
        <v>2855.61</v>
      </c>
      <c r="C18" s="19">
        <v>2712.83</v>
      </c>
      <c r="D18" s="19">
        <v>2577.19</v>
      </c>
    </row>
  </sheetData>
  <mergeCells count="4">
    <mergeCell ref="A1:D1"/>
    <mergeCell ref="A2:D2"/>
    <mergeCell ref="A8:D8"/>
    <mergeCell ref="A14:D14"/>
  </mergeCells>
  <pageMargins left="0.7" right="0.7" top="0.75" bottom="0.75" header="0.3" footer="0.3"/>
  <pageSetup orientation="landscape" r:id="rId1"/>
  <headerFooter>
    <oddHeader>&amp;C&amp;14Per Diem Step Downs 2022-2023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A383D07DCF1A4A9B22D7FC098ADAD1" ma:contentTypeVersion="29" ma:contentTypeDescription="Create a new document." ma:contentTypeScope="" ma:versionID="77fcf002c22f04750d73b9ac3440acba">
  <xsd:schema xmlns:xsd="http://www.w3.org/2001/XMLSchema" xmlns:xs="http://www.w3.org/2001/XMLSchema" xmlns:p="http://schemas.microsoft.com/office/2006/metadata/properties" xmlns:ns2="88bf42df-5a11-40b7-843f-dde3ea0d9320" xmlns:ns3="205bb03d-a2a2-49e0-822d-095c7bd4e585" xmlns:ns4="9755b1d7-a9b7-4be3-8953-f0f9bbbba515" targetNamespace="http://schemas.microsoft.com/office/2006/metadata/properties" ma:root="true" ma:fieldsID="c8257dcb1a627cb38da6b70e49bbb4a3" ns2:_="" ns3:_="" ns4:_="">
    <xsd:import namespace="88bf42df-5a11-40b7-843f-dde3ea0d9320"/>
    <xsd:import namespace="205bb03d-a2a2-49e0-822d-095c7bd4e585"/>
    <xsd:import namespace="9755b1d7-a9b7-4be3-8953-f0f9bbbba515"/>
    <xsd:element name="properties">
      <xsd:complexType>
        <xsd:sequence>
          <xsd:element name="documentManagement">
            <xsd:complexType>
              <xsd:all>
                <xsd:element ref="ns3:SharedWithUsers" minOccurs="0"/>
                <xsd:element ref="ns3:SharingHintHash" minOccurs="0"/>
                <xsd:element ref="ns4:SharedWithDetails" minOccurs="0"/>
                <xsd:element ref="ns4:LastSharedByUser" minOccurs="0"/>
                <xsd:element ref="ns4:LastSharedByTim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eClearance_x0020__x002d__x0020_2013"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f42df-5a11-40b7-843f-dde3ea0d9320"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eClearance_x0020__x002d__x0020_2013" ma:index="28" nillable="true" ma:displayName="eClearance - 2013" ma:internalName="eClearance_x0020__x002d__x0020_2013">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00ad1e36-3292-4be9-a1e7-e63c408760a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5bb03d-a2a2-49e0-822d-095c7bd4e5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5b1d7-a9b7-4be3-8953-f0f9bbbba515"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element name="TaxCatchAll" ma:index="32" nillable="true" ma:displayName="Taxonomy Catch All Column" ma:hidden="true" ma:list="{049bfdc5-8783-49eb-9830-a7055166c6d7}" ma:internalName="TaxCatchAll" ma:showField="CatchAllData" ma:web="9755b1d7-a9b7-4be3-8953-f0f9bbbba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learance_x0020__x002d__x0020_2013 xmlns="88bf42df-5a11-40b7-843f-dde3ea0d9320">
      <Url>https://cohcpf.sharepoint.com/eClearance/_layouts/15/wrkstat.aspx?List=88bf42df-5a11-40b7-843f-dde3ea0d9320&amp;WorkflowInstanceName=8dcfaba6-6bfa-4500-a438-419f0811f451</Url>
      <Description>Stop</Description>
    </eClearance_x0020__x002d__x0020_2013>
    <TaxCatchAll xmlns="9755b1d7-a9b7-4be3-8953-f0f9bbbba515" xsi:nil="true"/>
    <lcf76f155ced4ddcb4097134ff3c332f xmlns="88bf42df-5a11-40b7-843f-dde3ea0d932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17F2C-9693-4217-A4A3-EA307F402D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bf42df-5a11-40b7-843f-dde3ea0d9320"/>
    <ds:schemaRef ds:uri="205bb03d-a2a2-49e0-822d-095c7bd4e585"/>
    <ds:schemaRef ds:uri="9755b1d7-a9b7-4be3-8953-f0f9bbbba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EDBD58-B15F-4DB3-995A-7EF7FF3E0A4D}">
  <ds:schemaRefs>
    <ds:schemaRef ds:uri="http://purl.org/dc/terms/"/>
    <ds:schemaRef ds:uri="http://purl.org/dc/dcmitype/"/>
    <ds:schemaRef ds:uri="9755b1d7-a9b7-4be3-8953-f0f9bbbba515"/>
    <ds:schemaRef ds:uri="http://www.w3.org/XML/1998/namespace"/>
    <ds:schemaRef ds:uri="http://purl.org/dc/elements/1.1/"/>
    <ds:schemaRef ds:uri="http://schemas.microsoft.com/office/2006/documentManagement/types"/>
    <ds:schemaRef ds:uri="88bf42df-5a11-40b7-843f-dde3ea0d9320"/>
    <ds:schemaRef ds:uri="205bb03d-a2a2-49e0-822d-095c7bd4e58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AE275C9B-7D26-475B-9877-27CFFAB396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Header</vt:lpstr>
      <vt:lpstr>Rates - Effective 07.01.2022</vt:lpstr>
      <vt:lpstr>Step Downs 2022-23</vt:lpstr>
      <vt:lpstr>'Rates - Effective 07.01.2022'!Print_Titles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Specialty IP Per Diem Rate Posting FY22-23</dc:title>
  <dc:subject/>
  <dc:creator>Rempfer, Jonathan</dc:creator>
  <cp:keywords/>
  <dc:description/>
  <cp:lastModifiedBy>Jackson, Nicola</cp:lastModifiedBy>
  <cp:revision/>
  <cp:lastPrinted>2022-05-31T16:10:00Z</cp:lastPrinted>
  <dcterms:created xsi:type="dcterms:W3CDTF">2022-02-08T18:22:25Z</dcterms:created>
  <dcterms:modified xsi:type="dcterms:W3CDTF">2022-05-31T19:35:13Z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0x010100F2A383D07DCF1A4A9B22D7FC098ADAD1</vt:lpwstr>
  </property>
  <property fmtid="{D5CDD505-2E9C-101B-9397-08002B2CF9AE}" pid="3" name="MediaServiceImageTags">
    <vt:lpwstr/>
  </property>
</Properties>
</file>