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ATWIRE\Drupel\Jonathan\"/>
    </mc:Choice>
  </mc:AlternateContent>
  <xr:revisionPtr revIDLastSave="0" documentId="8_{2E257812-6B17-42A8-9F69-0CA32F313D5C}" xr6:coauthVersionLast="44" xr6:coauthVersionMax="44" xr10:uidLastSave="{00000000-0000-0000-0000-000000000000}"/>
  <bookViews>
    <workbookView xWindow="-108" yWindow="-108" windowWidth="23256" windowHeight="12576" xr2:uid="{39FD0A66-87BF-47F7-A38F-31F1B4EADA17}"/>
  </bookViews>
  <sheets>
    <sheet name="Rates - Effective 07.01.2020" sheetId="2" r:id="rId1"/>
    <sheet name="Step Downs 2020-2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2" l="1"/>
  <c r="I3" i="2"/>
  <c r="J3" i="2"/>
  <c r="K3" i="2"/>
  <c r="H4" i="2"/>
  <c r="I4" i="2"/>
  <c r="J4" i="2"/>
  <c r="K4" i="2"/>
  <c r="H5" i="2"/>
  <c r="I5" i="2"/>
  <c r="J5" i="2"/>
  <c r="K5" i="2"/>
  <c r="H6" i="2"/>
  <c r="I6" i="2"/>
  <c r="J6" i="2"/>
  <c r="K6" i="2"/>
  <c r="H7" i="2"/>
  <c r="I7" i="2"/>
  <c r="J7" i="2"/>
  <c r="K7" i="2"/>
  <c r="H8" i="2"/>
  <c r="I8" i="2"/>
  <c r="J8" i="2"/>
  <c r="K8" i="2"/>
  <c r="H9" i="2"/>
  <c r="I9" i="2"/>
  <c r="J9" i="2"/>
  <c r="K9" i="2"/>
  <c r="H10" i="2"/>
  <c r="I10" i="2"/>
  <c r="J10" i="2"/>
  <c r="K10" i="2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</calcChain>
</file>

<file path=xl/sharedStrings.xml><?xml version="1.0" encoding="utf-8"?>
<sst xmlns="http://schemas.openxmlformats.org/spreadsheetml/2006/main" count="96" uniqueCount="76">
  <si>
    <t>DENVER REHABILITATION HOSPITAL</t>
  </si>
  <si>
    <t>9000196025</t>
  </si>
  <si>
    <t>KINDRED HOSPITALS WEST LLC</t>
  </si>
  <si>
    <t>1861577439</t>
  </si>
  <si>
    <t>05000310</t>
  </si>
  <si>
    <t>SPALDING REHABILITATION LLC</t>
  </si>
  <si>
    <t>1841244639</t>
  </si>
  <si>
    <t>05000518</t>
  </si>
  <si>
    <t>UTAH VALLEY SPECIALTY HOSPITAL</t>
  </si>
  <si>
    <t>1760412530</t>
  </si>
  <si>
    <t>58213503</t>
  </si>
  <si>
    <t>CRAIG HOSPITAL</t>
  </si>
  <si>
    <t>1730144593</t>
  </si>
  <si>
    <t>05000419</t>
  </si>
  <si>
    <t>ENCOMPASS PAHS REHABILITATION HOSPITAL, LLC</t>
  </si>
  <si>
    <t>1669955720</t>
  </si>
  <si>
    <t>9000169071</t>
  </si>
  <si>
    <t>ADVANCED CARE HOSPITAL OF NORTHERN COLORADO, LLC</t>
  </si>
  <si>
    <t>1598830267</t>
  </si>
  <si>
    <t>79039774</t>
  </si>
  <si>
    <t>MADONNA REHABILITATION HOSPITAL</t>
  </si>
  <si>
    <t>9000175853</t>
  </si>
  <si>
    <t>VIBRA REHABILITATION HOSPITAL OF DENVER, LLC</t>
  </si>
  <si>
    <t>1407375249</t>
  </si>
  <si>
    <t>9000168169</t>
  </si>
  <si>
    <t>NEW NEXTCARE SPECIALTY HOSPITAL OF DENVER LLC</t>
  </si>
  <si>
    <t>1407299662</t>
  </si>
  <si>
    <t>87988046</t>
  </si>
  <si>
    <t>PAM SPECIALTY HOSPITAL OF DENVER LLC</t>
  </si>
  <si>
    <t>1205483716</t>
  </si>
  <si>
    <t>9000179830</t>
  </si>
  <si>
    <t>ENCOMPASS HEALTH REHAB HOS COS</t>
  </si>
  <si>
    <t>1164496006</t>
  </si>
  <si>
    <t>05000211</t>
  </si>
  <si>
    <t>VIBRA HOSPITAL OF DENVER LLC</t>
  </si>
  <si>
    <t>1124402854</t>
  </si>
  <si>
    <t>29630053</t>
  </si>
  <si>
    <t>NORTHERN COLORADO REHABILITATION</t>
  </si>
  <si>
    <t>1104813484</t>
  </si>
  <si>
    <t>06852726</t>
  </si>
  <si>
    <t>SCCI HOSPITALS OF AMERICA, LLC (KINDRED AURORA)</t>
  </si>
  <si>
    <t>1003892563</t>
  </si>
  <si>
    <t>9000143878</t>
  </si>
  <si>
    <t>Stepdown 4</t>
  </si>
  <si>
    <t>Stepdown 3</t>
  </si>
  <si>
    <t>Stepdown 2</t>
  </si>
  <si>
    <t>Stepdown 1</t>
  </si>
  <si>
    <t>Rates Reflecting 1.0% Decrease - Effective 07/01/2020</t>
  </si>
  <si>
    <t>Rates for FY 2019-20</t>
  </si>
  <si>
    <t>Provider Name</t>
  </si>
  <si>
    <t>Provider NPI</t>
  </si>
  <si>
    <t>Medicaid ID</t>
  </si>
  <si>
    <t>Stepdown 4 Per Diem</t>
  </si>
  <si>
    <t>Stepdown 3 Per Diem</t>
  </si>
  <si>
    <t>Stepdown 2 Per Diem</t>
  </si>
  <si>
    <t>Stepdown 1 Per Diem</t>
  </si>
  <si>
    <t>&gt;77</t>
  </si>
  <si>
    <t>50-77</t>
  </si>
  <si>
    <t>29-49</t>
  </si>
  <si>
    <t>1-28</t>
  </si>
  <si>
    <t>Stepdown 4 Days</t>
  </si>
  <si>
    <t>Stepdown 3 Days</t>
  </si>
  <si>
    <t>Stepdown 2 Days</t>
  </si>
  <si>
    <t>Stepdown 1 Days</t>
  </si>
  <si>
    <t>Spine/Brain Injury Treatment Specialist</t>
  </si>
  <si>
    <t>&gt;14</t>
  </si>
  <si>
    <t>11-14</t>
  </si>
  <si>
    <t>7-10</t>
  </si>
  <si>
    <t>1-6</t>
  </si>
  <si>
    <t>Rehabilitation</t>
  </si>
  <si>
    <t>&gt;56</t>
  </si>
  <si>
    <t>36-56</t>
  </si>
  <si>
    <t>22-35</t>
  </si>
  <si>
    <t>1-21</t>
  </si>
  <si>
    <t>Long Term Acute Care (LTAC)</t>
  </si>
  <si>
    <t>Per Diem Schedule FY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</si>
</sst>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1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8" fontId="3" fillId="0" borderId="13" xfId="1" applyNumberFormat="1" applyFont="1" applyBorder="1" applyAlignment="1">
      <alignment horizontal="center" vertical="center"/>
    </xf>
    <xf numFmtId="8" fontId="3" fillId="0" borderId="14" xfId="1" applyNumberFormat="1" applyFont="1" applyBorder="1" applyAlignment="1">
      <alignment horizontal="center" vertical="center"/>
    </xf>
    <xf numFmtId="8" fontId="3" fillId="0" borderId="15" xfId="1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0" xfId="0" applyFont="1"/>
    <xf numFmtId="0" fontId="3" fillId="0" borderId="17" xfId="0" applyFont="1" applyBorder="1"/>
    <xf numFmtId="0" fontId="0" fillId="0" borderId="0" xfId="0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774ED-5130-4A0C-B1C0-6690BBD04623}">
  <dimension ref="A1:K17"/>
  <sheetViews>
    <sheetView tabSelected="1" view="pageLayout" zoomScaleNormal="100" workbookViewId="0">
      <selection activeCell="K3" sqref="K3"/>
    </sheetView>
  </sheetViews>
  <sheetFormatPr defaultRowHeight="14.4" x14ac:dyDescent="0.3"/>
  <cols>
    <col min="1" max="1" width="11" bestFit="1" customWidth="1"/>
    <col min="2" max="2" width="11.5546875" bestFit="1" customWidth="1"/>
    <col min="3" max="3" width="23.21875" customWidth="1"/>
    <col min="4" max="11" width="10.88671875" bestFit="1" customWidth="1"/>
  </cols>
  <sheetData>
    <row r="1" spans="1:11" x14ac:dyDescent="0.3">
      <c r="A1" s="30" t="s">
        <v>51</v>
      </c>
      <c r="B1" s="32" t="s">
        <v>50</v>
      </c>
      <c r="C1" s="32" t="s">
        <v>49</v>
      </c>
      <c r="D1" s="34" t="s">
        <v>48</v>
      </c>
      <c r="E1" s="35"/>
      <c r="F1" s="35"/>
      <c r="G1" s="36"/>
      <c r="H1" s="37" t="s">
        <v>47</v>
      </c>
      <c r="I1" s="38"/>
      <c r="J1" s="38"/>
      <c r="K1" s="39"/>
    </row>
    <row r="2" spans="1:11" x14ac:dyDescent="0.3">
      <c r="A2" s="31"/>
      <c r="B2" s="33"/>
      <c r="C2" s="33"/>
      <c r="D2" s="16" t="s">
        <v>46</v>
      </c>
      <c r="E2" s="15" t="s">
        <v>45</v>
      </c>
      <c r="F2" s="15" t="s">
        <v>44</v>
      </c>
      <c r="G2" s="14" t="s">
        <v>43</v>
      </c>
      <c r="H2" s="13" t="s">
        <v>46</v>
      </c>
      <c r="I2" s="12" t="s">
        <v>45</v>
      </c>
      <c r="J2" s="12" t="s">
        <v>44</v>
      </c>
      <c r="K2" s="11" t="s">
        <v>43</v>
      </c>
    </row>
    <row r="3" spans="1:11" ht="43.2" x14ac:dyDescent="0.3">
      <c r="A3" s="8" t="s">
        <v>42</v>
      </c>
      <c r="B3" s="8" t="s">
        <v>41</v>
      </c>
      <c r="C3" s="7" t="s">
        <v>40</v>
      </c>
      <c r="D3" s="1">
        <v>2198.58</v>
      </c>
      <c r="E3" s="3">
        <v>2088.65</v>
      </c>
      <c r="F3" s="3">
        <v>1984.22</v>
      </c>
      <c r="G3" s="2">
        <v>1885.01</v>
      </c>
      <c r="H3" s="1">
        <f t="shared" ref="H3:H17" si="0">ROUND(D3*0.99,2)</f>
        <v>2176.59</v>
      </c>
      <c r="I3" s="1">
        <f t="shared" ref="I3:I17" si="1">ROUND(E3*0.99,2)</f>
        <v>2067.7600000000002</v>
      </c>
      <c r="J3" s="1">
        <f t="shared" ref="J3:J17" si="2">ROUND(F3*0.99,2)</f>
        <v>1964.38</v>
      </c>
      <c r="K3" s="1">
        <f t="shared" ref="K3:K17" si="3">ROUND(G3*0.99,2)</f>
        <v>1866.16</v>
      </c>
    </row>
    <row r="4" spans="1:11" ht="28.8" x14ac:dyDescent="0.3">
      <c r="A4" s="9" t="s">
        <v>39</v>
      </c>
      <c r="B4" s="8" t="s">
        <v>38</v>
      </c>
      <c r="C4" s="7" t="s">
        <v>37</v>
      </c>
      <c r="D4" s="1">
        <v>1019.6</v>
      </c>
      <c r="E4" s="3">
        <v>968.62</v>
      </c>
      <c r="F4" s="3">
        <v>920.18</v>
      </c>
      <c r="G4" s="2">
        <v>874.18</v>
      </c>
      <c r="H4" s="1">
        <f t="shared" si="0"/>
        <v>1009.4</v>
      </c>
      <c r="I4" s="1">
        <f t="shared" si="1"/>
        <v>958.93</v>
      </c>
      <c r="J4" s="1">
        <f t="shared" si="2"/>
        <v>910.98</v>
      </c>
      <c r="K4" s="1">
        <f t="shared" si="3"/>
        <v>865.44</v>
      </c>
    </row>
    <row r="5" spans="1:11" ht="28.8" x14ac:dyDescent="0.3">
      <c r="A5" s="8" t="s">
        <v>36</v>
      </c>
      <c r="B5" s="8" t="s">
        <v>35</v>
      </c>
      <c r="C5" s="7" t="s">
        <v>34</v>
      </c>
      <c r="D5" s="1">
        <v>2198.58</v>
      </c>
      <c r="E5" s="3">
        <v>2088.65</v>
      </c>
      <c r="F5" s="3">
        <v>1984.22</v>
      </c>
      <c r="G5" s="2">
        <v>1885.01</v>
      </c>
      <c r="H5" s="1">
        <f t="shared" si="0"/>
        <v>2176.59</v>
      </c>
      <c r="I5" s="1">
        <f t="shared" si="1"/>
        <v>2067.7600000000002</v>
      </c>
      <c r="J5" s="1">
        <f t="shared" si="2"/>
        <v>1964.38</v>
      </c>
      <c r="K5" s="1">
        <f t="shared" si="3"/>
        <v>1866.16</v>
      </c>
    </row>
    <row r="6" spans="1:11" ht="28.8" x14ac:dyDescent="0.3">
      <c r="A6" s="9" t="s">
        <v>33</v>
      </c>
      <c r="B6" s="8" t="s">
        <v>32</v>
      </c>
      <c r="C6" s="7" t="s">
        <v>31</v>
      </c>
      <c r="D6" s="1">
        <v>1019.6</v>
      </c>
      <c r="E6" s="3">
        <v>968.62</v>
      </c>
      <c r="F6" s="3">
        <v>920.18</v>
      </c>
      <c r="G6" s="2">
        <v>874.18</v>
      </c>
      <c r="H6" s="1">
        <f t="shared" si="0"/>
        <v>1009.4</v>
      </c>
      <c r="I6" s="1">
        <f t="shared" si="1"/>
        <v>958.93</v>
      </c>
      <c r="J6" s="1">
        <f t="shared" si="2"/>
        <v>910.98</v>
      </c>
      <c r="K6" s="1">
        <f t="shared" si="3"/>
        <v>865.44</v>
      </c>
    </row>
    <row r="7" spans="1:11" ht="28.8" x14ac:dyDescent="0.3">
      <c r="A7" s="8" t="s">
        <v>30</v>
      </c>
      <c r="B7" s="8" t="s">
        <v>29</v>
      </c>
      <c r="C7" s="7" t="s">
        <v>28</v>
      </c>
      <c r="D7" s="1">
        <v>2198.58</v>
      </c>
      <c r="E7" s="3">
        <v>2088.65</v>
      </c>
      <c r="F7" s="3">
        <v>1984.22</v>
      </c>
      <c r="G7" s="2">
        <v>1885.01</v>
      </c>
      <c r="H7" s="1">
        <f t="shared" si="0"/>
        <v>2176.59</v>
      </c>
      <c r="I7" s="1">
        <f t="shared" si="1"/>
        <v>2067.7600000000002</v>
      </c>
      <c r="J7" s="1">
        <f t="shared" si="2"/>
        <v>1964.38</v>
      </c>
      <c r="K7" s="1">
        <f t="shared" si="3"/>
        <v>1866.16</v>
      </c>
    </row>
    <row r="8" spans="1:11" ht="43.2" x14ac:dyDescent="0.3">
      <c r="A8" s="9" t="s">
        <v>27</v>
      </c>
      <c r="B8" s="8" t="s">
        <v>26</v>
      </c>
      <c r="C8" s="7" t="s">
        <v>25</v>
      </c>
      <c r="D8" s="1">
        <v>2198.58</v>
      </c>
      <c r="E8" s="3">
        <v>2088.65</v>
      </c>
      <c r="F8" s="3">
        <v>1984.22</v>
      </c>
      <c r="G8" s="2">
        <v>1885.01</v>
      </c>
      <c r="H8" s="1">
        <f t="shared" si="0"/>
        <v>2176.59</v>
      </c>
      <c r="I8" s="1">
        <f t="shared" si="1"/>
        <v>2067.7600000000002</v>
      </c>
      <c r="J8" s="1">
        <f t="shared" si="2"/>
        <v>1964.38</v>
      </c>
      <c r="K8" s="1">
        <f t="shared" si="3"/>
        <v>1866.16</v>
      </c>
    </row>
    <row r="9" spans="1:11" ht="28.8" x14ac:dyDescent="0.3">
      <c r="A9" s="8" t="s">
        <v>24</v>
      </c>
      <c r="B9" s="8" t="s">
        <v>23</v>
      </c>
      <c r="C9" s="7" t="s">
        <v>22</v>
      </c>
      <c r="D9" s="1">
        <v>1019.6</v>
      </c>
      <c r="E9" s="3">
        <v>968.62</v>
      </c>
      <c r="F9" s="3">
        <v>920.18</v>
      </c>
      <c r="G9" s="2">
        <v>874.18</v>
      </c>
      <c r="H9" s="1">
        <f t="shared" si="0"/>
        <v>1009.4</v>
      </c>
      <c r="I9" s="1">
        <f t="shared" si="1"/>
        <v>958.93</v>
      </c>
      <c r="J9" s="1">
        <f t="shared" si="2"/>
        <v>910.98</v>
      </c>
      <c r="K9" s="1">
        <f t="shared" si="3"/>
        <v>865.44</v>
      </c>
    </row>
    <row r="10" spans="1:11" ht="43.2" x14ac:dyDescent="0.3">
      <c r="A10" s="9" t="s">
        <v>21</v>
      </c>
      <c r="B10" s="10">
        <v>1538256078</v>
      </c>
      <c r="C10" s="7" t="s">
        <v>20</v>
      </c>
      <c r="D10" s="1">
        <v>1019.6</v>
      </c>
      <c r="E10" s="3">
        <v>968.62</v>
      </c>
      <c r="F10" s="3">
        <v>920.18</v>
      </c>
      <c r="G10" s="2">
        <v>874.18</v>
      </c>
      <c r="H10" s="1">
        <f t="shared" si="0"/>
        <v>1009.4</v>
      </c>
      <c r="I10" s="1">
        <f t="shared" si="1"/>
        <v>958.93</v>
      </c>
      <c r="J10" s="1">
        <f t="shared" si="2"/>
        <v>910.98</v>
      </c>
      <c r="K10" s="1">
        <f t="shared" si="3"/>
        <v>865.44</v>
      </c>
    </row>
    <row r="11" spans="1:11" ht="43.2" x14ac:dyDescent="0.3">
      <c r="A11" s="8" t="s">
        <v>19</v>
      </c>
      <c r="B11" s="8" t="s">
        <v>18</v>
      </c>
      <c r="C11" s="7" t="s">
        <v>17</v>
      </c>
      <c r="D11" s="1">
        <v>2198.58</v>
      </c>
      <c r="E11" s="3">
        <v>2088.65</v>
      </c>
      <c r="F11" s="3">
        <v>1984.22</v>
      </c>
      <c r="G11" s="2">
        <v>1885.01</v>
      </c>
      <c r="H11" s="1">
        <f t="shared" si="0"/>
        <v>2176.59</v>
      </c>
      <c r="I11" s="1">
        <f t="shared" si="1"/>
        <v>2067.7600000000002</v>
      </c>
      <c r="J11" s="1">
        <f t="shared" si="2"/>
        <v>1964.38</v>
      </c>
      <c r="K11" s="1">
        <f t="shared" si="3"/>
        <v>1866.16</v>
      </c>
    </row>
    <row r="12" spans="1:11" ht="43.2" x14ac:dyDescent="0.3">
      <c r="A12" s="9" t="s">
        <v>16</v>
      </c>
      <c r="B12" s="8" t="s">
        <v>15</v>
      </c>
      <c r="C12" s="7" t="s">
        <v>14</v>
      </c>
      <c r="D12" s="1">
        <v>1019.6</v>
      </c>
      <c r="E12" s="3">
        <v>968.62</v>
      </c>
      <c r="F12" s="3">
        <v>920.18</v>
      </c>
      <c r="G12" s="2">
        <v>874.18</v>
      </c>
      <c r="H12" s="1">
        <f t="shared" si="0"/>
        <v>1009.4</v>
      </c>
      <c r="I12" s="1">
        <f t="shared" si="1"/>
        <v>958.93</v>
      </c>
      <c r="J12" s="1">
        <f t="shared" si="2"/>
        <v>910.98</v>
      </c>
      <c r="K12" s="1">
        <f t="shared" si="3"/>
        <v>865.44</v>
      </c>
    </row>
    <row r="13" spans="1:11" x14ac:dyDescent="0.3">
      <c r="A13" s="8" t="s">
        <v>13</v>
      </c>
      <c r="B13" s="8" t="s">
        <v>12</v>
      </c>
      <c r="C13" s="7" t="s">
        <v>11</v>
      </c>
      <c r="D13" s="1">
        <v>2904.13</v>
      </c>
      <c r="E13" s="3">
        <v>2758.93</v>
      </c>
      <c r="F13" s="3">
        <v>2620.98</v>
      </c>
      <c r="G13" s="2">
        <v>2489.9299999999998</v>
      </c>
      <c r="H13" s="1">
        <f t="shared" si="0"/>
        <v>2875.09</v>
      </c>
      <c r="I13" s="1">
        <f t="shared" si="1"/>
        <v>2731.34</v>
      </c>
      <c r="J13" s="1">
        <f t="shared" si="2"/>
        <v>2594.77</v>
      </c>
      <c r="K13" s="1">
        <f t="shared" si="3"/>
        <v>2465.0300000000002</v>
      </c>
    </row>
    <row r="14" spans="1:11" ht="28.8" x14ac:dyDescent="0.3">
      <c r="A14" s="9" t="s">
        <v>10</v>
      </c>
      <c r="B14" s="8" t="s">
        <v>9</v>
      </c>
      <c r="C14" s="7" t="s">
        <v>8</v>
      </c>
      <c r="D14" s="1">
        <v>2198.58</v>
      </c>
      <c r="E14" s="3">
        <v>2088.65</v>
      </c>
      <c r="F14" s="3">
        <v>1984.22</v>
      </c>
      <c r="G14" s="2">
        <v>1885.01</v>
      </c>
      <c r="H14" s="1">
        <f t="shared" si="0"/>
        <v>2176.59</v>
      </c>
      <c r="I14" s="1">
        <f t="shared" si="1"/>
        <v>2067.7600000000002</v>
      </c>
      <c r="J14" s="1">
        <f t="shared" si="2"/>
        <v>1964.38</v>
      </c>
      <c r="K14" s="1">
        <f t="shared" si="3"/>
        <v>1866.16</v>
      </c>
    </row>
    <row r="15" spans="1:11" ht="28.8" x14ac:dyDescent="0.3">
      <c r="A15" s="8" t="s">
        <v>7</v>
      </c>
      <c r="B15" s="8" t="s">
        <v>6</v>
      </c>
      <c r="C15" s="7" t="s">
        <v>5</v>
      </c>
      <c r="D15" s="1">
        <v>1019.6</v>
      </c>
      <c r="E15" s="3">
        <v>968.62</v>
      </c>
      <c r="F15" s="3">
        <v>920.18</v>
      </c>
      <c r="G15" s="2">
        <v>874.18</v>
      </c>
      <c r="H15" s="1">
        <f t="shared" si="0"/>
        <v>1009.4</v>
      </c>
      <c r="I15" s="1">
        <f t="shared" si="1"/>
        <v>958.93</v>
      </c>
      <c r="J15" s="1">
        <f t="shared" si="2"/>
        <v>910.98</v>
      </c>
      <c r="K15" s="1">
        <f t="shared" si="3"/>
        <v>865.44</v>
      </c>
    </row>
    <row r="16" spans="1:11" ht="28.8" x14ac:dyDescent="0.3">
      <c r="A16" s="9" t="s">
        <v>4</v>
      </c>
      <c r="B16" s="8" t="s">
        <v>3</v>
      </c>
      <c r="C16" s="7" t="s">
        <v>2</v>
      </c>
      <c r="D16" s="1">
        <v>2198.58</v>
      </c>
      <c r="E16" s="3">
        <v>2088.65</v>
      </c>
      <c r="F16" s="3">
        <v>1984.22</v>
      </c>
      <c r="G16" s="2">
        <v>1885.01</v>
      </c>
      <c r="H16" s="1">
        <f t="shared" si="0"/>
        <v>2176.59</v>
      </c>
      <c r="I16" s="1">
        <f t="shared" si="1"/>
        <v>2067.7600000000002</v>
      </c>
      <c r="J16" s="1">
        <f t="shared" si="2"/>
        <v>1964.38</v>
      </c>
      <c r="K16" s="1">
        <f t="shared" si="3"/>
        <v>1866.16</v>
      </c>
    </row>
    <row r="17" spans="1:11" ht="29.4" thickBot="1" x14ac:dyDescent="0.35">
      <c r="A17" s="6" t="s">
        <v>1</v>
      </c>
      <c r="B17" s="5">
        <v>1871132365</v>
      </c>
      <c r="C17" s="4" t="s">
        <v>0</v>
      </c>
      <c r="D17" s="1">
        <v>1019.6</v>
      </c>
      <c r="E17" s="3">
        <v>968.62</v>
      </c>
      <c r="F17" s="3">
        <v>920.18</v>
      </c>
      <c r="G17" s="2">
        <v>874.18</v>
      </c>
      <c r="H17" s="1">
        <f t="shared" si="0"/>
        <v>1009.4</v>
      </c>
      <c r="I17" s="1">
        <f t="shared" si="1"/>
        <v>958.93</v>
      </c>
      <c r="J17" s="1">
        <f t="shared" si="2"/>
        <v>910.98</v>
      </c>
      <c r="K17" s="1">
        <f t="shared" si="3"/>
        <v>865.44</v>
      </c>
    </row>
  </sheetData>
  <mergeCells count="5">
    <mergeCell ref="A1:A2"/>
    <mergeCell ref="B1:B2"/>
    <mergeCell ref="C1:C2"/>
    <mergeCell ref="D1:G1"/>
    <mergeCell ref="H1:K1"/>
  </mergeCells>
  <conditionalFormatting sqref="C10 B3:C9 B11:C16 C17">
    <cfRule type="expression" dxfId="12" priority="13">
      <formula>MOD(ROW(),2)=0</formula>
    </cfRule>
  </conditionalFormatting>
  <conditionalFormatting sqref="D3:K10">
    <cfRule type="expression" dxfId="11" priority="12">
      <formula>MOD(ROW(),2)=0</formula>
    </cfRule>
  </conditionalFormatting>
  <conditionalFormatting sqref="D13:G13">
    <cfRule type="expression" dxfId="10" priority="11">
      <formula>MOD(ROW(),2)=0</formula>
    </cfRule>
  </conditionalFormatting>
  <conditionalFormatting sqref="D17:K17">
    <cfRule type="expression" dxfId="9" priority="5">
      <formula>MOD(ROW(),2)=0</formula>
    </cfRule>
  </conditionalFormatting>
  <conditionalFormatting sqref="H13">
    <cfRule type="expression" dxfId="8" priority="4">
      <formula>MOD(ROW(),2)=0</formula>
    </cfRule>
  </conditionalFormatting>
  <conditionalFormatting sqref="D15:K15">
    <cfRule type="expression" dxfId="7" priority="6">
      <formula>MOD(ROW(),2)=0</formula>
    </cfRule>
  </conditionalFormatting>
  <conditionalFormatting sqref="D11:K11">
    <cfRule type="expression" dxfId="6" priority="10">
      <formula>MOD(ROW(),2)=0</formula>
    </cfRule>
  </conditionalFormatting>
  <conditionalFormatting sqref="D14:K14">
    <cfRule type="expression" dxfId="5" priority="9">
      <formula>MOD(ROW(),2)=0</formula>
    </cfRule>
  </conditionalFormatting>
  <conditionalFormatting sqref="D16:K16">
    <cfRule type="expression" dxfId="4" priority="8">
      <formula>MOD(ROW(),2)=0</formula>
    </cfRule>
  </conditionalFormatting>
  <conditionalFormatting sqref="D12:K12">
    <cfRule type="expression" dxfId="3" priority="7">
      <formula>MOD(ROW(),2)=0</formula>
    </cfRule>
  </conditionalFormatting>
  <conditionalFormatting sqref="I13">
    <cfRule type="expression" dxfId="2" priority="3">
      <formula>MOD(ROW(),2)=0</formula>
    </cfRule>
  </conditionalFormatting>
  <conditionalFormatting sqref="J13">
    <cfRule type="expression" dxfId="1" priority="2">
      <formula>MOD(ROW(),2)=0</formula>
    </cfRule>
  </conditionalFormatting>
  <conditionalFormatting sqref="K13">
    <cfRule type="expression" dxfId="0" priority="1">
      <formula>MOD(ROW(),2)=0</formula>
    </cfRule>
  </conditionalFormatting>
  <pageMargins left="0.25" right="0.25" top="0.75" bottom="0.5" header="0.3" footer="0.3"/>
  <pageSetup orientation="landscape" r:id="rId1"/>
  <headerFooter>
    <oddHeader>&amp;C&amp;"-,Bold"FY 2020-21 Health First Colorado Specialty Hospital Base Rates</oddHeader>
    <oddFooter>&amp;LPlease contact Andrew Abalos at andrew.abalos@state.co.us for questions.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75CC-3054-4884-9EB0-D4CE6E37E547}">
  <dimension ref="A1:N18"/>
  <sheetViews>
    <sheetView view="pageLayout" zoomScaleNormal="100" workbookViewId="0">
      <selection activeCell="D20" sqref="D20"/>
    </sheetView>
  </sheetViews>
  <sheetFormatPr defaultRowHeight="14.4" x14ac:dyDescent="0.3"/>
  <cols>
    <col min="1" max="3" width="30.5546875" customWidth="1"/>
    <col min="4" max="4" width="30.6640625" customWidth="1"/>
  </cols>
  <sheetData>
    <row r="1" spans="1:14" ht="18" x14ac:dyDescent="0.35">
      <c r="A1" s="40" t="s">
        <v>75</v>
      </c>
      <c r="B1" s="41"/>
      <c r="C1" s="41"/>
      <c r="D1" s="42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" x14ac:dyDescent="0.35">
      <c r="A2" s="43" t="s">
        <v>74</v>
      </c>
      <c r="B2" s="44"/>
      <c r="C2" s="44"/>
      <c r="D2" s="45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 x14ac:dyDescent="0.35">
      <c r="A3" s="22" t="s">
        <v>63</v>
      </c>
      <c r="B3" s="21" t="s">
        <v>62</v>
      </c>
      <c r="C3" s="21" t="s">
        <v>61</v>
      </c>
      <c r="D3" s="20" t="s">
        <v>60</v>
      </c>
    </row>
    <row r="4" spans="1:14" ht="18" x14ac:dyDescent="0.35">
      <c r="A4" s="25" t="s">
        <v>73</v>
      </c>
      <c r="B4" s="24" t="s">
        <v>72</v>
      </c>
      <c r="C4" s="24" t="s">
        <v>71</v>
      </c>
      <c r="D4" s="23" t="s">
        <v>70</v>
      </c>
    </row>
    <row r="5" spans="1:14" ht="18" x14ac:dyDescent="0.35">
      <c r="A5" s="22" t="s">
        <v>55</v>
      </c>
      <c r="B5" s="21" t="s">
        <v>54</v>
      </c>
      <c r="C5" s="21" t="s">
        <v>53</v>
      </c>
      <c r="D5" s="20" t="s">
        <v>52</v>
      </c>
    </row>
    <row r="6" spans="1:14" ht="18.600000000000001" thickBot="1" x14ac:dyDescent="0.35">
      <c r="A6" s="19">
        <v>2176.59</v>
      </c>
      <c r="B6" s="18">
        <v>2067.7600000000002</v>
      </c>
      <c r="C6" s="18">
        <v>1964.38</v>
      </c>
      <c r="D6" s="17">
        <v>1866.16</v>
      </c>
    </row>
    <row r="7" spans="1:14" ht="18.600000000000001" thickBot="1" x14ac:dyDescent="0.4">
      <c r="A7" s="28"/>
      <c r="B7" s="27"/>
      <c r="C7" s="27"/>
      <c r="D7" s="26"/>
    </row>
    <row r="8" spans="1:14" ht="18" x14ac:dyDescent="0.35">
      <c r="A8" s="46" t="s">
        <v>69</v>
      </c>
      <c r="B8" s="47"/>
      <c r="C8" s="47"/>
      <c r="D8" s="48"/>
    </row>
    <row r="9" spans="1:14" ht="18" x14ac:dyDescent="0.35">
      <c r="A9" s="22" t="s">
        <v>63</v>
      </c>
      <c r="B9" s="21" t="s">
        <v>62</v>
      </c>
      <c r="C9" s="21" t="s">
        <v>61</v>
      </c>
      <c r="D9" s="20" t="s">
        <v>60</v>
      </c>
    </row>
    <row r="10" spans="1:14" ht="18" x14ac:dyDescent="0.35">
      <c r="A10" s="25" t="s">
        <v>68</v>
      </c>
      <c r="B10" s="24" t="s">
        <v>67</v>
      </c>
      <c r="C10" s="24" t="s">
        <v>66</v>
      </c>
      <c r="D10" s="23" t="s">
        <v>65</v>
      </c>
    </row>
    <row r="11" spans="1:14" ht="18" x14ac:dyDescent="0.35">
      <c r="A11" s="22" t="s">
        <v>55</v>
      </c>
      <c r="B11" s="21" t="s">
        <v>54</v>
      </c>
      <c r="C11" s="21" t="s">
        <v>53</v>
      </c>
      <c r="D11" s="20" t="s">
        <v>52</v>
      </c>
    </row>
    <row r="12" spans="1:14" ht="18.600000000000001" thickBot="1" x14ac:dyDescent="0.35">
      <c r="A12" s="19">
        <v>1009.4</v>
      </c>
      <c r="B12" s="18">
        <v>958.93</v>
      </c>
      <c r="C12" s="18">
        <v>910.98</v>
      </c>
      <c r="D12" s="17">
        <v>865.44</v>
      </c>
    </row>
    <row r="13" spans="1:14" ht="18.600000000000001" thickBot="1" x14ac:dyDescent="0.4">
      <c r="A13" s="28"/>
      <c r="B13" s="27"/>
      <c r="C13" s="27"/>
      <c r="D13" s="26"/>
    </row>
    <row r="14" spans="1:14" ht="18" x14ac:dyDescent="0.35">
      <c r="A14" s="46" t="s">
        <v>64</v>
      </c>
      <c r="B14" s="47"/>
      <c r="C14" s="47"/>
      <c r="D14" s="48"/>
    </row>
    <row r="15" spans="1:14" ht="18" x14ac:dyDescent="0.35">
      <c r="A15" s="22" t="s">
        <v>63</v>
      </c>
      <c r="B15" s="21" t="s">
        <v>62</v>
      </c>
      <c r="C15" s="21" t="s">
        <v>61</v>
      </c>
      <c r="D15" s="20" t="s">
        <v>60</v>
      </c>
    </row>
    <row r="16" spans="1:14" ht="18" x14ac:dyDescent="0.35">
      <c r="A16" s="25" t="s">
        <v>59</v>
      </c>
      <c r="B16" s="24" t="s">
        <v>58</v>
      </c>
      <c r="C16" s="24" t="s">
        <v>57</v>
      </c>
      <c r="D16" s="23" t="s">
        <v>56</v>
      </c>
    </row>
    <row r="17" spans="1:4" ht="18" x14ac:dyDescent="0.35">
      <c r="A17" s="22" t="s">
        <v>55</v>
      </c>
      <c r="B17" s="21" t="s">
        <v>54</v>
      </c>
      <c r="C17" s="21" t="s">
        <v>53</v>
      </c>
      <c r="D17" s="20" t="s">
        <v>52</v>
      </c>
    </row>
    <row r="18" spans="1:4" ht="18.600000000000001" thickBot="1" x14ac:dyDescent="0.35">
      <c r="A18" s="19">
        <v>2875.09</v>
      </c>
      <c r="B18" s="18">
        <v>2731.34</v>
      </c>
      <c r="C18" s="18">
        <v>2594.77</v>
      </c>
      <c r="D18" s="17">
        <v>2465.0300000000002</v>
      </c>
    </row>
  </sheetData>
  <mergeCells count="4">
    <mergeCell ref="A1:D1"/>
    <mergeCell ref="A2:D2"/>
    <mergeCell ref="A8:D8"/>
    <mergeCell ref="A14:D14"/>
  </mergeCells>
  <pageMargins left="0.7" right="0.7" top="0.75" bottom="0.75" header="0.3" footer="0.3"/>
  <pageSetup orientation="landscape" r:id="rId1"/>
  <headerFooter>
    <oddHeader>&amp;C&amp;14Per Diem Step Downs 2020-2021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9455C135A55347BD3CBEE18DCDFF1E" ma:contentTypeVersion="9" ma:contentTypeDescription="Create a new document." ma:contentTypeScope="" ma:versionID="d5cbc3ec868582ddf044c805c537a9f0">
  <xsd:schema xmlns:xsd="http://www.w3.org/2001/XMLSchema" xmlns:xs="http://www.w3.org/2001/XMLSchema" xmlns:p="http://schemas.microsoft.com/office/2006/metadata/properties" xmlns:ns3="a848a24a-1181-47cc-930c-e3f4f5394821" targetNamespace="http://schemas.microsoft.com/office/2006/metadata/properties" ma:root="true" ma:fieldsID="933df395387e8f656cc0c20251ba3b86" ns3:_="">
    <xsd:import namespace="a848a24a-1181-47cc-930c-e3f4f53948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8a24a-1181-47cc-930c-e3f4f5394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FF6852-848C-4E07-B51C-BBA109E60D59}">
  <ds:schemaRefs>
    <ds:schemaRef ds:uri="http://schemas.microsoft.com/office/2006/metadata/properties"/>
    <ds:schemaRef ds:uri="http://purl.org/dc/terms/"/>
    <ds:schemaRef ds:uri="a848a24a-1181-47cc-930c-e3f4f5394821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5D3E51E-E56E-4018-8D77-530D41A3E7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3681F2-0DC9-44F2-B82C-429424806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8a24a-1181-47cc-930c-e3f4f53948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 - Effective 07.01.2020</vt:lpstr>
      <vt:lpstr>Step Downs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Rempfer, Jonathan</dc:creator>
  <cp:lastModifiedBy>Jackson, Nicola</cp:lastModifiedBy>
  <dcterms:created xsi:type="dcterms:W3CDTF">2022-02-08T20:11:29Z</dcterms:created>
  <dcterms:modified xsi:type="dcterms:W3CDTF">2022-03-09T16:08:29Z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0x010100FE9455C135A55347BD3CBEE18DCDFF1E</vt:lpwstr>
  </property>
</Properties>
</file>