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FATWIRE\Drupel\Diana\"/>
    </mc:Choice>
  </mc:AlternateContent>
  <xr:revisionPtr revIDLastSave="0" documentId="8_{B7F6F1EB-EB58-4870-846F-F269EE5D63ED}" xr6:coauthVersionLast="46" xr6:coauthVersionMax="46" xr10:uidLastSave="{00000000-0000-0000-0000-000000000000}"/>
  <bookViews>
    <workbookView xWindow="-110" yWindow="-110" windowWidth="19420" windowHeight="10420" activeTab="2" xr2:uid="{18E80D56-D577-44F6-A3E0-900FCC8201D3}"/>
  </bookViews>
  <sheets>
    <sheet name="Rate Posting" sheetId="6" r:id="rId1"/>
    <sheet name="Provider List" sheetId="4" r:id="rId2"/>
    <sheet name="Per Diem Step Downs"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I20" i="1" l="1"/>
  <c r="G20" i="1"/>
  <c r="E20" i="1"/>
  <c r="C20" i="1"/>
  <c r="I14" i="1"/>
  <c r="G14" i="1"/>
  <c r="E14" i="1"/>
  <c r="C14" i="1"/>
  <c r="I8" i="1"/>
  <c r="G8" i="1"/>
  <c r="E8" i="1"/>
</calcChain>
</file>

<file path=xl/sharedStrings.xml><?xml version="1.0" encoding="utf-8"?>
<sst xmlns="http://schemas.openxmlformats.org/spreadsheetml/2006/main" count="103" uniqueCount="64">
  <si>
    <t>Stepdown 1</t>
  </si>
  <si>
    <t>Per Diem</t>
  </si>
  <si>
    <t>Stepdown 2</t>
  </si>
  <si>
    <t>Long Term Acute Care (LTAC)</t>
  </si>
  <si>
    <t>Day 36-56</t>
  </si>
  <si>
    <t>Day 22-35</t>
  </si>
  <si>
    <t>Day 1-21</t>
  </si>
  <si>
    <t>Stepdown 3</t>
  </si>
  <si>
    <t>Stepdown 4</t>
  </si>
  <si>
    <t>Day &gt;56</t>
  </si>
  <si>
    <t>Rehabilitation</t>
  </si>
  <si>
    <t>Day 1-6</t>
  </si>
  <si>
    <t>Day 7-10</t>
  </si>
  <si>
    <t>Day 11-14</t>
  </si>
  <si>
    <t>Day &gt;14</t>
  </si>
  <si>
    <t>Day 1-28</t>
  </si>
  <si>
    <t>Day 29-49</t>
  </si>
  <si>
    <t>Day 50-77</t>
  </si>
  <si>
    <t>Day &gt;77</t>
  </si>
  <si>
    <t>FY23</t>
  </si>
  <si>
    <t xml:space="preserve">FY23 </t>
  </si>
  <si>
    <t>FY24</t>
  </si>
  <si>
    <t>Per Diem Schedule FY 2023-2024</t>
  </si>
  <si>
    <t>Per Diem Step Downs 2023-2024</t>
  </si>
  <si>
    <t>Medicaid ID</t>
  </si>
  <si>
    <t>Provider NPI</t>
  </si>
  <si>
    <t>Provider Name</t>
  </si>
  <si>
    <t>SCCI HOSPITALS OF AMERICA, LLC (KINDRED AURORA)</t>
  </si>
  <si>
    <t>VIBRA HOSPITAL OF DENVER LLC</t>
  </si>
  <si>
    <t>PAM SPECIALTY HOSPITAL OF DENVER LLC</t>
  </si>
  <si>
    <t>UTAH VALLEY SPECIALTY HOSPITAL</t>
  </si>
  <si>
    <t>NORTHERN COLORADO REHABILITATION</t>
  </si>
  <si>
    <t>58213503</t>
  </si>
  <si>
    <t>05000310</t>
  </si>
  <si>
    <t>06852726</t>
  </si>
  <si>
    <t>05000211</t>
  </si>
  <si>
    <t>1164496006</t>
  </si>
  <si>
    <t>9000168169</t>
  </si>
  <si>
    <t>1407375249</t>
  </si>
  <si>
    <t>VIBRA REHABILITATION HOSPITAL OF DENVER, LLC</t>
  </si>
  <si>
    <t>9000175853</t>
  </si>
  <si>
    <t>1538256078</t>
  </si>
  <si>
    <t>MADONNA REHABILITATION HOSPITAL</t>
  </si>
  <si>
    <t>9000169071</t>
  </si>
  <si>
    <t>1669955720</t>
  </si>
  <si>
    <t>05000518</t>
  </si>
  <si>
    <t>1841244639</t>
  </si>
  <si>
    <t>SPALDING REHABILITATION LLC</t>
  </si>
  <si>
    <t>9000196025</t>
  </si>
  <si>
    <t>1871132365</t>
  </si>
  <si>
    <t>05000419</t>
  </si>
  <si>
    <t>1730144593</t>
  </si>
  <si>
    <t>CRAIG HOSPITAL</t>
  </si>
  <si>
    <t>NORTHERN COLORADO LONG TERM ACUTE HOSPITAL</t>
  </si>
  <si>
    <t>KINDRED HOSPITAL-DENVER</t>
  </si>
  <si>
    <t>REUNION REHABILITATION HOSPITAL DENVER</t>
  </si>
  <si>
    <t>ENCOMPASS HEALTH REHAB HOS CO SPRING</t>
  </si>
  <si>
    <t>ENCOMPASS HEALTH REHAB HOS LITTLETON</t>
  </si>
  <si>
    <t>PAM HEALTH REHAB HOS WESTMINSTER</t>
  </si>
  <si>
    <t>REUNION REHABILITATION HOSPITAL INVERNESS</t>
  </si>
  <si>
    <t>Rates Effective 07/01/2022</t>
  </si>
  <si>
    <t>Rates Effective 07/01/2023 (New)</t>
  </si>
  <si>
    <t xml:space="preserve">Spine/Brain Injury Treatment </t>
  </si>
  <si>
    <t>If you do not see your facility listed, please contact Della Phan at della.phan@state.co.us for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</si>
</sst>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rebuchet MS"/>
      <family val="2"/>
    </font>
  </fonts>
  <fills count="11">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E1E1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49" fontId="0" fillId="0" borderId="0" xfId="0" applyNumberFormat="1"/>
    <xf numFmtId="0" fontId="0" fillId="0" borderId="5" xfId="0" applyBorder="1"/>
    <xf numFmtId="0" fontId="0" fillId="0" borderId="0" xfId="0" applyBorder="1"/>
    <xf numFmtId="0" fontId="0" fillId="0" borderId="6" xfId="0" applyBorder="1"/>
    <xf numFmtId="0" fontId="0" fillId="0" borderId="7" xfId="0" applyBorder="1"/>
    <xf numFmtId="44" fontId="0" fillId="0" borderId="8" xfId="1" applyFont="1" applyBorder="1"/>
    <xf numFmtId="44" fontId="0" fillId="0" borderId="9" xfId="1" applyFont="1" applyBorder="1"/>
    <xf numFmtId="0" fontId="0" fillId="0" borderId="0" xfId="0" applyBorder="1" applyAlignment="1">
      <alignment horizontal="left"/>
    </xf>
    <xf numFmtId="0" fontId="0" fillId="0" borderId="6" xfId="0" applyBorder="1" applyAlignment="1">
      <alignment horizontal="left"/>
    </xf>
    <xf numFmtId="44" fontId="0" fillId="0" borderId="0" xfId="1" applyFont="1" applyBorder="1"/>
    <xf numFmtId="44" fontId="0" fillId="0" borderId="6" xfId="1" applyFont="1" applyBorder="1"/>
    <xf numFmtId="0" fontId="0" fillId="0" borderId="0" xfId="0" applyAlignment="1">
      <alignment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7" borderId="1" xfId="0" applyFont="1" applyFill="1" applyBorder="1"/>
    <xf numFmtId="0" fontId="2" fillId="8" borderId="1" xfId="0" applyFont="1" applyFill="1" applyBorder="1"/>
    <xf numFmtId="0" fontId="2" fillId="9" borderId="1" xfId="0" applyFont="1" applyFill="1" applyBorder="1"/>
    <xf numFmtId="0" fontId="2" fillId="10" borderId="1" xfId="0" applyFont="1" applyFill="1" applyBorder="1"/>
    <xf numFmtId="49" fontId="0" fillId="0" borderId="1" xfId="0" applyNumberFormat="1" applyBorder="1" applyAlignment="1">
      <alignment horizontal="center" vertical="center"/>
    </xf>
    <xf numFmtId="0" fontId="0" fillId="0" borderId="1" xfId="0" applyFill="1" applyBorder="1" applyAlignment="1">
      <alignment wrapText="1"/>
    </xf>
    <xf numFmtId="44" fontId="0" fillId="0" borderId="1" xfId="1" applyFont="1" applyBorder="1"/>
    <xf numFmtId="0" fontId="0" fillId="0" borderId="1" xfId="0" applyBorder="1" applyAlignment="1">
      <alignment horizontal="center" vertical="center"/>
    </xf>
    <xf numFmtId="49" fontId="0" fillId="0" borderId="0" xfId="0" applyNumberFormat="1" applyAlignment="1">
      <alignment vertical="center"/>
    </xf>
    <xf numFmtId="44" fontId="0" fillId="0" borderId="0" xfId="0" applyNumberFormat="1" applyBorder="1"/>
    <xf numFmtId="0" fontId="3" fillId="0" borderId="0" xfId="0" applyFont="1" applyAlignment="1">
      <alignment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6" borderId="10"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5" borderId="10" xfId="0" applyFont="1" applyFill="1" applyBorder="1" applyAlignment="1">
      <alignment horizontal="center"/>
    </xf>
    <xf numFmtId="0" fontId="2" fillId="5" borderId="11" xfId="0" applyFont="1" applyFill="1" applyBorder="1" applyAlignment="1">
      <alignment horizontal="center"/>
    </xf>
    <xf numFmtId="0" fontId="2" fillId="5" borderId="12" xfId="0" applyFont="1" applyFill="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6" xfId="0"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0" borderId="11" xfId="0"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3" borderId="6"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E1E1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218397</xdr:colOff>
      <xdr:row>1</xdr:row>
      <xdr:rowOff>1</xdr:rowOff>
    </xdr:to>
    <xdr:pic>
      <xdr:nvPicPr>
        <xdr:cNvPr id="2" name="Picture 1" title="Colorado Department of Health Care Policy &amp; Financing">
          <a:extLst>
            <a:ext uri="{FF2B5EF4-FFF2-40B4-BE49-F238E27FC236}">
              <a16:creationId xmlns:a16="http://schemas.microsoft.com/office/drawing/2014/main" id="{E95913AC-3136-421C-910C-D235478696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94897" cy="466726"/>
        </a:xfrm>
        <a:prstGeom prst="rect">
          <a:avLst/>
        </a:prstGeom>
      </xdr:spPr>
    </xdr:pic>
    <xdr:clientData/>
  </xdr:twoCellAnchor>
  <xdr:twoCellAnchor>
    <xdr:from>
      <xdr:col>0</xdr:col>
      <xdr:colOff>10503</xdr:colOff>
      <xdr:row>1</xdr:row>
      <xdr:rowOff>117230</xdr:rowOff>
    </xdr:from>
    <xdr:to>
      <xdr:col>9</xdr:col>
      <xdr:colOff>582003</xdr:colOff>
      <xdr:row>72</xdr:row>
      <xdr:rowOff>168518</xdr:rowOff>
    </xdr:to>
    <xdr:sp macro="" textlink="">
      <xdr:nvSpPr>
        <xdr:cNvPr id="3" name="TextBox 2">
          <a:extLst>
            <a:ext uri="{FF2B5EF4-FFF2-40B4-BE49-F238E27FC236}">
              <a16:creationId xmlns:a16="http://schemas.microsoft.com/office/drawing/2014/main" id="{6D945B3E-383C-4B7D-A738-7810CEFEBC3B}"/>
            </a:ext>
          </a:extLst>
        </xdr:cNvPr>
        <xdr:cNvSpPr txBox="1"/>
      </xdr:nvSpPr>
      <xdr:spPr>
        <a:xfrm>
          <a:off x="10503" y="586153"/>
          <a:ext cx="6176596" cy="13027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600"/>
            </a:spcAft>
          </a:pPr>
          <a:r>
            <a:rPr lang="en-US" sz="1100" b="1" kern="0">
              <a:solidFill>
                <a:srgbClr val="001970"/>
              </a:solidFill>
              <a:effectLst/>
              <a:latin typeface="+mn-lt"/>
              <a:ea typeface="Trebuchet MS" panose="020B0603020202020204" pitchFamily="34" charset="0"/>
            </a:rPr>
            <a:t>Posting Date: June</a:t>
          </a:r>
          <a:r>
            <a:rPr lang="en-US" sz="1100" b="1" kern="0" baseline="0">
              <a:solidFill>
                <a:srgbClr val="001970"/>
              </a:solidFill>
              <a:effectLst/>
              <a:latin typeface="+mn-lt"/>
              <a:ea typeface="Trebuchet MS" panose="020B0603020202020204" pitchFamily="34" charset="0"/>
            </a:rPr>
            <a:t> 8</a:t>
          </a:r>
          <a:r>
            <a:rPr lang="en-US" sz="1100" b="1" kern="0">
              <a:solidFill>
                <a:srgbClr val="001970"/>
              </a:solidFill>
              <a:effectLst/>
              <a:latin typeface="+mn-lt"/>
              <a:ea typeface="Trebuchet MS" panose="020B0603020202020204" pitchFamily="34" charset="0"/>
            </a:rPr>
            <a:t>, 2023</a:t>
          </a:r>
          <a:endParaRPr lang="en-US" sz="1600" b="1" kern="0">
            <a:solidFill>
              <a:srgbClr val="001970"/>
            </a:solidFill>
            <a:effectLst/>
            <a:latin typeface="+mn-lt"/>
            <a:ea typeface="Trebuchet MS" panose="020B0603020202020204" pitchFamily="34"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This posting serves as notification of SFY 2023-24 Specialty Hospital Base Rates for all specialty hospitals participating in Health First Colorado. Individual letters will not be issued to each hospital. This method of communicating hospital rates has been approved by Hospitals participating in our Hospital Engagement Meetings that occur every other month. Information about past and upcoming Hospital Engagement Meetings is available at </a:t>
          </a:r>
          <a:r>
            <a:rPr lang="en-US" sz="1100" u="sng">
              <a:solidFill>
                <a:srgbClr val="0000FF"/>
              </a:solidFill>
              <a:effectLst/>
              <a:latin typeface="+mn-lt"/>
              <a:ea typeface="MS Mincho" panose="02020609040205080304" pitchFamily="49" charset="-128"/>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https://hcpf.colorado.gov/hospital-stakeholder-engagement-meetings</a:t>
          </a:r>
          <a:r>
            <a:rPr lang="en-US" sz="1100">
              <a:effectLst/>
              <a:latin typeface="+mn-lt"/>
              <a:ea typeface="MS Mincho" panose="02020609040205080304" pitchFamily="49" charset="-128"/>
              <a:cs typeface="Times New Roman" panose="02020603050405020304" pitchFamily="18" charset="0"/>
            </a:rPr>
            <a:t>.</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Hospital Base Rate Increase SFY 2023-24: </a:t>
          </a:r>
          <a:r>
            <a:rPr lang="en-US" sz="1100">
              <a:effectLst/>
              <a:latin typeface="+mn-lt"/>
              <a:ea typeface="MS Mincho" panose="02020609040205080304" pitchFamily="49" charset="-128"/>
              <a:cs typeface="Times New Roman" panose="02020603050405020304" pitchFamily="18" charset="0"/>
            </a:rPr>
            <a:t> The specialty hospital base rates reflect the 3% provider rate increase effective July 1, 2023, as mentioned in (SB23-214). The rates in this letter show a 3% increase to the specialty hospital base rates that were effective July 1, 2022.</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Request for Informal Reconsideration Appeal: </a:t>
          </a:r>
          <a:r>
            <a:rPr lang="en-US" sz="1100">
              <a:effectLst/>
              <a:latin typeface="+mn-lt"/>
              <a:ea typeface="MS Mincho" panose="02020609040205080304" pitchFamily="49" charset="-128"/>
              <a:cs typeface="Times New Roman" panose="02020603050405020304" pitchFamily="18" charset="0"/>
            </a:rPr>
            <a:t>Reimbursement rates for specialty hospital services were calculated according to the regulations of the Health First Colorado Program. If there is a disagreement with these figures, a written request may be filed for informal reconsideration with the Department with thirty (30) days from the “posting date” listed in this communication. The request shall state the specific component of the rate of which the Provider wants reconsidered and the Provider’s position. Requests that do not comply with the requirements of this section shall be considered incomplete and shall be denied.</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If an informal reconsideration is desired for a hospital’s July 1, 2023 Specialty Hospital Base Rate, please send a written request including your position to each identified concern regarding the rate determination to:</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Andrew Abalos</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Fee-for-Service Rates Section</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Department of Health Care Policy &amp; Financing</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1570 Grant Street</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Denver, CO 80203</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You may file an appeal of the decision on the informal reconsiderations with the office of administrative courts, as set forth at 10 C.C.R. 2505-10, Section 8.050.3A-D:</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A.  “A Provider, other than a nursing facility whose notice of Adverse Action is regarding a rate determination, may appeal a notice of Adverse Action by filing a written appeal within thirty (30) calendar days from the date on the Notice of Adverse Action. The appeal shall be filed with the Office of Administrative Courts, Department of Personnel and Administration 1525 Sherman Street, Fourth Floor, Denver, CO 80203.</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B. The appeal shall specify the basis upon which the Provider appeals the Adverse Action.</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C. The date of filling the appeal shall be the date the Office of Administrative Courts receives the appeal. Failure to file a timely appeal shall result in dismissal of the appeal.</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D. No recovery of an overpayment shall be implemented until the appeal process has been completed.”</a:t>
          </a: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Copies of the appeal shall be sent to:</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60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Jennifer Weaver</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Andrew Abalos</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First Assistant Attorney General</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Facility Rates Section</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Department of Law, Health Care Unit</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Department of Health Care Policy &amp;</a:t>
          </a:r>
          <a:r>
            <a:rPr lang="en-US" sz="1100" baseline="0">
              <a:effectLst/>
              <a:latin typeface="+mn-lt"/>
              <a:ea typeface="Trebuchet MS" panose="020B0603020202020204" pitchFamily="34" charset="0"/>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Financing</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Ralph L. Carr Colorado Judicial Center</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1570 Grant Street</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1300 Broadway, 6</a:t>
          </a:r>
          <a:r>
            <a:rPr lang="en-US" sz="1100" baseline="30000">
              <a:effectLst/>
              <a:latin typeface="+mn-lt"/>
              <a:ea typeface="Trebuchet MS" panose="020B0603020202020204" pitchFamily="34" charset="0"/>
              <a:cs typeface="Times New Roman" panose="02020603050405020304" pitchFamily="18" charset="0"/>
            </a:rPr>
            <a:t>th</a:t>
          </a:r>
          <a:r>
            <a:rPr lang="en-US" sz="1100">
              <a:effectLst/>
              <a:latin typeface="+mn-lt"/>
              <a:ea typeface="Trebuchet MS" panose="020B0603020202020204" pitchFamily="34" charset="0"/>
              <a:cs typeface="Times New Roman" panose="02020603050405020304" pitchFamily="18" charset="0"/>
            </a:rPr>
            <a:t> Floor</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Denver, CO 80203</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Denver, CO 80203</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 </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You may choose to file a formal appeal instead of requesting an informal reconsideration. You have thirty (30) days from the posting date listed in this communication to submit your formal appeal according to the instructions in 8.050.3.A-D detailed above.</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To summarize, you have thirty (30) days from the posting date on this communication (07/08/2023) to request an informal reconsideration or submit a formal appeal if pertinent. If you have any questions regarding this process or hospital reimbursement, please contact Andrew Abalos at Andrew Abalos@state.co.us or 303-866-2130.</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600"/>
            </a:spcAft>
          </a:pPr>
          <a:r>
            <a:rPr lang="en-US" sz="1100">
              <a:effectLst/>
              <a:latin typeface="+mn-lt"/>
              <a:ea typeface="MS Mincho" panose="02020609040205080304" pitchFamily="49" charset="-128"/>
              <a:cs typeface="Times New Roman" panose="02020603050405020304" pitchFamily="18" charset="0"/>
            </a:rPr>
            <a:t>Any hospital interested in additional information regarding their base rate calculation is always welcome to contact Andrew Abalos at </a:t>
          </a:r>
          <a:r>
            <a:rPr lang="en-US" sz="1100" u="sng">
              <a:solidFill>
                <a:srgbClr val="0000FF"/>
              </a:solidFill>
              <a:effectLst/>
              <a:latin typeface="+mn-lt"/>
              <a:ea typeface="MS Mincho" panose="02020609040205080304" pitchFamily="49" charset="-128"/>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andrew.abalos@state.co.us</a:t>
          </a:r>
          <a:r>
            <a:rPr lang="en-US" sz="1100">
              <a:effectLst/>
              <a:latin typeface="+mn-lt"/>
              <a:ea typeface="MS Mincho" panose="02020609040205080304" pitchFamily="49" charset="-128"/>
              <a:cs typeface="Times New Roman" panose="02020603050405020304" pitchFamily="18" charset="0"/>
            </a:rPr>
            <a:t> or 303-866-2130.</a:t>
          </a:r>
          <a:endParaRPr lang="en-US" sz="1200">
            <a:effectLst/>
            <a:latin typeface="+mn-lt"/>
            <a:ea typeface="MS Mincho" panose="02020609040205080304" pitchFamily="49" charset="-128"/>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33AA-9E54-4DB6-8BD9-377CDACFBBF3}">
  <dimension ref="A1:A3"/>
  <sheetViews>
    <sheetView view="pageLayout" topLeftCell="A73" zoomScale="130" zoomScaleNormal="100" zoomScalePageLayoutView="130" workbookViewId="0">
      <selection activeCell="I1" sqref="I1"/>
    </sheetView>
  </sheetViews>
  <sheetFormatPr defaultRowHeight="14.5" x14ac:dyDescent="0.35"/>
  <sheetData>
    <row r="1" ht="36.65" customHeight="1" x14ac:dyDescent="0.35"/>
    <row r="2" ht="15" customHeight="1" x14ac:dyDescent="0.35"/>
    <row r="3" ht="11.5" customHeight="1" x14ac:dyDescent="0.35"/>
  </sheetData>
  <pageMargins left="0.7" right="0.7" top="0.41666666666666669" bottom="0.75" header="0.3" footer="0.3"/>
  <pageSetup orientation="portrait" horizontalDpi="360" verticalDpi="360"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C6B74-5189-4CAA-8843-3C62E05524A1}">
  <dimension ref="A1:L33"/>
  <sheetViews>
    <sheetView workbookViewId="0">
      <selection activeCell="U17" sqref="U17"/>
    </sheetView>
  </sheetViews>
  <sheetFormatPr defaultRowHeight="14.5" x14ac:dyDescent="0.35"/>
  <cols>
    <col min="1" max="1" width="10.7265625" style="23" bestFit="1" customWidth="1"/>
    <col min="2" max="2" width="13.26953125" style="1" customWidth="1"/>
    <col min="3" max="3" width="18.90625" customWidth="1"/>
    <col min="4" max="11" width="10.90625" bestFit="1" customWidth="1"/>
  </cols>
  <sheetData>
    <row r="1" spans="1:11" ht="19" customHeight="1" x14ac:dyDescent="0.35">
      <c r="A1" s="13" t="s">
        <v>24</v>
      </c>
      <c r="B1" s="13" t="s">
        <v>25</v>
      </c>
      <c r="C1" s="14" t="s">
        <v>26</v>
      </c>
      <c r="D1" s="26" t="s">
        <v>60</v>
      </c>
      <c r="E1" s="27"/>
      <c r="F1" s="27"/>
      <c r="G1" s="28"/>
      <c r="H1" s="29" t="s">
        <v>61</v>
      </c>
      <c r="I1" s="30"/>
      <c r="J1" s="30"/>
      <c r="K1" s="31"/>
    </row>
    <row r="2" spans="1:11" x14ac:dyDescent="0.35">
      <c r="A2" s="13"/>
      <c r="B2" s="13"/>
      <c r="C2" s="14"/>
      <c r="D2" s="15" t="s">
        <v>0</v>
      </c>
      <c r="E2" s="16" t="s">
        <v>2</v>
      </c>
      <c r="F2" s="17" t="s">
        <v>7</v>
      </c>
      <c r="G2" s="18" t="s">
        <v>8</v>
      </c>
      <c r="H2" s="15" t="s">
        <v>0</v>
      </c>
      <c r="I2" s="16" t="s">
        <v>2</v>
      </c>
      <c r="J2" s="17" t="s">
        <v>7</v>
      </c>
      <c r="K2" s="18" t="s">
        <v>8</v>
      </c>
    </row>
    <row r="3" spans="1:11" ht="43.5" x14ac:dyDescent="0.35">
      <c r="A3" s="19">
        <v>9000143878</v>
      </c>
      <c r="B3" s="19">
        <v>1003892563</v>
      </c>
      <c r="C3" s="20" t="s">
        <v>27</v>
      </c>
      <c r="D3" s="21">
        <v>2275.62</v>
      </c>
      <c r="E3" s="21">
        <v>2161.84</v>
      </c>
      <c r="F3" s="21">
        <v>2053.7600000000002</v>
      </c>
      <c r="G3" s="21">
        <v>1951.07</v>
      </c>
      <c r="H3" s="21">
        <v>2343.89</v>
      </c>
      <c r="I3" s="21">
        <v>2226.6999999999998</v>
      </c>
      <c r="J3" s="21">
        <v>2115.37</v>
      </c>
      <c r="K3" s="21">
        <v>2009.6</v>
      </c>
    </row>
    <row r="4" spans="1:11" ht="29" x14ac:dyDescent="0.35">
      <c r="A4" s="19">
        <v>29630053</v>
      </c>
      <c r="B4" s="19">
        <v>1124402854</v>
      </c>
      <c r="C4" s="20" t="s">
        <v>28</v>
      </c>
      <c r="D4" s="21">
        <v>2275.62</v>
      </c>
      <c r="E4" s="21">
        <v>2161.84</v>
      </c>
      <c r="F4" s="21">
        <v>2053.7600000000002</v>
      </c>
      <c r="G4" s="21">
        <v>1951.07</v>
      </c>
      <c r="H4" s="21">
        <v>2343.89</v>
      </c>
      <c r="I4" s="21">
        <v>2226.6999999999998</v>
      </c>
      <c r="J4" s="21">
        <v>2115.37</v>
      </c>
      <c r="K4" s="21">
        <v>2009.6</v>
      </c>
    </row>
    <row r="5" spans="1:11" ht="43.5" x14ac:dyDescent="0.35">
      <c r="A5" s="19">
        <v>9000179830</v>
      </c>
      <c r="B5" s="19">
        <v>1205483716</v>
      </c>
      <c r="C5" s="20" t="s">
        <v>29</v>
      </c>
      <c r="D5" s="21">
        <v>2275.62</v>
      </c>
      <c r="E5" s="21">
        <v>2161.84</v>
      </c>
      <c r="F5" s="21">
        <v>2053.7600000000002</v>
      </c>
      <c r="G5" s="21">
        <v>1951.07</v>
      </c>
      <c r="H5" s="21">
        <v>2343.89</v>
      </c>
      <c r="I5" s="21">
        <v>2226.6999999999998</v>
      </c>
      <c r="J5" s="21">
        <v>2115.37</v>
      </c>
      <c r="K5" s="21">
        <v>2009.6</v>
      </c>
    </row>
    <row r="6" spans="1:11" ht="58" x14ac:dyDescent="0.35">
      <c r="A6" s="19">
        <v>79039774</v>
      </c>
      <c r="B6" s="19">
        <v>1598830267</v>
      </c>
      <c r="C6" s="20" t="s">
        <v>53</v>
      </c>
      <c r="D6" s="21">
        <v>2275.62</v>
      </c>
      <c r="E6" s="21">
        <v>2161.84</v>
      </c>
      <c r="F6" s="21">
        <v>2053.7600000000002</v>
      </c>
      <c r="G6" s="21">
        <v>1951.07</v>
      </c>
      <c r="H6" s="21">
        <v>2343.89</v>
      </c>
      <c r="I6" s="21">
        <v>2226.6999999999998</v>
      </c>
      <c r="J6" s="21">
        <v>2115.37</v>
      </c>
      <c r="K6" s="21">
        <v>2009.6</v>
      </c>
    </row>
    <row r="7" spans="1:11" ht="29" x14ac:dyDescent="0.35">
      <c r="A7" s="19" t="s">
        <v>32</v>
      </c>
      <c r="B7" s="19">
        <v>1760412530</v>
      </c>
      <c r="C7" s="20" t="s">
        <v>30</v>
      </c>
      <c r="D7" s="21">
        <v>2275.62</v>
      </c>
      <c r="E7" s="21">
        <v>2161.84</v>
      </c>
      <c r="F7" s="21">
        <v>2053.7600000000002</v>
      </c>
      <c r="G7" s="21">
        <v>1951.07</v>
      </c>
      <c r="H7" s="21">
        <v>2343.89</v>
      </c>
      <c r="I7" s="21">
        <v>2226.6999999999998</v>
      </c>
      <c r="J7" s="21">
        <v>2115.37</v>
      </c>
      <c r="K7" s="21">
        <v>2009.6</v>
      </c>
    </row>
    <row r="8" spans="1:11" ht="29" x14ac:dyDescent="0.35">
      <c r="A8" s="19" t="s">
        <v>33</v>
      </c>
      <c r="B8" s="19">
        <v>1861577439</v>
      </c>
      <c r="C8" s="20" t="s">
        <v>54</v>
      </c>
      <c r="D8" s="21">
        <v>2275.62</v>
      </c>
      <c r="E8" s="21">
        <v>2161.84</v>
      </c>
      <c r="F8" s="21">
        <v>2053.7600000000002</v>
      </c>
      <c r="G8" s="21">
        <v>1951.07</v>
      </c>
      <c r="H8" s="21">
        <v>2343.89</v>
      </c>
      <c r="I8" s="21">
        <v>2226.6999999999998</v>
      </c>
      <c r="J8" s="21">
        <v>2115.37</v>
      </c>
      <c r="K8" s="21">
        <v>2009.6</v>
      </c>
    </row>
    <row r="9" spans="1:11" ht="43.5" x14ac:dyDescent="0.35">
      <c r="A9" s="19" t="s">
        <v>34</v>
      </c>
      <c r="B9" s="19">
        <v>1104813484</v>
      </c>
      <c r="C9" s="20" t="s">
        <v>31</v>
      </c>
      <c r="D9" s="21">
        <v>1055.33</v>
      </c>
      <c r="E9" s="21">
        <v>1002.56</v>
      </c>
      <c r="F9" s="21">
        <v>952.43</v>
      </c>
      <c r="G9" s="21">
        <v>904.82</v>
      </c>
      <c r="H9" s="21">
        <v>1086.99</v>
      </c>
      <c r="I9" s="21">
        <v>1032.6400000000001</v>
      </c>
      <c r="J9" s="21">
        <v>981</v>
      </c>
      <c r="K9" s="21">
        <v>931.96</v>
      </c>
    </row>
    <row r="10" spans="1:11" ht="43.5" x14ac:dyDescent="0.35">
      <c r="A10" s="19" t="s">
        <v>35</v>
      </c>
      <c r="B10" s="19" t="s">
        <v>36</v>
      </c>
      <c r="C10" s="20" t="s">
        <v>56</v>
      </c>
      <c r="D10" s="21">
        <v>1055.33</v>
      </c>
      <c r="E10" s="21">
        <v>1002.56</v>
      </c>
      <c r="F10" s="21">
        <v>952.43</v>
      </c>
      <c r="G10" s="21">
        <v>904.82</v>
      </c>
      <c r="H10" s="21">
        <v>1086.99</v>
      </c>
      <c r="I10" s="21">
        <v>1032.6400000000001</v>
      </c>
      <c r="J10" s="21">
        <v>981</v>
      </c>
      <c r="K10" s="21">
        <v>931.96</v>
      </c>
    </row>
    <row r="11" spans="1:11" ht="58" x14ac:dyDescent="0.35">
      <c r="A11" s="19" t="s">
        <v>37</v>
      </c>
      <c r="B11" s="19" t="s">
        <v>38</v>
      </c>
      <c r="C11" s="20" t="s">
        <v>39</v>
      </c>
      <c r="D11" s="21">
        <v>1055.33</v>
      </c>
      <c r="E11" s="21">
        <v>1002.56</v>
      </c>
      <c r="F11" s="21">
        <v>952.43</v>
      </c>
      <c r="G11" s="21">
        <v>904.82</v>
      </c>
      <c r="H11" s="21">
        <v>1086.99</v>
      </c>
      <c r="I11" s="21">
        <v>1032.6400000000001</v>
      </c>
      <c r="J11" s="21">
        <v>981</v>
      </c>
      <c r="K11" s="21">
        <v>931.96</v>
      </c>
    </row>
    <row r="12" spans="1:11" ht="43.5" x14ac:dyDescent="0.35">
      <c r="A12" s="19" t="s">
        <v>40</v>
      </c>
      <c r="B12" s="19" t="s">
        <v>41</v>
      </c>
      <c r="C12" s="20" t="s">
        <v>42</v>
      </c>
      <c r="D12" s="21">
        <v>1055.33</v>
      </c>
      <c r="E12" s="21">
        <v>1002.56</v>
      </c>
      <c r="F12" s="21">
        <v>952.43</v>
      </c>
      <c r="G12" s="21">
        <v>904.82</v>
      </c>
      <c r="H12" s="21">
        <v>1086.99</v>
      </c>
      <c r="I12" s="21">
        <v>1032.6400000000001</v>
      </c>
      <c r="J12" s="21">
        <v>981</v>
      </c>
      <c r="K12" s="21">
        <v>931.96</v>
      </c>
    </row>
    <row r="13" spans="1:11" ht="43.5" x14ac:dyDescent="0.35">
      <c r="A13" s="19" t="s">
        <v>43</v>
      </c>
      <c r="B13" s="19" t="s">
        <v>44</v>
      </c>
      <c r="C13" s="20" t="s">
        <v>57</v>
      </c>
      <c r="D13" s="21">
        <v>1055.33</v>
      </c>
      <c r="E13" s="21">
        <v>1002.56</v>
      </c>
      <c r="F13" s="21">
        <v>952.43</v>
      </c>
      <c r="G13" s="21">
        <v>904.82</v>
      </c>
      <c r="H13" s="21">
        <v>1086.99</v>
      </c>
      <c r="I13" s="21">
        <v>1032.6400000000001</v>
      </c>
      <c r="J13" s="21">
        <v>981</v>
      </c>
      <c r="K13" s="21">
        <v>931.96</v>
      </c>
    </row>
    <row r="14" spans="1:11" ht="29" x14ac:dyDescent="0.35">
      <c r="A14" s="19" t="s">
        <v>45</v>
      </c>
      <c r="B14" s="19" t="s">
        <v>46</v>
      </c>
      <c r="C14" s="20" t="s">
        <v>47</v>
      </c>
      <c r="D14" s="21">
        <v>1055.33</v>
      </c>
      <c r="E14" s="21">
        <v>1002.56</v>
      </c>
      <c r="F14" s="21">
        <v>952.43</v>
      </c>
      <c r="G14" s="21">
        <v>904.82</v>
      </c>
      <c r="H14" s="21">
        <v>1086.99</v>
      </c>
      <c r="I14" s="21">
        <v>1032.6400000000001</v>
      </c>
      <c r="J14" s="21">
        <v>981</v>
      </c>
      <c r="K14" s="21">
        <v>931.96</v>
      </c>
    </row>
    <row r="15" spans="1:11" ht="43.5" x14ac:dyDescent="0.35">
      <c r="A15" s="19" t="s">
        <v>48</v>
      </c>
      <c r="B15" s="19" t="s">
        <v>49</v>
      </c>
      <c r="C15" s="20" t="s">
        <v>55</v>
      </c>
      <c r="D15" s="21">
        <v>1055.33</v>
      </c>
      <c r="E15" s="21">
        <v>1002.56</v>
      </c>
      <c r="F15" s="21">
        <v>952.43</v>
      </c>
      <c r="G15" s="21">
        <v>904.82</v>
      </c>
      <c r="H15" s="21">
        <v>1086.99</v>
      </c>
      <c r="I15" s="21">
        <v>1032.6400000000001</v>
      </c>
      <c r="J15" s="21">
        <v>981</v>
      </c>
      <c r="K15" s="21">
        <v>931.96</v>
      </c>
    </row>
    <row r="16" spans="1:11" ht="29" x14ac:dyDescent="0.35">
      <c r="A16" s="22">
        <v>9000205070</v>
      </c>
      <c r="B16" s="19">
        <v>1497373112</v>
      </c>
      <c r="C16" s="20" t="s">
        <v>58</v>
      </c>
      <c r="D16" s="21">
        <v>1055.33</v>
      </c>
      <c r="E16" s="21">
        <v>1002.56</v>
      </c>
      <c r="F16" s="21">
        <v>952.43</v>
      </c>
      <c r="G16" s="21">
        <v>904.82</v>
      </c>
      <c r="H16" s="21">
        <v>1086.99</v>
      </c>
      <c r="I16" s="21">
        <v>1032.6400000000001</v>
      </c>
      <c r="J16" s="21">
        <v>981</v>
      </c>
      <c r="K16" s="21">
        <v>931.96</v>
      </c>
    </row>
    <row r="17" spans="1:11" ht="43.5" x14ac:dyDescent="0.35">
      <c r="A17" s="22">
        <v>9000205587</v>
      </c>
      <c r="B17" s="22">
        <v>1790318798</v>
      </c>
      <c r="C17" s="20" t="s">
        <v>59</v>
      </c>
      <c r="D17" s="21">
        <v>1055.33</v>
      </c>
      <c r="E17" s="21">
        <v>1002.56</v>
      </c>
      <c r="F17" s="21">
        <v>952.43</v>
      </c>
      <c r="G17" s="21">
        <v>904.82</v>
      </c>
      <c r="H17" s="21">
        <v>1086.99</v>
      </c>
      <c r="I17" s="21">
        <v>1032.6400000000001</v>
      </c>
      <c r="J17" s="21">
        <v>981</v>
      </c>
      <c r="K17" s="21">
        <v>931.96</v>
      </c>
    </row>
    <row r="18" spans="1:11" ht="21.5" customHeight="1" x14ac:dyDescent="0.35">
      <c r="A18" s="19" t="s">
        <v>50</v>
      </c>
      <c r="B18" s="19" t="s">
        <v>51</v>
      </c>
      <c r="C18" s="20" t="s">
        <v>52</v>
      </c>
      <c r="D18" s="21">
        <v>3005.91</v>
      </c>
      <c r="E18" s="21">
        <v>2855.61</v>
      </c>
      <c r="F18" s="21">
        <v>2712.83</v>
      </c>
      <c r="G18" s="21">
        <v>2577.19</v>
      </c>
      <c r="H18" s="21">
        <v>3096.09</v>
      </c>
      <c r="I18" s="21">
        <v>2941.28</v>
      </c>
      <c r="J18" s="21">
        <v>2794.21</v>
      </c>
      <c r="K18" s="21">
        <v>2654.51</v>
      </c>
    </row>
    <row r="21" spans="1:11" x14ac:dyDescent="0.35">
      <c r="B21" s="25" t="s">
        <v>63</v>
      </c>
    </row>
    <row r="33" spans="12:12" x14ac:dyDescent="0.35">
      <c r="L33" s="12"/>
    </row>
  </sheetData>
  <mergeCells count="2">
    <mergeCell ref="D1:G1"/>
    <mergeCell ref="H1:K1"/>
  </mergeCells>
  <pageMargins left="0.7" right="0.7" top="0.75" bottom="0.75" header="0.3" footer="0.3"/>
  <pageSetup orientation="portrait" r:id="rId1"/>
  <ignoredErrors>
    <ignoredError sqref="A10:B10 A7:A9 A11:B15 A18: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51F3-6FA3-40A2-8D67-028EDF23BC10}">
  <dimension ref="A1:I20"/>
  <sheetViews>
    <sheetView tabSelected="1" workbookViewId="0">
      <selection activeCell="L19" sqref="L19"/>
    </sheetView>
  </sheetViews>
  <sheetFormatPr defaultRowHeight="14.5" x14ac:dyDescent="0.35"/>
  <cols>
    <col min="2" max="2" width="10.6328125" bestFit="1" customWidth="1"/>
    <col min="3" max="3" width="10.08984375" bestFit="1" customWidth="1"/>
    <col min="4" max="4" width="10.36328125" customWidth="1"/>
    <col min="5" max="5" width="10.6328125" customWidth="1"/>
    <col min="6" max="9" width="10.08984375" bestFit="1" customWidth="1"/>
  </cols>
  <sheetData>
    <row r="1" spans="1:9" x14ac:dyDescent="0.35">
      <c r="A1" s="35" t="s">
        <v>23</v>
      </c>
      <c r="B1" s="35"/>
      <c r="C1" s="35"/>
      <c r="D1" s="35"/>
      <c r="E1" s="35"/>
      <c r="F1" s="35"/>
      <c r="G1" s="35"/>
      <c r="H1" s="35"/>
      <c r="I1" s="35"/>
    </row>
    <row r="3" spans="1:9" x14ac:dyDescent="0.35">
      <c r="A3" s="32" t="s">
        <v>22</v>
      </c>
      <c r="B3" s="33"/>
      <c r="C3" s="33"/>
      <c r="D3" s="33"/>
      <c r="E3" s="33"/>
      <c r="F3" s="33"/>
      <c r="G3" s="33"/>
      <c r="H3" s="33"/>
      <c r="I3" s="34"/>
    </row>
    <row r="4" spans="1:9" x14ac:dyDescent="0.35">
      <c r="A4" s="42" t="s">
        <v>3</v>
      </c>
      <c r="B4" s="43"/>
      <c r="C4" s="43"/>
      <c r="D4" s="43"/>
      <c r="E4" s="43"/>
      <c r="F4" s="43"/>
      <c r="G4" s="43"/>
      <c r="H4" s="43"/>
      <c r="I4" s="44"/>
    </row>
    <row r="5" spans="1:9" x14ac:dyDescent="0.35">
      <c r="A5" s="2"/>
      <c r="B5" s="36" t="s">
        <v>0</v>
      </c>
      <c r="C5" s="36"/>
      <c r="D5" s="36" t="s">
        <v>2</v>
      </c>
      <c r="E5" s="36"/>
      <c r="F5" s="36" t="s">
        <v>7</v>
      </c>
      <c r="G5" s="36"/>
      <c r="H5" s="36" t="s">
        <v>8</v>
      </c>
      <c r="I5" s="37"/>
    </row>
    <row r="6" spans="1:9" x14ac:dyDescent="0.35">
      <c r="A6" s="2"/>
      <c r="B6" s="36" t="s">
        <v>6</v>
      </c>
      <c r="C6" s="36"/>
      <c r="D6" s="36" t="s">
        <v>5</v>
      </c>
      <c r="E6" s="36"/>
      <c r="F6" s="36" t="s">
        <v>4</v>
      </c>
      <c r="G6" s="36"/>
      <c r="H6" s="36" t="s">
        <v>9</v>
      </c>
      <c r="I6" s="37"/>
    </row>
    <row r="7" spans="1:9" x14ac:dyDescent="0.35">
      <c r="A7" s="2"/>
      <c r="B7" s="3" t="s">
        <v>19</v>
      </c>
      <c r="C7" s="3" t="s">
        <v>21</v>
      </c>
      <c r="D7" s="3" t="s">
        <v>19</v>
      </c>
      <c r="E7" s="3" t="s">
        <v>21</v>
      </c>
      <c r="F7" s="3" t="s">
        <v>20</v>
      </c>
      <c r="G7" s="3" t="s">
        <v>21</v>
      </c>
      <c r="H7" s="3" t="s">
        <v>19</v>
      </c>
      <c r="I7" s="4" t="s">
        <v>21</v>
      </c>
    </row>
    <row r="8" spans="1:9" x14ac:dyDescent="0.35">
      <c r="A8" s="2" t="s">
        <v>1</v>
      </c>
      <c r="B8" s="10">
        <v>2275.62</v>
      </c>
      <c r="C8" s="24">
        <f>B8+(B8*0.03)</f>
        <v>2343.8885999999998</v>
      </c>
      <c r="D8" s="10">
        <v>2161.84</v>
      </c>
      <c r="E8" s="10">
        <f>D8+(D8*0.03)</f>
        <v>2226.6952000000001</v>
      </c>
      <c r="F8" s="10">
        <v>2053.7600000000002</v>
      </c>
      <c r="G8" s="10">
        <f>F8+(F8*0.03)</f>
        <v>2115.3728000000001</v>
      </c>
      <c r="H8" s="10">
        <v>1951.07</v>
      </c>
      <c r="I8" s="11">
        <f>H8+(H8*0.03)</f>
        <v>2009.6020999999998</v>
      </c>
    </row>
    <row r="9" spans="1:9" x14ac:dyDescent="0.35">
      <c r="A9" s="36"/>
      <c r="B9" s="36"/>
      <c r="C9" s="36"/>
      <c r="D9" s="36"/>
      <c r="E9" s="36"/>
      <c r="F9" s="36"/>
      <c r="G9" s="36"/>
      <c r="H9" s="36"/>
      <c r="I9" s="36"/>
    </row>
    <row r="10" spans="1:9" x14ac:dyDescent="0.35">
      <c r="A10" s="45" t="s">
        <v>10</v>
      </c>
      <c r="B10" s="46"/>
      <c r="C10" s="46"/>
      <c r="D10" s="46"/>
      <c r="E10" s="46"/>
      <c r="F10" s="46"/>
      <c r="G10" s="46"/>
      <c r="H10" s="46"/>
      <c r="I10" s="47"/>
    </row>
    <row r="11" spans="1:9" x14ac:dyDescent="0.35">
      <c r="A11" s="2"/>
      <c r="B11" s="36" t="s">
        <v>0</v>
      </c>
      <c r="C11" s="36"/>
      <c r="D11" s="36" t="s">
        <v>2</v>
      </c>
      <c r="E11" s="36"/>
      <c r="F11" s="36" t="s">
        <v>7</v>
      </c>
      <c r="G11" s="36"/>
      <c r="H11" s="36" t="s">
        <v>8</v>
      </c>
      <c r="I11" s="37"/>
    </row>
    <row r="12" spans="1:9" x14ac:dyDescent="0.35">
      <c r="A12" s="2"/>
      <c r="B12" s="36" t="s">
        <v>11</v>
      </c>
      <c r="C12" s="36"/>
      <c r="D12" s="36" t="s">
        <v>12</v>
      </c>
      <c r="E12" s="36"/>
      <c r="F12" s="36" t="s">
        <v>13</v>
      </c>
      <c r="G12" s="36"/>
      <c r="H12" s="36" t="s">
        <v>14</v>
      </c>
      <c r="I12" s="37"/>
    </row>
    <row r="13" spans="1:9" x14ac:dyDescent="0.35">
      <c r="A13" s="2"/>
      <c r="B13" s="3" t="s">
        <v>19</v>
      </c>
      <c r="C13" s="3" t="s">
        <v>21</v>
      </c>
      <c r="D13" s="3" t="s">
        <v>19</v>
      </c>
      <c r="E13" s="3" t="s">
        <v>21</v>
      </c>
      <c r="F13" s="3" t="s">
        <v>19</v>
      </c>
      <c r="G13" s="3" t="s">
        <v>21</v>
      </c>
      <c r="H13" s="3" t="s">
        <v>19</v>
      </c>
      <c r="I13" s="4" t="s">
        <v>21</v>
      </c>
    </row>
    <row r="14" spans="1:9" x14ac:dyDescent="0.35">
      <c r="A14" s="5" t="s">
        <v>1</v>
      </c>
      <c r="B14" s="6">
        <v>1055.33</v>
      </c>
      <c r="C14" s="6">
        <f>B14+(B14*0.03)</f>
        <v>1086.9899</v>
      </c>
      <c r="D14" s="6">
        <v>1002.56</v>
      </c>
      <c r="E14" s="6">
        <f>D14+(D14*0.03)</f>
        <v>1032.6368</v>
      </c>
      <c r="F14" s="6">
        <v>952.43</v>
      </c>
      <c r="G14" s="6">
        <f>F14+(F14*0.03)</f>
        <v>981.00289999999995</v>
      </c>
      <c r="H14" s="6">
        <v>904.82</v>
      </c>
      <c r="I14" s="7">
        <f>H14+(H14*0.03)</f>
        <v>931.96460000000002</v>
      </c>
    </row>
    <row r="15" spans="1:9" x14ac:dyDescent="0.35">
      <c r="A15" s="41"/>
      <c r="B15" s="41"/>
      <c r="C15" s="41"/>
      <c r="D15" s="41"/>
      <c r="E15" s="41"/>
      <c r="F15" s="41"/>
      <c r="G15" s="41"/>
      <c r="H15" s="41"/>
      <c r="I15" s="41"/>
    </row>
    <row r="16" spans="1:9" x14ac:dyDescent="0.35">
      <c r="A16" s="38" t="s">
        <v>62</v>
      </c>
      <c r="B16" s="39"/>
      <c r="C16" s="39"/>
      <c r="D16" s="39"/>
      <c r="E16" s="39"/>
      <c r="F16" s="39"/>
      <c r="G16" s="39"/>
      <c r="H16" s="39"/>
      <c r="I16" s="40"/>
    </row>
    <row r="17" spans="1:9" x14ac:dyDescent="0.35">
      <c r="A17" s="2"/>
      <c r="B17" s="36" t="s">
        <v>0</v>
      </c>
      <c r="C17" s="36"/>
      <c r="D17" s="36" t="s">
        <v>2</v>
      </c>
      <c r="E17" s="36"/>
      <c r="F17" s="36" t="s">
        <v>7</v>
      </c>
      <c r="G17" s="36"/>
      <c r="H17" s="36" t="s">
        <v>8</v>
      </c>
      <c r="I17" s="37"/>
    </row>
    <row r="18" spans="1:9" x14ac:dyDescent="0.35">
      <c r="A18" s="2"/>
      <c r="B18" s="36" t="s">
        <v>15</v>
      </c>
      <c r="C18" s="36"/>
      <c r="D18" s="36" t="s">
        <v>16</v>
      </c>
      <c r="E18" s="36"/>
      <c r="F18" s="36" t="s">
        <v>17</v>
      </c>
      <c r="G18" s="36"/>
      <c r="H18" s="36" t="s">
        <v>18</v>
      </c>
      <c r="I18" s="37"/>
    </row>
    <row r="19" spans="1:9" x14ac:dyDescent="0.35">
      <c r="A19" s="2"/>
      <c r="B19" s="8" t="s">
        <v>19</v>
      </c>
      <c r="C19" s="8" t="s">
        <v>21</v>
      </c>
      <c r="D19" s="8" t="s">
        <v>19</v>
      </c>
      <c r="E19" s="8" t="s">
        <v>21</v>
      </c>
      <c r="F19" s="8" t="s">
        <v>19</v>
      </c>
      <c r="G19" s="8" t="s">
        <v>21</v>
      </c>
      <c r="H19" s="8" t="s">
        <v>19</v>
      </c>
      <c r="I19" s="9" t="s">
        <v>21</v>
      </c>
    </row>
    <row r="20" spans="1:9" x14ac:dyDescent="0.35">
      <c r="A20" s="5" t="s">
        <v>1</v>
      </c>
      <c r="B20" s="6">
        <v>3005.91</v>
      </c>
      <c r="C20" s="6">
        <f>B20+(B20*0.03)</f>
        <v>3096.0872999999997</v>
      </c>
      <c r="D20" s="6">
        <v>2855.61</v>
      </c>
      <c r="E20" s="6">
        <f>D20+(D20*0.03)</f>
        <v>2941.2782999999999</v>
      </c>
      <c r="F20" s="6">
        <v>2712.83</v>
      </c>
      <c r="G20" s="6">
        <f>F20+(F20*0.03)</f>
        <v>2794.2148999999999</v>
      </c>
      <c r="H20" s="6">
        <v>2577.19</v>
      </c>
      <c r="I20" s="7">
        <f>H20+(H20*0.03)</f>
        <v>2654.5057000000002</v>
      </c>
    </row>
  </sheetData>
  <mergeCells count="31">
    <mergeCell ref="H6:I6"/>
    <mergeCell ref="A15:I15"/>
    <mergeCell ref="A4:I4"/>
    <mergeCell ref="A10:I10"/>
    <mergeCell ref="B11:C11"/>
    <mergeCell ref="D11:E11"/>
    <mergeCell ref="F11:G11"/>
    <mergeCell ref="H11:I11"/>
    <mergeCell ref="B5:C5"/>
    <mergeCell ref="D5:E5"/>
    <mergeCell ref="B6:C6"/>
    <mergeCell ref="D6:E6"/>
    <mergeCell ref="F5:G5"/>
    <mergeCell ref="F6:G6"/>
    <mergeCell ref="A9:I9"/>
    <mergeCell ref="A3:I3"/>
    <mergeCell ref="A1:I1"/>
    <mergeCell ref="B18:C18"/>
    <mergeCell ref="D18:E18"/>
    <mergeCell ref="F18:G18"/>
    <mergeCell ref="H18:I18"/>
    <mergeCell ref="B12:C12"/>
    <mergeCell ref="D12:E12"/>
    <mergeCell ref="F12:G12"/>
    <mergeCell ref="H12:I12"/>
    <mergeCell ref="A16:I16"/>
    <mergeCell ref="B17:C17"/>
    <mergeCell ref="D17:E17"/>
    <mergeCell ref="F17:G17"/>
    <mergeCell ref="H17:I17"/>
    <mergeCell ref="H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Rate Posting</vt:lpstr>
      <vt:lpstr>Provider List</vt:lpstr>
      <vt:lpstr>Per Diem Step 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Phan, Della</dc:creator>
  <cp:lastModifiedBy>Jackson, Nicola</cp:lastModifiedBy>
  <dcterms:created xsi:type="dcterms:W3CDTF">2023-05-10T03:26:45Z</dcterms:created>
  <dcterms:modified xsi:type="dcterms:W3CDTF">2023-06-07T23:35:57Z</dcterms:modified>
</cp:coreProperties>
</file>