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phan\Desktop\Rate Posting\FY26 Undo\"/>
    </mc:Choice>
  </mc:AlternateContent>
  <xr:revisionPtr revIDLastSave="0" documentId="13_ncr:1_{D2DAF242-914C-43A6-B951-EE915C270C09}" xr6:coauthVersionLast="47" xr6:coauthVersionMax="47" xr10:uidLastSave="{00000000-0000-0000-0000-000000000000}"/>
  <bookViews>
    <workbookView xWindow="-28920" yWindow="-105" windowWidth="29040" windowHeight="15720" xr2:uid="{F1830B0A-661C-449A-923D-7F85DD9A255D}"/>
  </bookViews>
  <sheets>
    <sheet name="Rate Posting" sheetId="3" r:id="rId1"/>
    <sheet name="Step Down Rates" sheetId="1" r:id="rId2"/>
    <sheet name="Provider Lis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 l="1"/>
  <c r="G9" i="1"/>
  <c r="J5" i="1"/>
  <c r="J4" i="1"/>
  <c r="F9" i="1"/>
  <c r="E9" i="1"/>
  <c r="D9" i="1"/>
  <c r="C9" i="1"/>
  <c r="G8" i="1"/>
  <c r="F8" i="1"/>
  <c r="E8" i="1"/>
  <c r="D8" i="1"/>
  <c r="C8" i="1"/>
</calcChain>
</file>

<file path=xl/sharedStrings.xml><?xml version="1.0" encoding="utf-8"?>
<sst xmlns="http://schemas.openxmlformats.org/spreadsheetml/2006/main" count="84" uniqueCount="71">
  <si>
    <t>Inpatient FFS Reimbursement Rates for Psychiatric Hospitals</t>
  </si>
  <si>
    <t>Rate History</t>
  </si>
  <si>
    <t>FY18</t>
  </si>
  <si>
    <t>FY19</t>
  </si>
  <si>
    <t>FY20</t>
  </si>
  <si>
    <t>FY21</t>
  </si>
  <si>
    <t>FY22</t>
  </si>
  <si>
    <t>FY23</t>
  </si>
  <si>
    <t>Step Down 1</t>
  </si>
  <si>
    <t>Step Down 2</t>
  </si>
  <si>
    <t>Year to Year Change</t>
  </si>
  <si>
    <t>-</t>
  </si>
  <si>
    <t>Columns shown are for State Fiscal Years, i.e. the period beginning July of one year through June of the following year.</t>
  </si>
  <si>
    <t>Example: FY22 represents the per diem rate effective from July 1, 2021 to June 30, 2022.</t>
  </si>
  <si>
    <t>FY24</t>
  </si>
  <si>
    <t>FY25</t>
  </si>
  <si>
    <t>Medicaid ID</t>
  </si>
  <si>
    <t>Provider NPI</t>
  </si>
  <si>
    <t>CCN</t>
  </si>
  <si>
    <t>Provider Name</t>
  </si>
  <si>
    <t>1114523735</t>
  </si>
  <si>
    <t>9000197846</t>
  </si>
  <si>
    <t>1225671928</t>
  </si>
  <si>
    <t>9000190720</t>
  </si>
  <si>
    <t>DENVER SPRINGS LLC</t>
  </si>
  <si>
    <t>1275680837</t>
  </si>
  <si>
    <t>42802831</t>
  </si>
  <si>
    <t>1295709822</t>
  </si>
  <si>
    <t>9000164152</t>
  </si>
  <si>
    <t>1326133216</t>
  </si>
  <si>
    <t>9000143613</t>
  </si>
  <si>
    <t>1386271054</t>
  </si>
  <si>
    <t>9000213634</t>
  </si>
  <si>
    <t>1417199225</t>
  </si>
  <si>
    <t>9000211275</t>
  </si>
  <si>
    <t>RIVERVIEW BEHAVIORAL HEALTH, LLC</t>
  </si>
  <si>
    <t>1659524486</t>
  </si>
  <si>
    <t>63058561</t>
  </si>
  <si>
    <t>1720430937</t>
  </si>
  <si>
    <t>9000152845</t>
  </si>
  <si>
    <t>1760623888</t>
  </si>
  <si>
    <t>10886753</t>
  </si>
  <si>
    <t>1992752133</t>
  </si>
  <si>
    <t>24174203</t>
  </si>
  <si>
    <t>064029</t>
  </si>
  <si>
    <t>064028</t>
  </si>
  <si>
    <t>064023</t>
  </si>
  <si>
    <t>534004</t>
  </si>
  <si>
    <t>064024</t>
  </si>
  <si>
    <t>264024</t>
  </si>
  <si>
    <t>044020</t>
  </si>
  <si>
    <t>064026</t>
  </si>
  <si>
    <t>064007</t>
  </si>
  <si>
    <t>064009</t>
  </si>
  <si>
    <t>CENTENNIAL PEAKS HOSPITAL</t>
  </si>
  <si>
    <t>WEST SPRINGS HOSPITAL, INC</t>
  </si>
  <si>
    <t>HIGHLANDS BEHAVIORAL HEALTH SYSTEM</t>
  </si>
  <si>
    <t>PEAK VIEW BEHAVIORAL HEALTH</t>
  </si>
  <si>
    <t>WYOMING BEHAVIORAL INSTITUTE</t>
  </si>
  <si>
    <t>LAKELAND BEHAVIORAL HEALTH SYSTEM</t>
  </si>
  <si>
    <t xml:space="preserve">JOHNSTOWN HEIGHTS BEHAVIORAL HEALTH </t>
  </si>
  <si>
    <t>9000242755</t>
  </si>
  <si>
    <t>1639137565</t>
  </si>
  <si>
    <t>044004</t>
  </si>
  <si>
    <t>VISTA HEALTH FAYETTEVILLE</t>
  </si>
  <si>
    <t>DENVER SPRINGS</t>
  </si>
  <si>
    <t>CEDAR SPRINGS HOSPITAL</t>
  </si>
  <si>
    <t>FY26 (Oct 1)</t>
  </si>
  <si>
    <t>FY26 (Jul 1)</t>
  </si>
  <si>
    <t>*Executive Order 2025 014 eliminated 1.6% increase</t>
  </si>
  <si>
    <t>FY26 (Oct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</si>
</sst>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6">
    <xf numFmtId="0" fontId="0" fillId="0" borderId="0" xfId="0"/>
    <xf numFmtId="0" fontId="2" fillId="2" borderId="1" xfId="0" applyFont="1" applyFill="1" applyBorder="1"/>
    <xf numFmtId="0" fontId="2" fillId="0" borderId="1" xfId="0" applyFont="1" applyBorder="1"/>
    <xf numFmtId="10" fontId="0" fillId="0" borderId="1" xfId="2" applyNumberFormat="1" applyFont="1" applyBorder="1" applyAlignment="1">
      <alignment horizontal="center" vertical="center"/>
    </xf>
    <xf numFmtId="44" fontId="0" fillId="0" borderId="1" xfId="1" applyFont="1" applyBorder="1" applyAlignment="1">
      <alignment vertical="center"/>
    </xf>
    <xf numFmtId="0" fontId="3" fillId="0" borderId="0" xfId="3"/>
    <xf numFmtId="0" fontId="4" fillId="0" borderId="0" xfId="0" applyFont="1"/>
    <xf numFmtId="44" fontId="0" fillId="0" borderId="1" xfId="1" applyFont="1" applyFill="1" applyBorder="1" applyAlignment="1">
      <alignment vertical="center"/>
    </xf>
    <xf numFmtId="44" fontId="0" fillId="0" borderId="0" xfId="0" applyNumberFormat="1"/>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0" fillId="0" borderId="0" xfId="0"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49" fontId="0" fillId="0" borderId="0" xfId="0" applyNumberFormat="1" applyAlignment="1">
      <alignment horizontal="left"/>
    </xf>
    <xf numFmtId="10" fontId="0" fillId="0" borderId="1" xfId="0" applyNumberFormat="1" applyBorder="1" applyAlignment="1">
      <alignment horizontal="center"/>
    </xf>
    <xf numFmtId="10" fontId="0" fillId="4" borderId="1" xfId="0" applyNumberFormat="1" applyFill="1" applyBorder="1" applyAlignment="1">
      <alignment horizontal="center"/>
    </xf>
    <xf numFmtId="44" fontId="0" fillId="4" borderId="1" xfId="1" applyFont="1" applyFill="1" applyBorder="1" applyAlignment="1">
      <alignment horizontal="center"/>
    </xf>
    <xf numFmtId="44" fontId="0" fillId="4" borderId="1" xfId="0" applyNumberFormat="1" applyFill="1" applyBorder="1" applyAlignment="1">
      <alignment horizontal="center"/>
    </xf>
    <xf numFmtId="44" fontId="0" fillId="3" borderId="1" xfId="1" applyFont="1" applyFill="1" applyBorder="1" applyAlignment="1">
      <alignment horizontal="center"/>
    </xf>
    <xf numFmtId="10" fontId="0" fillId="3" borderId="1" xfId="0" applyNumberFormat="1" applyFill="1" applyBorder="1" applyAlignment="1">
      <alignment horizontal="center"/>
    </xf>
    <xf numFmtId="0" fontId="2" fillId="0" borderId="0" xfId="0" applyFont="1" applyAlignment="1">
      <alignment horizontal="left"/>
    </xf>
    <xf numFmtId="0" fontId="2" fillId="0" borderId="0" xfId="0" applyFont="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218397</xdr:colOff>
      <xdr:row>1</xdr:row>
      <xdr:rowOff>1</xdr:rowOff>
    </xdr:to>
    <xdr:pic>
      <xdr:nvPicPr>
        <xdr:cNvPr id="2" name="Picture 1" title="Colorado Department of Health Care Policy &amp; Financing">
          <a:extLst>
            <a:ext uri="{FF2B5EF4-FFF2-40B4-BE49-F238E27FC236}">
              <a16:creationId xmlns:a16="http://schemas.microsoft.com/office/drawing/2014/main" id="{62D679AB-3A27-48DA-9FA2-31CAF0648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98072" cy="466726"/>
        </a:xfrm>
        <a:prstGeom prst="rect">
          <a:avLst/>
        </a:prstGeom>
      </xdr:spPr>
    </xdr:pic>
    <xdr:clientData/>
  </xdr:twoCellAnchor>
  <xdr:twoCellAnchor>
    <xdr:from>
      <xdr:col>0</xdr:col>
      <xdr:colOff>10503</xdr:colOff>
      <xdr:row>1</xdr:row>
      <xdr:rowOff>117230</xdr:rowOff>
    </xdr:from>
    <xdr:to>
      <xdr:col>9</xdr:col>
      <xdr:colOff>582003</xdr:colOff>
      <xdr:row>72</xdr:row>
      <xdr:rowOff>168518</xdr:rowOff>
    </xdr:to>
    <xdr:sp macro="" textlink="">
      <xdr:nvSpPr>
        <xdr:cNvPr id="3" name="TextBox 2">
          <a:extLst>
            <a:ext uri="{FF2B5EF4-FFF2-40B4-BE49-F238E27FC236}">
              <a16:creationId xmlns:a16="http://schemas.microsoft.com/office/drawing/2014/main" id="{943255C8-02BA-4B0B-BED7-3C6EC625899A}"/>
            </a:ext>
          </a:extLst>
        </xdr:cNvPr>
        <xdr:cNvSpPr txBox="1"/>
      </xdr:nvSpPr>
      <xdr:spPr>
        <a:xfrm>
          <a:off x="7328" y="583955"/>
          <a:ext cx="6143625" cy="1287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600"/>
            </a:spcAft>
          </a:pPr>
          <a:r>
            <a:rPr lang="en-US" sz="1400" b="1" kern="0">
              <a:solidFill>
                <a:srgbClr val="001970"/>
              </a:solidFill>
              <a:effectLst/>
              <a:latin typeface="+mn-lt"/>
              <a:ea typeface="Trebuchet MS" panose="020B0603020202020204" pitchFamily="34" charset="0"/>
            </a:rPr>
            <a:t>Posting Date: September 23, 2025</a:t>
          </a:r>
          <a:endParaRPr lang="en-US" sz="1600" b="1" kern="0">
            <a:solidFill>
              <a:srgbClr val="001970"/>
            </a:solidFill>
            <a:effectLst/>
            <a:latin typeface="+mn-lt"/>
            <a:ea typeface="Trebuchet MS" panose="020B0603020202020204" pitchFamily="34"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This posting serves as notification of SFY 2026 Psychiatric Hospital Base Rates for all psychiatric hospitals participating in Health First Colorado. Individual letters will not be issued to each hospital. This method of communicating hospital rates has been approved by Hospitals participating in our Hospital Engagement Meetings that occur every other month. Information about past and upcoming Hospital Engagement Meetings is available at </a:t>
          </a:r>
          <a:r>
            <a:rPr lang="en-US" sz="1100" u="sng">
              <a:solidFill>
                <a:srgbClr val="0000FF"/>
              </a:solidFill>
              <a:effectLst/>
              <a:latin typeface="+mn-lt"/>
              <a:ea typeface="MS Mincho" panose="02020609040205080304" pitchFamily="49"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https://hcpf.colorado.gov/hospital-stakeholder-engagement-meetings</a:t>
          </a:r>
          <a:r>
            <a:rPr lang="en-US" sz="1100">
              <a:effectLst/>
              <a:latin typeface="+mn-lt"/>
              <a:ea typeface="MS Mincho" panose="02020609040205080304" pitchFamily="49" charset="-128"/>
              <a:cs typeface="Times New Roman" panose="02020603050405020304" pitchFamily="18" charset="0"/>
            </a:rPr>
            <a:t>.</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b="1">
              <a:effectLst/>
              <a:latin typeface="+mn-lt"/>
              <a:ea typeface="MS Mincho" panose="02020609040205080304" pitchFamily="49" charset="-128"/>
              <a:cs typeface="Times New Roman" panose="02020603050405020304" pitchFamily="18" charset="0"/>
            </a:rPr>
            <a:t>Hospital Base Rate Reduction SFY 2026: </a:t>
          </a:r>
          <a:r>
            <a:rPr lang="en-US" sz="1100">
              <a:effectLst/>
              <a:latin typeface="+mn-lt"/>
              <a:ea typeface="MS Mincho" panose="02020609040205080304" pitchFamily="49" charset="-128"/>
              <a:cs typeface="Times New Roman" panose="02020603050405020304" pitchFamily="18" charset="0"/>
            </a:rPr>
            <a:t> The psychiatric hospital base rates reflect the </a:t>
          </a:r>
          <a:r>
            <a:rPr lang="en-US" sz="1100">
              <a:solidFill>
                <a:schemeClr val="dk1"/>
              </a:solidFill>
              <a:effectLst/>
              <a:latin typeface="+mn-lt"/>
              <a:ea typeface="+mn-ea"/>
              <a:cs typeface="+mn-cs"/>
            </a:rPr>
            <a:t>elimination of the 1.6% provider rate increase</a:t>
          </a:r>
          <a:r>
            <a:rPr lang="en-US" sz="1100">
              <a:effectLst/>
              <a:latin typeface="+mn-lt"/>
              <a:ea typeface="MS Mincho" panose="02020609040205080304" pitchFamily="49" charset="-128"/>
              <a:cs typeface="Times New Roman" panose="02020603050405020304" pitchFamily="18" charset="0"/>
            </a:rPr>
            <a:t> effective July 1, 2025, as mentioned in Executive</a:t>
          </a:r>
          <a:r>
            <a:rPr lang="en-US" sz="1100" baseline="0">
              <a:effectLst/>
              <a:latin typeface="+mn-lt"/>
              <a:ea typeface="MS Mincho" panose="02020609040205080304" pitchFamily="49" charset="-128"/>
              <a:cs typeface="Times New Roman" panose="02020603050405020304" pitchFamily="18" charset="0"/>
            </a:rPr>
            <a:t> Order D 2025 014</a:t>
          </a:r>
          <a:r>
            <a:rPr lang="en-US" sz="1100">
              <a:effectLst/>
              <a:latin typeface="+mn-lt"/>
              <a:ea typeface="MS Mincho" panose="02020609040205080304" pitchFamily="49" charset="-128"/>
              <a:cs typeface="Times New Roman" panose="02020603050405020304" pitchFamily="18" charset="0"/>
            </a:rPr>
            <a:t>. The rates in this letter show an update to the psychiatric hospital base rates that will</a:t>
          </a:r>
          <a:r>
            <a:rPr lang="en-US" sz="1100" baseline="0">
              <a:effectLst/>
              <a:latin typeface="+mn-lt"/>
              <a:ea typeface="MS Mincho" panose="02020609040205080304" pitchFamily="49" charset="-128"/>
              <a:cs typeface="Times New Roman" panose="02020603050405020304" pitchFamily="18" charset="0"/>
            </a:rPr>
            <a:t> be</a:t>
          </a:r>
          <a:r>
            <a:rPr lang="en-US" sz="1100">
              <a:effectLst/>
              <a:latin typeface="+mn-lt"/>
              <a:ea typeface="MS Mincho" panose="02020609040205080304" pitchFamily="49" charset="-128"/>
              <a:cs typeface="Times New Roman" panose="02020603050405020304" pitchFamily="18" charset="0"/>
            </a:rPr>
            <a:t> effective October 1, 2025.</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b="1">
              <a:effectLst/>
              <a:latin typeface="+mn-lt"/>
              <a:ea typeface="MS Mincho" panose="02020609040205080304" pitchFamily="49" charset="-128"/>
              <a:cs typeface="Times New Roman" panose="02020603050405020304" pitchFamily="18" charset="0"/>
            </a:rPr>
            <a:t>Request for Informal Reconsideration Appeal: </a:t>
          </a:r>
          <a:r>
            <a:rPr lang="en-US" sz="1100">
              <a:effectLst/>
              <a:latin typeface="+mn-lt"/>
              <a:ea typeface="MS Mincho" panose="02020609040205080304" pitchFamily="49" charset="-128"/>
              <a:cs typeface="Times New Roman" panose="02020603050405020304" pitchFamily="18" charset="0"/>
            </a:rPr>
            <a:t>Reimbursement rates for psychiatric hospital services were calculated according to the regulations of the Health First Colorado Program. If there is a disagreement with these figures, a written request may be filed for informal reconsideration with the Department with thirty (30) days from the “posting date” listed in this communication. The request shall state the specific component of the rate of which the Provider wants reconsidered and the Provider’s position. Requests that do not comply with the requirements of this section shall be considered incomplete and shall be denied.</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If an informal reconsideration is desired for a hospital’s October 1, 2025 Psychiatric Hospital Base Rate, please send a written request including your position to each identified concern regarding the rate determination to:</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Andrew Abalos</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Fee-for-Service Rates Section</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Department of Health Care Policy &amp; Financing</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303</a:t>
          </a:r>
          <a:r>
            <a:rPr lang="en-US" sz="1100" baseline="0">
              <a:effectLst/>
              <a:latin typeface="+mn-lt"/>
              <a:ea typeface="MS Mincho" panose="02020609040205080304" pitchFamily="49" charset="-128"/>
              <a:cs typeface="Times New Roman" panose="02020603050405020304" pitchFamily="18" charset="0"/>
            </a:rPr>
            <a:t> E. 17th Ave. Suite #1100</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Denver, CO 80203</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You may file an appeal of the decision on the informal reconsiderations with the office of administrative courts, as set forth at 10 C.C.R. 2505-10, Section 8.050.3A-D:</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A.  “A Provider, other than a nursing facility whose notice of Adverse Action is regarding a rate determination, may appeal a notice of Adverse Action by filing a written appeal within thirty (30) calendar days from the date on the Notice of Adverse Action. The appeal shall be filed with the Office of Administrative Courts, Department of Personnel and Administration 1525 Sherman Street, Fourth Floor, Denver, CO 80203.</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B. The appeal shall specify the basis upon which the Provider appeals the Adverse Action.</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C. The date of filling the appeal shall be the date the Office of Administrative Courts receives the appeal. Failure to file a timely appeal shall result in dismissal of the appeal.</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i="1">
              <a:effectLst/>
              <a:latin typeface="+mn-lt"/>
              <a:ea typeface="MS Mincho" panose="02020609040205080304" pitchFamily="49" charset="-128"/>
              <a:cs typeface="Times New Roman" panose="02020603050405020304" pitchFamily="18" charset="0"/>
            </a:rPr>
            <a:t>D. No recovery of an overpayment shall be implemented until the appeal process has been completed.”</a:t>
          </a:r>
        </a:p>
        <a:p>
          <a:pPr marL="0" marR="0">
            <a:spcBef>
              <a:spcPts val="0"/>
            </a:spcBef>
            <a:spcAft>
              <a:spcPts val="0"/>
            </a:spcAft>
          </a:pPr>
          <a:endParaRPr lang="en-US" sz="1100" i="1">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endParaRPr lang="en-US" sz="1100" i="1">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endParaRPr lang="en-US" sz="1100" i="1">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endParaRPr lang="en-US" sz="1100" i="1">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Copies of the appeal shall be sent to:</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Jennifer Weaver</a:t>
          </a:r>
          <a:r>
            <a:rPr lang="en-US" sz="1100">
              <a:effectLst/>
              <a:latin typeface="+mn-lt"/>
              <a:ea typeface="MS Mincho" panose="02020609040205080304" pitchFamily="49" charset="-128"/>
              <a:cs typeface="Times New Roman" panose="02020603050405020304" pitchFamily="18" charset="0"/>
            </a:rPr>
            <a:t>		</a:t>
          </a:r>
          <a:r>
            <a:rPr lang="en-US" sz="1100" baseline="0">
              <a:effectLst/>
              <a:latin typeface="+mn-lt"/>
              <a:ea typeface="MS Mincho" panose="02020609040205080304" pitchFamily="49" charset="-128"/>
              <a:cs typeface="Times New Roman" panose="02020603050405020304" pitchFamily="18" charset="0"/>
            </a:rPr>
            <a:t>         </a:t>
          </a:r>
          <a:r>
            <a:rPr lang="en-US" sz="1100">
              <a:effectLst/>
              <a:latin typeface="+mn-lt"/>
              <a:ea typeface="Trebuchet MS" panose="020B0603020202020204" pitchFamily="34" charset="0"/>
              <a:cs typeface="Times New Roman" panose="02020603050405020304" pitchFamily="18" charset="0"/>
            </a:rPr>
            <a:t>Andrew Abalos</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First Assistant Attorney General</a:t>
          </a:r>
          <a:r>
            <a:rPr lang="en-US" sz="1100">
              <a:effectLst/>
              <a:latin typeface="+mn-lt"/>
              <a:ea typeface="MS Mincho" panose="02020609040205080304" pitchFamily="49" charset="-128"/>
              <a:cs typeface="Times New Roman" panose="02020603050405020304" pitchFamily="18" charset="0"/>
            </a:rPr>
            <a:t>		</a:t>
          </a:r>
          <a:r>
            <a:rPr lang="en-US" sz="1100" baseline="0">
              <a:effectLst/>
              <a:latin typeface="+mn-lt"/>
              <a:ea typeface="MS Mincho" panose="02020609040205080304" pitchFamily="49" charset="-128"/>
              <a:cs typeface="Times New Roman" panose="02020603050405020304" pitchFamily="18" charset="0"/>
            </a:rPr>
            <a:t>         </a:t>
          </a:r>
          <a:r>
            <a:rPr lang="en-US" sz="1100">
              <a:effectLst/>
              <a:latin typeface="+mn-lt"/>
              <a:ea typeface="Trebuchet MS" panose="020B0603020202020204" pitchFamily="34" charset="0"/>
              <a:cs typeface="Times New Roman" panose="02020603050405020304" pitchFamily="18" charset="0"/>
            </a:rPr>
            <a:t>Facility Rates Section</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Department of Law, Health Care Unit</a:t>
          </a:r>
          <a:r>
            <a:rPr lang="en-US" sz="1100">
              <a:effectLst/>
              <a:latin typeface="+mn-lt"/>
              <a:ea typeface="MS Mincho" panose="02020609040205080304" pitchFamily="49" charset="-128"/>
              <a:cs typeface="Times New Roman" panose="02020603050405020304" pitchFamily="18" charset="0"/>
            </a:rPr>
            <a:t>	</a:t>
          </a:r>
          <a:r>
            <a:rPr lang="en-US" sz="1100" baseline="0">
              <a:effectLst/>
              <a:latin typeface="+mn-lt"/>
              <a:ea typeface="MS Mincho" panose="02020609040205080304" pitchFamily="49" charset="-128"/>
              <a:cs typeface="Times New Roman" panose="02020603050405020304" pitchFamily="18" charset="0"/>
            </a:rPr>
            <a:t>         </a:t>
          </a:r>
          <a:r>
            <a:rPr lang="en-US" sz="1100">
              <a:effectLst/>
              <a:latin typeface="+mn-lt"/>
              <a:ea typeface="Trebuchet MS" panose="020B0603020202020204" pitchFamily="34" charset="0"/>
              <a:cs typeface="Times New Roman" panose="02020603050405020304" pitchFamily="18" charset="0"/>
            </a:rPr>
            <a:t>Department of Health Care Policy &amp;</a:t>
          </a:r>
          <a:r>
            <a:rPr lang="en-US" sz="1100" baseline="0">
              <a:effectLst/>
              <a:latin typeface="+mn-lt"/>
              <a:ea typeface="Trebuchet MS" panose="020B0603020202020204" pitchFamily="34" charset="0"/>
              <a:cs typeface="Times New Roman" panose="02020603050405020304" pitchFamily="18" charset="0"/>
            </a:rPr>
            <a:t> </a:t>
          </a:r>
          <a:r>
            <a:rPr lang="en-US" sz="1100">
              <a:effectLst/>
              <a:latin typeface="+mn-lt"/>
              <a:ea typeface="Trebuchet MS" panose="020B0603020202020204" pitchFamily="34" charset="0"/>
              <a:cs typeface="Times New Roman" panose="02020603050405020304" pitchFamily="18" charset="0"/>
            </a:rPr>
            <a:t>Financing</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Ralph L. Carr Colorado Judicial Center</a:t>
          </a:r>
          <a:r>
            <a:rPr lang="en-US" sz="1100">
              <a:effectLst/>
              <a:latin typeface="+mn-lt"/>
              <a:ea typeface="MS Mincho" panose="02020609040205080304" pitchFamily="49" charset="-128"/>
              <a:cs typeface="Times New Roman" panose="02020603050405020304" pitchFamily="18" charset="0"/>
            </a:rPr>
            <a:t>	</a:t>
          </a:r>
          <a:r>
            <a:rPr lang="en-US" sz="1100" baseline="0">
              <a:effectLst/>
              <a:latin typeface="+mn-lt"/>
              <a:ea typeface="MS Mincho" panose="02020609040205080304" pitchFamily="49" charset="-128"/>
              <a:cs typeface="Times New Roman" panose="02020603050405020304" pitchFamily="18" charset="0"/>
            </a:rPr>
            <a:t>         303 E. 17th Ave. Suite #1100</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1300 Broadway, 6</a:t>
          </a:r>
          <a:r>
            <a:rPr lang="en-US" sz="1100" baseline="30000">
              <a:effectLst/>
              <a:latin typeface="+mn-lt"/>
              <a:ea typeface="Trebuchet MS" panose="020B0603020202020204" pitchFamily="34" charset="0"/>
              <a:cs typeface="Times New Roman" panose="02020603050405020304" pitchFamily="18" charset="0"/>
            </a:rPr>
            <a:t>th</a:t>
          </a:r>
          <a:r>
            <a:rPr lang="en-US" sz="1100">
              <a:effectLst/>
              <a:latin typeface="+mn-lt"/>
              <a:ea typeface="Trebuchet MS" panose="020B0603020202020204" pitchFamily="34" charset="0"/>
              <a:cs typeface="Times New Roman" panose="02020603050405020304" pitchFamily="18" charset="0"/>
            </a:rPr>
            <a:t> Floor</a:t>
          </a:r>
          <a:r>
            <a:rPr lang="en-US" sz="1100">
              <a:effectLst/>
              <a:latin typeface="+mn-lt"/>
              <a:ea typeface="MS Mincho" panose="02020609040205080304" pitchFamily="49" charset="-128"/>
              <a:cs typeface="Times New Roman" panose="02020603050405020304" pitchFamily="18" charset="0"/>
            </a:rPr>
            <a:t>		</a:t>
          </a:r>
          <a:r>
            <a:rPr lang="en-US" sz="1100" baseline="0">
              <a:effectLst/>
              <a:latin typeface="+mn-lt"/>
              <a:ea typeface="MS Mincho" panose="02020609040205080304" pitchFamily="49" charset="-128"/>
              <a:cs typeface="Times New Roman" panose="02020603050405020304" pitchFamily="18" charset="0"/>
            </a:rPr>
            <a:t>         </a:t>
          </a:r>
          <a:r>
            <a:rPr lang="en-US" sz="1100">
              <a:effectLst/>
              <a:latin typeface="+mn-lt"/>
              <a:ea typeface="Trebuchet MS" panose="020B0603020202020204" pitchFamily="34" charset="0"/>
              <a:cs typeface="Times New Roman" panose="02020603050405020304" pitchFamily="18" charset="0"/>
            </a:rPr>
            <a:t>Denver, CO 80203</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Denver, CO 80203</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Trebuchet MS" panose="020B0603020202020204" pitchFamily="34" charset="0"/>
              <a:cs typeface="Times New Roman" panose="02020603050405020304" pitchFamily="18" charset="0"/>
            </a:rPr>
            <a:t> </a:t>
          </a:r>
          <a:endParaRPr lang="en-US" sz="11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You may choose to file a formal appeal instead of requesting an informal reconsideration. You have thirty (30) days from the posting date listed in this communication to submit your formal appeal according to the instructions in 8.050.3.A-D detailed above.</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b="1">
              <a:effectLst/>
              <a:latin typeface="+mn-lt"/>
              <a:ea typeface="MS Mincho" panose="02020609040205080304" pitchFamily="49" charset="-128"/>
              <a:cs typeface="Times New Roman" panose="02020603050405020304" pitchFamily="18" charset="0"/>
            </a:rPr>
            <a:t>To summarize, you have thirty (30) days from the posting date on this communication (9/23/2025) to request an informal reconsideration or submit a formal appeal if pertinent. If you have any questions regarding this process or hospital reimbursement, please contact Andrew Abalos at Andrew Abalos@state.co.us or 303-866-2130.</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b="1">
              <a:effectLst/>
              <a:latin typeface="+mn-lt"/>
              <a:ea typeface="MS Mincho" panose="02020609040205080304" pitchFamily="49" charset="-128"/>
              <a:cs typeface="Times New Roman" panose="02020603050405020304" pitchFamily="18" charset="0"/>
            </a:rPr>
            <a:t> </a:t>
          </a:r>
          <a:endParaRPr lang="en-US" sz="1200">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a:effectLst/>
              <a:latin typeface="+mn-lt"/>
              <a:ea typeface="MS Mincho" panose="02020609040205080304" pitchFamily="49" charset="-128"/>
              <a:cs typeface="Times New Roman" panose="02020603050405020304" pitchFamily="18" charset="0"/>
            </a:rPr>
            <a:t>Any hospital interested in additional information regarding their base rate calculation is always welcome to contact Andrew Abalos at </a:t>
          </a:r>
          <a:r>
            <a:rPr lang="en-US" sz="1100" u="sng">
              <a:solidFill>
                <a:srgbClr val="0000FF"/>
              </a:solidFill>
              <a:effectLst/>
              <a:latin typeface="+mn-lt"/>
              <a:ea typeface="MS Mincho" panose="02020609040205080304" pitchFamily="49"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andrew.abalos@state.co.us</a:t>
          </a:r>
          <a:r>
            <a:rPr lang="en-US" sz="1100">
              <a:effectLst/>
              <a:latin typeface="+mn-lt"/>
              <a:ea typeface="MS Mincho" panose="02020609040205080304" pitchFamily="49" charset="-128"/>
              <a:cs typeface="Times New Roman" panose="02020603050405020304" pitchFamily="18" charset="0"/>
            </a:rPr>
            <a:t> or 303-866-2130.</a:t>
          </a:r>
          <a:endParaRPr lang="en-US" sz="1200">
            <a:effectLst/>
            <a:latin typeface="+mn-lt"/>
            <a:ea typeface="MS Mincho" panose="02020609040205080304" pitchFamily="49" charset="-128"/>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4C38-16C2-4BBD-8247-AD971E864E03}">
  <dimension ref="A1:A3"/>
  <sheetViews>
    <sheetView tabSelected="1" view="pageLayout" zoomScale="130" zoomScaleNormal="100" zoomScalePageLayoutView="130" workbookViewId="0">
      <selection activeCell="G1" sqref="G1"/>
    </sheetView>
  </sheetViews>
  <sheetFormatPr defaultRowHeight="14.5" x14ac:dyDescent="0.35"/>
  <sheetData>
    <row r="1" ht="36.65" customHeight="1" x14ac:dyDescent="0.35"/>
    <row r="2" ht="15" customHeight="1" x14ac:dyDescent="0.35"/>
    <row r="3" ht="11.5" customHeight="1" x14ac:dyDescent="0.35"/>
  </sheetData>
  <pageMargins left="0.7" right="0.7" top="0.41666666666666669" bottom="0.75" header="0.3" footer="0.3"/>
  <pageSetup orientation="portrait" horizontalDpi="360" verticalDpi="36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0D71-6F85-4886-85C0-4BD1749986BC}">
  <dimension ref="A1:K14"/>
  <sheetViews>
    <sheetView workbookViewId="0">
      <selection activeCell="P26" sqref="P26"/>
    </sheetView>
  </sheetViews>
  <sheetFormatPr defaultRowHeight="14.5" x14ac:dyDescent="0.35"/>
  <cols>
    <col min="1" max="1" width="18.7265625" bestFit="1" customWidth="1"/>
    <col min="10" max="10" width="10.36328125" bestFit="1" customWidth="1"/>
    <col min="11" max="11" width="11.453125" customWidth="1"/>
  </cols>
  <sheetData>
    <row r="1" spans="1:11" x14ac:dyDescent="0.35">
      <c r="A1" s="24" t="s">
        <v>0</v>
      </c>
      <c r="B1" s="24"/>
      <c r="C1" s="24"/>
      <c r="D1" s="24"/>
      <c r="E1" s="24"/>
      <c r="F1" s="24"/>
    </row>
    <row r="3" spans="1:11" x14ac:dyDescent="0.35">
      <c r="A3" s="1" t="s">
        <v>1</v>
      </c>
      <c r="B3" s="1" t="s">
        <v>2</v>
      </c>
      <c r="C3" s="1" t="s">
        <v>3</v>
      </c>
      <c r="D3" s="1" t="s">
        <v>4</v>
      </c>
      <c r="E3" s="1" t="s">
        <v>5</v>
      </c>
      <c r="F3" s="1" t="s">
        <v>6</v>
      </c>
      <c r="G3" s="1" t="s">
        <v>7</v>
      </c>
      <c r="H3" s="1" t="s">
        <v>14</v>
      </c>
      <c r="I3" s="1" t="s">
        <v>15</v>
      </c>
      <c r="J3" s="1" t="s">
        <v>68</v>
      </c>
      <c r="K3" s="1" t="s">
        <v>67</v>
      </c>
    </row>
    <row r="4" spans="1:11" x14ac:dyDescent="0.35">
      <c r="A4" s="2" t="s">
        <v>8</v>
      </c>
      <c r="B4" s="4">
        <v>663.87</v>
      </c>
      <c r="C4" s="4">
        <v>670.51</v>
      </c>
      <c r="D4" s="4">
        <v>677.22</v>
      </c>
      <c r="E4" s="4">
        <v>670.45</v>
      </c>
      <c r="F4" s="4">
        <v>687.21</v>
      </c>
      <c r="G4" s="4">
        <v>700.95</v>
      </c>
      <c r="H4" s="7">
        <v>721.98</v>
      </c>
      <c r="I4" s="20">
        <v>736.41960000000006</v>
      </c>
      <c r="J4" s="21">
        <f>736.42+(736.42*0.016)</f>
        <v>748.20272</v>
      </c>
      <c r="K4" s="22">
        <v>736.41960000000006</v>
      </c>
    </row>
    <row r="5" spans="1:11" x14ac:dyDescent="0.35">
      <c r="A5" s="2" t="s">
        <v>9</v>
      </c>
      <c r="B5" s="4">
        <v>480.8</v>
      </c>
      <c r="C5" s="4">
        <v>485.61</v>
      </c>
      <c r="D5" s="4">
        <v>490.47</v>
      </c>
      <c r="E5" s="4">
        <v>485.57</v>
      </c>
      <c r="F5" s="4">
        <v>497.71</v>
      </c>
      <c r="G5" s="4">
        <v>507.66</v>
      </c>
      <c r="H5" s="7">
        <v>522.89</v>
      </c>
      <c r="I5" s="20">
        <v>533.34780000000001</v>
      </c>
      <c r="J5" s="21">
        <f>533.35+(533.35*0.016)</f>
        <v>541.8836</v>
      </c>
      <c r="K5" s="22">
        <v>533.34780000000001</v>
      </c>
    </row>
    <row r="6" spans="1:11" x14ac:dyDescent="0.35">
      <c r="K6" s="8"/>
    </row>
    <row r="7" spans="1:11" x14ac:dyDescent="0.35">
      <c r="A7" s="1" t="s">
        <v>10</v>
      </c>
      <c r="B7" s="1" t="s">
        <v>2</v>
      </c>
      <c r="C7" s="1" t="s">
        <v>3</v>
      </c>
      <c r="D7" s="1" t="s">
        <v>4</v>
      </c>
      <c r="E7" s="1" t="s">
        <v>5</v>
      </c>
      <c r="F7" s="1" t="s">
        <v>6</v>
      </c>
      <c r="G7" s="1" t="s">
        <v>7</v>
      </c>
      <c r="H7" s="1" t="s">
        <v>14</v>
      </c>
      <c r="I7" s="1" t="s">
        <v>15</v>
      </c>
      <c r="J7" s="1" t="s">
        <v>68</v>
      </c>
      <c r="K7" s="1" t="s">
        <v>70</v>
      </c>
    </row>
    <row r="8" spans="1:11" x14ac:dyDescent="0.35">
      <c r="A8" s="2" t="s">
        <v>8</v>
      </c>
      <c r="B8" s="3" t="s">
        <v>11</v>
      </c>
      <c r="C8" s="3">
        <f>C4/B4-1</f>
        <v>1.0001958214710616E-2</v>
      </c>
      <c r="D8" s="3">
        <f t="shared" ref="D8:G9" si="0">D4/C4-1</f>
        <v>1.0007307870128823E-2</v>
      </c>
      <c r="E8" s="3">
        <f t="shared" si="0"/>
        <v>-9.9967514249431622E-3</v>
      </c>
      <c r="F8" s="3">
        <f t="shared" si="0"/>
        <v>2.4998135580580172E-2</v>
      </c>
      <c r="G8" s="3">
        <f t="shared" si="0"/>
        <v>1.9993888331077958E-2</v>
      </c>
      <c r="H8" s="18">
        <v>0.03</v>
      </c>
      <c r="I8" s="19">
        <v>0.02</v>
      </c>
      <c r="J8" s="19">
        <v>1.6E-2</v>
      </c>
      <c r="K8" s="23">
        <v>-1.5800000000000002E-2</v>
      </c>
    </row>
    <row r="9" spans="1:11" x14ac:dyDescent="0.35">
      <c r="A9" s="2" t="s">
        <v>9</v>
      </c>
      <c r="B9" s="3" t="s">
        <v>11</v>
      </c>
      <c r="C9" s="3">
        <f>C5/B5-1</f>
        <v>1.0004159733776996E-2</v>
      </c>
      <c r="D9" s="3">
        <f t="shared" si="0"/>
        <v>1.0008031136096829E-2</v>
      </c>
      <c r="E9" s="3">
        <f t="shared" si="0"/>
        <v>-9.9904173547822328E-3</v>
      </c>
      <c r="F9" s="3">
        <f t="shared" si="0"/>
        <v>2.5001544576477075E-2</v>
      </c>
      <c r="G9" s="3">
        <f>G5/F5-1</f>
        <v>1.9991561350987563E-2</v>
      </c>
      <c r="H9" s="18">
        <v>0.03</v>
      </c>
      <c r="I9" s="19">
        <v>0.02</v>
      </c>
      <c r="J9" s="19">
        <v>1.6E-2</v>
      </c>
      <c r="K9" s="23">
        <f>K5/J5-1</f>
        <v>-1.575209140856082E-2</v>
      </c>
    </row>
    <row r="10" spans="1:11" x14ac:dyDescent="0.35">
      <c r="A10" s="6" t="s">
        <v>12</v>
      </c>
    </row>
    <row r="11" spans="1:11" x14ac:dyDescent="0.35">
      <c r="A11" s="6" t="s">
        <v>13</v>
      </c>
    </row>
    <row r="12" spans="1:11" x14ac:dyDescent="0.35">
      <c r="A12" s="6" t="s">
        <v>69</v>
      </c>
    </row>
    <row r="13" spans="1:11" x14ac:dyDescent="0.35">
      <c r="A13" s="5"/>
    </row>
    <row r="14" spans="1:11" x14ac:dyDescent="0.35">
      <c r="B14" s="9"/>
      <c r="C14" s="9"/>
      <c r="D14" s="10"/>
      <c r="E14" s="25"/>
      <c r="F14" s="25"/>
      <c r="G14" s="25"/>
    </row>
  </sheetData>
  <mergeCells count="2">
    <mergeCell ref="A1:F1"/>
    <mergeCell ref="E14:G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7AAD-3026-4345-A70A-E0D77D760EEA}">
  <dimension ref="A1:F16"/>
  <sheetViews>
    <sheetView workbookViewId="0">
      <selection activeCell="L25" sqref="L25"/>
    </sheetView>
  </sheetViews>
  <sheetFormatPr defaultRowHeight="14.5" x14ac:dyDescent="0.35"/>
  <cols>
    <col min="1" max="1" width="13.36328125" style="14" customWidth="1"/>
    <col min="2" max="2" width="14.1796875" style="14" customWidth="1"/>
    <col min="3" max="3" width="8.90625" style="14" customWidth="1"/>
    <col min="4" max="4" width="41.7265625" style="14" bestFit="1" customWidth="1"/>
    <col min="5" max="16384" width="8.7265625" style="14"/>
  </cols>
  <sheetData>
    <row r="1" spans="1:6" x14ac:dyDescent="0.35">
      <c r="A1" s="12" t="s">
        <v>16</v>
      </c>
      <c r="B1" s="12" t="s">
        <v>17</v>
      </c>
      <c r="C1" s="12" t="s">
        <v>18</v>
      </c>
      <c r="D1" s="13" t="s">
        <v>19</v>
      </c>
      <c r="E1" s="11"/>
      <c r="F1" s="11"/>
    </row>
    <row r="2" spans="1:6" x14ac:dyDescent="0.35">
      <c r="A2" s="15" t="s">
        <v>21</v>
      </c>
      <c r="B2" s="15" t="s">
        <v>20</v>
      </c>
      <c r="C2" s="15" t="s">
        <v>44</v>
      </c>
      <c r="D2" s="16" t="s">
        <v>60</v>
      </c>
    </row>
    <row r="3" spans="1:6" x14ac:dyDescent="0.35">
      <c r="A3" s="15" t="s">
        <v>23</v>
      </c>
      <c r="B3" s="15" t="s">
        <v>22</v>
      </c>
      <c r="C3" s="15" t="s">
        <v>45</v>
      </c>
      <c r="D3" s="16" t="s">
        <v>24</v>
      </c>
    </row>
    <row r="4" spans="1:6" x14ac:dyDescent="0.35">
      <c r="A4" s="15" t="s">
        <v>26</v>
      </c>
      <c r="B4" s="15" t="s">
        <v>25</v>
      </c>
      <c r="C4" s="15" t="s">
        <v>46</v>
      </c>
      <c r="D4" s="16" t="s">
        <v>55</v>
      </c>
    </row>
    <row r="5" spans="1:6" x14ac:dyDescent="0.35">
      <c r="A5" s="15" t="s">
        <v>28</v>
      </c>
      <c r="B5" s="15" t="s">
        <v>27</v>
      </c>
      <c r="C5" s="15" t="s">
        <v>47</v>
      </c>
      <c r="D5" s="16" t="s">
        <v>58</v>
      </c>
    </row>
    <row r="6" spans="1:6" x14ac:dyDescent="0.35">
      <c r="A6" s="15" t="s">
        <v>30</v>
      </c>
      <c r="B6" s="15" t="s">
        <v>29</v>
      </c>
      <c r="C6" s="15" t="s">
        <v>48</v>
      </c>
      <c r="D6" s="16" t="s">
        <v>56</v>
      </c>
    </row>
    <row r="7" spans="1:6" x14ac:dyDescent="0.35">
      <c r="A7" s="15" t="s">
        <v>32</v>
      </c>
      <c r="B7" s="15" t="s">
        <v>31</v>
      </c>
      <c r="C7" s="15" t="s">
        <v>49</v>
      </c>
      <c r="D7" s="16" t="s">
        <v>59</v>
      </c>
    </row>
    <row r="8" spans="1:6" x14ac:dyDescent="0.35">
      <c r="A8" s="15" t="s">
        <v>34</v>
      </c>
      <c r="B8" s="15" t="s">
        <v>33</v>
      </c>
      <c r="C8" s="15" t="s">
        <v>50</v>
      </c>
      <c r="D8" s="16" t="s">
        <v>35</v>
      </c>
    </row>
    <row r="9" spans="1:6" x14ac:dyDescent="0.35">
      <c r="A9" s="15" t="s">
        <v>61</v>
      </c>
      <c r="B9" s="15" t="s">
        <v>62</v>
      </c>
      <c r="C9" s="15" t="s">
        <v>63</v>
      </c>
      <c r="D9" s="16" t="s">
        <v>64</v>
      </c>
    </row>
    <row r="10" spans="1:6" x14ac:dyDescent="0.35">
      <c r="A10" s="15" t="s">
        <v>37</v>
      </c>
      <c r="B10" s="15" t="s">
        <v>36</v>
      </c>
      <c r="C10" s="15" t="s">
        <v>51</v>
      </c>
      <c r="D10" s="16" t="s">
        <v>57</v>
      </c>
    </row>
    <row r="11" spans="1:6" x14ac:dyDescent="0.35">
      <c r="A11" s="15" t="s">
        <v>39</v>
      </c>
      <c r="B11" s="15" t="s">
        <v>38</v>
      </c>
      <c r="C11" s="15" t="s">
        <v>45</v>
      </c>
      <c r="D11" s="16" t="s">
        <v>65</v>
      </c>
    </row>
    <row r="12" spans="1:6" x14ac:dyDescent="0.35">
      <c r="A12" s="15" t="s">
        <v>41</v>
      </c>
      <c r="B12" s="15" t="s">
        <v>40</v>
      </c>
      <c r="C12" s="15" t="s">
        <v>52</v>
      </c>
      <c r="D12" s="16" t="s">
        <v>54</v>
      </c>
    </row>
    <row r="13" spans="1:6" x14ac:dyDescent="0.35">
      <c r="A13" s="15" t="s">
        <v>43</v>
      </c>
      <c r="B13" s="15" t="s">
        <v>42</v>
      </c>
      <c r="C13" s="15" t="s">
        <v>53</v>
      </c>
      <c r="D13" s="16" t="s">
        <v>66</v>
      </c>
    </row>
    <row r="14" spans="1:6" x14ac:dyDescent="0.35">
      <c r="A14" s="17"/>
      <c r="B14" s="17"/>
      <c r="C14" s="17"/>
    </row>
    <row r="15" spans="1:6" x14ac:dyDescent="0.35">
      <c r="A15" s="17"/>
      <c r="B15" s="17"/>
      <c r="C15" s="17"/>
    </row>
    <row r="16" spans="1:6" x14ac:dyDescent="0.35">
      <c r="A16" s="17"/>
      <c r="B16" s="17"/>
      <c r="C16" s="1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https://cohcpf.sharepoint.com/eClearance/_layouts/15/wrkstat.aspx?List=88bf42df-5a11-40b7-843f-dde3ea0d9320&amp;WorkflowInstanceName=382f6ad2-787c-4a68-afb1-e83ee7ba865c</Url>
      <Description>Stop</Description>
    </eClearance_x0020__x002d__x0020_2013>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29" ma:contentTypeDescription="Create a new document." ma:contentTypeScope="" ma:versionID="77fcf002c22f04750d73b9ac3440acba">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c8257dcb1a627cb38da6b70e49bbb4a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3F041-4295-46F0-9F33-046D6EB6BF64}">
  <ds:schemaRefs>
    <ds:schemaRef ds:uri="http://schemas.microsoft.com/sharepoint/v3/contenttype/forms"/>
  </ds:schemaRefs>
</ds:datastoreItem>
</file>

<file path=customXml/itemProps2.xml><?xml version="1.0" encoding="utf-8"?>
<ds:datastoreItem xmlns:ds="http://schemas.openxmlformats.org/officeDocument/2006/customXml" ds:itemID="{CF044152-3182-44EB-8F54-09EC99E72497}">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88bf42df-5a11-40b7-843f-dde3ea0d9320"/>
    <ds:schemaRef ds:uri="http://schemas.microsoft.com/office/infopath/2007/PartnerControls"/>
    <ds:schemaRef ds:uri="http://schemas.openxmlformats.org/package/2006/metadata/core-properties"/>
    <ds:schemaRef ds:uri="9755b1d7-a9b7-4be3-8953-f0f9bbbba515"/>
    <ds:schemaRef ds:uri="205bb03d-a2a2-49e0-822d-095c7bd4e585"/>
  </ds:schemaRefs>
</ds:datastoreItem>
</file>

<file path=customXml/itemProps3.xml><?xml version="1.0" encoding="utf-8"?>
<ds:datastoreItem xmlns:ds="http://schemas.openxmlformats.org/officeDocument/2006/customXml" ds:itemID="{08FCF1B1-1E4A-472A-9117-4CA45AB40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f42df-5a11-40b7-843f-dde3ea0d9320"/>
    <ds:schemaRef ds:uri="205bb03d-a2a2-49e0-822d-095c7bd4e585"/>
    <ds:schemaRef ds:uri="9755b1d7-a9b7-4be3-8953-f0f9bbbba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Rate Posting</vt:lpstr>
      <vt:lpstr>Step Down Rates</vt:lpstr>
      <vt:lpstr>Provider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Della Phan</dc:creator>
  <cp:keywords/>
  <dc:description/>
  <cp:lastModifiedBy>Phan, Della</cp:lastModifiedBy>
  <cp:revision/>
  <cp:lastPrinted>2024-05-30T17:45:02Z</cp:lastPrinted>
  <dcterms:created xsi:type="dcterms:W3CDTF">2022-08-16T17:58:03Z</dcterms:created>
  <dcterms:modified xsi:type="dcterms:W3CDTF">2025-09-23T18:21:11Z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