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FATWIRE\Drupel\Inpatient\"/>
    </mc:Choice>
  </mc:AlternateContent>
  <xr:revisionPtr revIDLastSave="0" documentId="8_{D8C6FB76-EC4F-4F52-ADE0-F795F291FD92}" xr6:coauthVersionLast="46" xr6:coauthVersionMax="46" xr10:uidLastSave="{00000000-0000-0000-0000-000000000000}"/>
  <bookViews>
    <workbookView xWindow="-110" yWindow="-110" windowWidth="19420" windowHeight="10420" xr2:uid="{6103630B-0EBC-45C0-84CA-771DF12F91A7}"/>
  </bookViews>
  <sheets>
    <sheet name="FY23-24 Inpatient Base Rates" sheetId="1" r:id="rId1"/>
  </sheets>
  <externalReferences>
    <externalReference r:id="rId2"/>
    <externalReference r:id="rId3"/>
  </externalReferences>
  <definedNames>
    <definedName name="_xlnm._FilterDatabase" localSheetId="0" hidden="1">'FY23-24 Inpatient Base Rates'!$C$6:$G$103</definedName>
    <definedName name="Left">#REF!</definedName>
    <definedName name="MedEdCap">'[1]% Cost Covd'!#REF!</definedName>
    <definedName name="_xlnm.Print_Area" localSheetId="0">'FY23-24 Inpatient Base Rates'!$A$1:$K$104</definedName>
    <definedName name="Rate">#REF!</definedName>
    <definedName name="RurAncil1">'[1]% Cost Covd'!#REF!</definedName>
    <definedName name="RurAncilHospCap">'[1]% Cost Covd'!#REF!</definedName>
    <definedName name="RurCaptl1">'[1]% Cost Covd'!#REF!</definedName>
    <definedName name="RurCaptlHospCap">'[1]% Cost Covd'!#REF!</definedName>
    <definedName name="RurMeded1">'[1]% Cost Covd'!#REF!</definedName>
    <definedName name="RurMededHospCap">'[1]% Cost Covd'!#REF!</definedName>
    <definedName name="RurRout1">'[1]% Cost Covd'!#REF!</definedName>
    <definedName name="RurRoutHospCap">'[1]% Cost Covd'!#REF!</definedName>
    <definedName nam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1" l="1"/>
  <c r="H29" i="1" l="1"/>
  <c r="H8" i="1"/>
  <c r="H31" i="1"/>
  <c r="H45" i="1"/>
  <c r="H30" i="1" l="1"/>
  <c r="H66" i="1"/>
  <c r="H17" i="1"/>
  <c r="H12" i="1"/>
  <c r="H58" i="1"/>
  <c r="H33" i="1"/>
  <c r="H32" i="1"/>
  <c r="H52" i="1"/>
  <c r="H9" i="1"/>
  <c r="H46" i="1"/>
  <c r="H37" i="1"/>
  <c r="H41" i="1"/>
  <c r="H69" i="1"/>
  <c r="H67" i="1"/>
  <c r="H47" i="1"/>
  <c r="H20" i="1"/>
  <c r="H60" i="1"/>
  <c r="H55" i="1"/>
  <c r="H10" i="1"/>
  <c r="H93" i="1"/>
  <c r="H94" i="1"/>
  <c r="H18" i="1" l="1"/>
  <c r="H87" i="1"/>
  <c r="H34" i="1"/>
  <c r="H36" i="1"/>
  <c r="H73" i="1"/>
  <c r="H19" i="1"/>
  <c r="H40" i="1"/>
  <c r="H26" i="1"/>
  <c r="H78" i="1"/>
  <c r="H15" i="1"/>
  <c r="H71" i="1"/>
  <c r="H25" i="1"/>
  <c r="H75" i="1"/>
  <c r="H91" i="1"/>
  <c r="H74" i="1"/>
  <c r="H56" i="1"/>
  <c r="H86" i="1"/>
  <c r="H77" i="1"/>
  <c r="H68" i="1"/>
  <c r="H65" i="1"/>
  <c r="H70" i="1"/>
  <c r="H22" i="1"/>
  <c r="H62" i="1"/>
  <c r="H21" i="1"/>
  <c r="H84" i="1"/>
  <c r="H42" i="1"/>
  <c r="H83" i="1"/>
  <c r="H76" i="1"/>
  <c r="H35" i="1"/>
  <c r="H88" i="1"/>
  <c r="H81" i="1"/>
  <c r="H11" i="1"/>
  <c r="H63" i="1"/>
  <c r="H38" i="1"/>
  <c r="H43" i="1"/>
  <c r="H64" i="1"/>
  <c r="H48" i="1"/>
  <c r="H79" i="1"/>
  <c r="H27" i="1"/>
  <c r="H24" i="1"/>
  <c r="H28" i="1"/>
  <c r="H53" i="1"/>
  <c r="H80" i="1"/>
  <c r="H90" i="1"/>
  <c r="H59" i="1"/>
  <c r="H51" i="1"/>
  <c r="H50" i="1"/>
  <c r="H61" i="1"/>
  <c r="H13" i="1"/>
  <c r="H23" i="1"/>
  <c r="H85" i="1"/>
  <c r="H39" i="1"/>
  <c r="H16" i="1"/>
  <c r="H57" i="1"/>
  <c r="H54" i="1"/>
  <c r="H72" i="1"/>
  <c r="H14" i="1"/>
  <c r="H49" i="1"/>
  <c r="H97" i="1" l="1"/>
  <c r="H99" i="1"/>
  <c r="H96" i="1"/>
  <c r="H98" i="1"/>
</calcChain>
</file>

<file path=xl/sharedStrings.xml><?xml version="1.0" encoding="utf-8"?>
<sst xmlns="http://schemas.openxmlformats.org/spreadsheetml/2006/main" count="362" uniqueCount="201">
  <si>
    <t>Medicare ID</t>
  </si>
  <si>
    <r>
      <t xml:space="preserve">Peer Group:  </t>
    </r>
    <r>
      <rPr>
        <sz val="9"/>
        <rFont val="Calibri"/>
        <family val="2"/>
        <scheme val="minor"/>
      </rPr>
      <t>Rural=R, Urban=U, Pediatric=P</t>
    </r>
  </si>
  <si>
    <t>Hospital System</t>
  </si>
  <si>
    <t>Hospital Name</t>
  </si>
  <si>
    <t>060001</t>
  </si>
  <si>
    <t>U</t>
  </si>
  <si>
    <t>BANNER</t>
  </si>
  <si>
    <t>NORTH COLORADO MEDICAL CENTER</t>
  </si>
  <si>
    <t>060003</t>
  </si>
  <si>
    <t>LONGMONT UNITED HOSPITAL</t>
  </si>
  <si>
    <t>060004</t>
  </si>
  <si>
    <t>SCL HEALTH</t>
  </si>
  <si>
    <t>BRIGHTON COMMUNITY HOSPITAL AS</t>
  </si>
  <si>
    <t>060006</t>
  </si>
  <si>
    <t>R</t>
  </si>
  <si>
    <t xml:space="preserve"> </t>
  </si>
  <si>
    <t>MONTROSE MEMORIAL HOSPITAL</t>
  </si>
  <si>
    <t>060008</t>
  </si>
  <si>
    <t>SLVRMC</t>
  </si>
  <si>
    <t>SAN LUIS VALLEY HEALTH - CCH</t>
  </si>
  <si>
    <t>060009</t>
  </si>
  <si>
    <t>LUTHERAN MEDICAL CENTER</t>
  </si>
  <si>
    <t>060010</t>
  </si>
  <si>
    <t>UC HEALTH</t>
  </si>
  <si>
    <t>POUDRE VALLEY HEALTH CARE INC</t>
  </si>
  <si>
    <t>060012</t>
  </si>
  <si>
    <t>ST. MARY-CORWIN MEDICAL CENTER</t>
  </si>
  <si>
    <t>060013</t>
  </si>
  <si>
    <t>060014</t>
  </si>
  <si>
    <t>HEALTHONE</t>
  </si>
  <si>
    <t>HCA-HEALTHONE LLC PRESB/ST. LUKES</t>
  </si>
  <si>
    <t>060015</t>
  </si>
  <si>
    <t>ST. ANTHONY HOSPITAL</t>
  </si>
  <si>
    <t>060020</t>
  </si>
  <si>
    <t>PARKVIEW MEDICAL CENTER</t>
  </si>
  <si>
    <t>060022</t>
  </si>
  <si>
    <t>UCH-MHS</t>
  </si>
  <si>
    <t>060023</t>
  </si>
  <si>
    <t>ST MARY'S MEDICAL CENTER</t>
  </si>
  <si>
    <t>060027</t>
  </si>
  <si>
    <t>BOULDER COMMUNITY HEALTH</t>
  </si>
  <si>
    <t>060028</t>
  </si>
  <si>
    <t>SAINT JOSEPH HOSPITAL</t>
  </si>
  <si>
    <t>060030</t>
  </si>
  <si>
    <t>MCKEE MEDICAL CENTER</t>
  </si>
  <si>
    <t>060031</t>
  </si>
  <si>
    <t>PENROSE-ST FRANCIS HEALTH SVCS</t>
  </si>
  <si>
    <t>060032</t>
  </si>
  <si>
    <t>ROSE MEDICAL CENTER</t>
  </si>
  <si>
    <t>060034</t>
  </si>
  <si>
    <t>HCA-HEALTHONE LLC DBA SWEDISH</t>
  </si>
  <si>
    <t>060044</t>
  </si>
  <si>
    <t>COLORADO PLAINS MEDICAL CENTER</t>
  </si>
  <si>
    <t>060049</t>
  </si>
  <si>
    <t>YAMPA VALLEY MEDICAL CENTER</t>
  </si>
  <si>
    <t>060054</t>
  </si>
  <si>
    <t>COLORADO WEST HEALTHCARE SYSTE</t>
  </si>
  <si>
    <t>060064</t>
  </si>
  <si>
    <t>PORTER ADVENTIST HOSPITAL</t>
  </si>
  <si>
    <t>060065</t>
  </si>
  <si>
    <t>NORTH SUBURBAN MEDICAL CENTER</t>
  </si>
  <si>
    <t>060071</t>
  </si>
  <si>
    <t>DELTA COUNTY MEMORIAL HOSPITAL</t>
  </si>
  <si>
    <t>060075</t>
  </si>
  <si>
    <t>VALLEY VIEW HOSPITAL</t>
  </si>
  <si>
    <t>060076</t>
  </si>
  <si>
    <t>STERLING REGIONAL MEDCENTER</t>
  </si>
  <si>
    <t>060096</t>
  </si>
  <si>
    <t>VAIL CLINIC, INC. VAIL HEALTH HOSPITAL</t>
  </si>
  <si>
    <t>060100</t>
  </si>
  <si>
    <t>MED CTR OF AURORA</t>
  </si>
  <si>
    <t>060103</t>
  </si>
  <si>
    <t>AVISTA ADVENTIST HOSPITAL</t>
  </si>
  <si>
    <t>060104</t>
  </si>
  <si>
    <t>ST. ANTHONY NORTH HOSPITAL</t>
  </si>
  <si>
    <t>060107</t>
  </si>
  <si>
    <t>NATIONAL JEWISH HEALTH</t>
  </si>
  <si>
    <t>060112</t>
  </si>
  <si>
    <t>SKY RIDGE MEDICAL CENTER</t>
  </si>
  <si>
    <t>060113</t>
  </si>
  <si>
    <t>LITTLETON ADVENTIST HOSPITAL</t>
  </si>
  <si>
    <t>060114</t>
  </si>
  <si>
    <t>PARKER ADVENTIST HOSPITAL</t>
  </si>
  <si>
    <t>060116</t>
  </si>
  <si>
    <t>GOOD SAMARITAN MEDICAL CENTER</t>
  </si>
  <si>
    <t>060117</t>
  </si>
  <si>
    <t>ANIMAS SURGICAL HOSPITAL, LLC</t>
  </si>
  <si>
    <t>060118</t>
  </si>
  <si>
    <t>ST. ANTHONY SUMMIT MEDICAL CTR</t>
  </si>
  <si>
    <t>060119</t>
  </si>
  <si>
    <t>MEDICAL CENTER OF THE ROCKIES</t>
  </si>
  <si>
    <t>060125</t>
  </si>
  <si>
    <t>CASTLE ROCK ADVENTIST HOSPITAL</t>
  </si>
  <si>
    <t>060126</t>
  </si>
  <si>
    <t>BANNER HEALTH FORT COLLINS MED</t>
  </si>
  <si>
    <t>060128</t>
  </si>
  <si>
    <t>LONGS PEAK HOSPITAL</t>
  </si>
  <si>
    <t>060129</t>
  </si>
  <si>
    <t xml:space="preserve">UCHEALTH BROOMFIELD </t>
  </si>
  <si>
    <t>060130</t>
  </si>
  <si>
    <t>UCHEALTH COLORADO SPRINGS</t>
  </si>
  <si>
    <t>060131</t>
  </si>
  <si>
    <t>060132</t>
  </si>
  <si>
    <t>UCHEALTH HIGHLANDS RANCH</t>
  </si>
  <si>
    <t>061300</t>
  </si>
  <si>
    <t/>
  </si>
  <si>
    <t>WEISBROD MEMORIAL EXTENDED CAR</t>
  </si>
  <si>
    <t>061301</t>
  </si>
  <si>
    <t>RIO GRANDE HOSPITAL</t>
  </si>
  <si>
    <t>061302</t>
  </si>
  <si>
    <t>COLORADO CANYONS HOSPITAL</t>
  </si>
  <si>
    <t>061303</t>
  </si>
  <si>
    <t>BANNER HEALTH EAST MORGAN COUN</t>
  </si>
  <si>
    <t>061304</t>
  </si>
  <si>
    <t>HAXTUN HOSPITAL DISTRICT</t>
  </si>
  <si>
    <t>061305</t>
  </si>
  <si>
    <t>MELISSA MEMORIAL</t>
  </si>
  <si>
    <t>061306</t>
  </si>
  <si>
    <t>LINCOLN COMMUNITY HOSPITAL</t>
  </si>
  <si>
    <t>061307</t>
  </si>
  <si>
    <t>RANGELY DISTRICT HOSPITAL</t>
  </si>
  <si>
    <t>061308</t>
  </si>
  <si>
    <t>CONEJOS COUNTY HOSPITAL</t>
  </si>
  <si>
    <t>061309</t>
  </si>
  <si>
    <t>WRAY COMMUNITY DISTRICT HOSPIT</t>
  </si>
  <si>
    <t>061310</t>
  </si>
  <si>
    <t>SEDGWICK COUNTY MEMORIAL HOSPI</t>
  </si>
  <si>
    <t>061311</t>
  </si>
  <si>
    <t>SOUTHEAST COLORADO HOSPITAL</t>
  </si>
  <si>
    <t>061312</t>
  </si>
  <si>
    <t>ESTES PARK MEDICAL CENTER</t>
  </si>
  <si>
    <t>061313</t>
  </si>
  <si>
    <t>KIT CARSON COUNTY HEALTH SERVI</t>
  </si>
  <si>
    <t>061314</t>
  </si>
  <si>
    <t>THE MEMORIAL HOSPITAL</t>
  </si>
  <si>
    <t>061315</t>
  </si>
  <si>
    <t>YUMA DISTRICT HOSPITAL</t>
  </si>
  <si>
    <t>061316</t>
  </si>
  <si>
    <t>SPANISH PEAKS REGIONAL HEALTH</t>
  </si>
  <si>
    <t>061317</t>
  </si>
  <si>
    <t>GRAND RIVER HOSPITAL DISTRICT</t>
  </si>
  <si>
    <t>061318</t>
  </si>
  <si>
    <t>KREMMLING MEMORIAL HOSP DIST</t>
  </si>
  <si>
    <t>061319</t>
  </si>
  <si>
    <t>ST VINCENT GENERAL HOSPITAL</t>
  </si>
  <si>
    <t>061320</t>
  </si>
  <si>
    <t>GUNNISON VALLEY HOSPITAL</t>
  </si>
  <si>
    <t>061321</t>
  </si>
  <si>
    <t>MT. SAN RAFAEL HOSPITAL</t>
  </si>
  <si>
    <t>061322</t>
  </si>
  <si>
    <t>SALIDA HOSPITAL DISTRICT</t>
  </si>
  <si>
    <t>061323</t>
  </si>
  <si>
    <t>PROWERS MEDICAL CENTER</t>
  </si>
  <si>
    <t>061324</t>
  </si>
  <si>
    <t>ASPEN VALLEY HOSPITAL</t>
  </si>
  <si>
    <t>061325</t>
  </si>
  <si>
    <t>PIONEERS MEDICAL CENTER</t>
  </si>
  <si>
    <t>061326</t>
  </si>
  <si>
    <t>UCHEALTH PIKES PEAK REGIONAL H</t>
  </si>
  <si>
    <t>061327</t>
  </si>
  <si>
    <t>SOUTHWEST HEALTH SYSTEM, INC.</t>
  </si>
  <si>
    <t>061328</t>
  </si>
  <si>
    <t>UPPER SAN JUAN HLTH SVC DIST</t>
  </si>
  <si>
    <t>061336</t>
  </si>
  <si>
    <t>ARKANSAS VALLEY REGIONAL MEDICAL CTR</t>
  </si>
  <si>
    <t>061343</t>
  </si>
  <si>
    <t>KEEFE MEMORIAL HOSPITAL</t>
  </si>
  <si>
    <t>061344</t>
  </si>
  <si>
    <t>ST. THOMAS MORE HOSPITAL</t>
  </si>
  <si>
    <t xml:space="preserve">URBAN TEACHING HOSPITALS </t>
  </si>
  <si>
    <t>060011</t>
  </si>
  <si>
    <t>DENVER HEALTH HOSPITAL</t>
  </si>
  <si>
    <t>060024</t>
  </si>
  <si>
    <t>UNIVERSITY OF COLORADO HOSPITAL</t>
  </si>
  <si>
    <t>PEDIATRIC HOSPITAL</t>
  </si>
  <si>
    <t>063301</t>
  </si>
  <si>
    <t>P</t>
  </si>
  <si>
    <t>CHILDREN'S HOSPITAL COLORADO</t>
  </si>
  <si>
    <t>063303</t>
  </si>
  <si>
    <t>PEER GROUP AVERAGE RATES:  
Includes New Hospitals, CAH (Critical Access Hospitals), Low Discharge Hospitals &amp; Out-of-State Hospitals</t>
  </si>
  <si>
    <t>PEER GROUP AVERAGE - URBAN</t>
  </si>
  <si>
    <t>PEER GROUP AVERAGE - RURAL</t>
  </si>
  <si>
    <t>OUT-OF-STATE PEER GROUP AVERAGE - URBAN (90%)</t>
  </si>
  <si>
    <t>OUT-OF-STATE PEER GROUP AVERAGE - RURAL (90%)</t>
  </si>
  <si>
    <t>LTACs &amp; REHABILITATION HOSPITALS / PSYCHIATRIC HOSPITAL PER DIEM RATES</t>
  </si>
  <si>
    <t>LTACs &amp; Rehabilitation Hospitals moved to a per diem rate on 7/1/2019.  Psychiatric Hospital rates are also listed on the Inpatient Hospital Per Diem Reimbursement Page.  Please visit the link below.</t>
  </si>
  <si>
    <t>https://www.colorado.gov/pacific/hcpf/inpatient-hospital-diem-reimbursement-group</t>
  </si>
  <si>
    <t>CENTURA</t>
  </si>
  <si>
    <t>MERCY DURANGO</t>
  </si>
  <si>
    <t>ORTHOCOLORADO HOSPITAL AT ST ANTHONY MED CAMPUS</t>
  </si>
  <si>
    <t>060124</t>
  </si>
  <si>
    <t>UCHEALTH GREELEY</t>
  </si>
  <si>
    <t xml:space="preserve">FY22-23 Rate with Medicaid Add-Ons </t>
  </si>
  <si>
    <t>Jennifer Weaver
First Assistant Attorney General
Department of Law, Health Care Unit
Ralph L. Carr Colorado Judicial Center
1300 Broadway, 6th Floor 
Denver, CO 80203</t>
  </si>
  <si>
    <t>Diana Lambe 
Fee-for-Service Rates Section  
Dept of Health Care Policy and Financing  
1570 Grant Street  
Denver, CO 80203</t>
  </si>
  <si>
    <t>FY23-24 Rate with Medicaid Add-Ons Pending CMS Approval</t>
  </si>
  <si>
    <t xml:space="preserve">You may file an appeal of the decision on the informal reconsiderations with the office of administrative courts, as set forth at 10 C.C.R. 2505-10, Section 8.050.3.A-D: 
A.  A Provider, other than a nursing facility whose notice of Adverse Action is regarding a rate determination, may appeal a notice of Adverse Action by filing a written appeal within thirty (30) calendar days from the date on the Notice of Adverse Action. The appeal shall be filed with the Office of Administrative Courts, Department of Personnel and Administration 1525 Sherman Street, Fourth Floor, Denver, CO 80203. 
B. The appeal shall specify the basis upon which the Provider appeals the Adverse Action. 
C. The date of filing the appeal shall be the date the Office of Administrative Courts receives the appeal. Failure to file a timely appeal shall result in dismissal of the appeal. 
D. No recovery of an overpayment shall be implemented until the appeal process has been completed. 
Copies of the appeal shall be sent to: </t>
  </si>
  <si>
    <r>
      <rPr>
        <b/>
        <sz val="12"/>
        <rFont val="Calibri"/>
        <family val="2"/>
        <scheme val="minor"/>
      </rPr>
      <t>Please note:</t>
    </r>
    <r>
      <rPr>
        <sz val="12"/>
        <rFont val="Calibri"/>
        <family val="2"/>
        <scheme val="minor"/>
      </rPr>
      <t xml:space="preserve">  Urban = county hospital resides in is part of MSA, Rural county is not part of an MSA.</t>
    </r>
  </si>
  <si>
    <r>
      <t xml:space="preserve">This posting serves as notification of Fiscal Year (FY) 2023-24 Inpatient Hospital Base Rates for all Hospitals participating in Health First Colorado. Once CMS approval is received, all hospital claims with last service dates from 7/1/2023 will be adjusted to reflect the new Inpatient Hospital Base Rate.  </t>
    </r>
    <r>
      <rPr>
        <b/>
        <sz val="12"/>
        <rFont val="Calibri"/>
        <family val="2"/>
        <scheme val="minor"/>
      </rPr>
      <t xml:space="preserve"> PLEASE NOTE:</t>
    </r>
    <r>
      <rPr>
        <sz val="12"/>
        <rFont val="Calibri"/>
        <family val="2"/>
        <scheme val="minor"/>
      </rPr>
      <t xml:space="preserve">  The rates posted here will not match exactly to the model posted showing all calculations.  For HIPAA compliance, the model must disguise hospital claim counts 30 and under and therefore you will see a difference in the final rates.  The rates posted here are the official rates for FY 23-24 without the HIPAA adjustment and are on average 20 cents higher than the HIPAA model version.
</t>
    </r>
    <r>
      <rPr>
        <b/>
        <sz val="12"/>
        <rFont val="Calibri"/>
        <family val="2"/>
        <scheme val="minor"/>
      </rPr>
      <t>Hospital Base Rate Increase FY 2023-24</t>
    </r>
    <r>
      <rPr>
        <sz val="12"/>
        <rFont val="Calibri"/>
        <family val="2"/>
        <scheme val="minor"/>
      </rPr>
      <t>: The inpatient hospital DRG base rates reflect the 3.0% provider rate increase effective July 1, 2023, as detailed in Senate Bill SB 23-214. This rate posting reflects a 3.0% increase from FY 22-23 inpatient base rates after rebasing.</t>
    </r>
    <r>
      <rPr>
        <sz val="12"/>
        <color rgb="FFFF0000"/>
        <rFont val="Calibri"/>
        <family val="2"/>
        <scheme val="minor"/>
      </rPr>
      <t xml:space="preserve">
</t>
    </r>
    <r>
      <rPr>
        <sz val="12"/>
        <rFont val="Calibri"/>
        <family val="2"/>
        <scheme val="minor"/>
      </rPr>
      <t xml:space="preserve">
</t>
    </r>
    <r>
      <rPr>
        <b/>
        <sz val="12"/>
        <rFont val="Calibri"/>
        <family val="2"/>
        <scheme val="minor"/>
      </rPr>
      <t>Request for Informal Reconsideration or Appeal:</t>
    </r>
    <r>
      <rPr>
        <sz val="12"/>
        <rFont val="Calibri"/>
        <family val="2"/>
        <scheme val="minor"/>
      </rPr>
      <t xml:space="preserve"> Reimbursement rates for inpatient hospital services were calculated according to the regulations of the Colorado Medicaid Program. If you disagree with these figures, you may file a written request for informal reconsideration with the Department within thirty (30) days from the “posting date” listed in this communication. The request shall state the specific component of the rate the Provider wants reconsidered and the Provider’s position. Requests that do not comply with the requirements of this section shall be considered incomplete and shall be denied. If you desire an informal reconsideration for your hospital’s Inpatient Base Rate, please send your written request including your position as to each identified concern regarding the rate determination to: Diana Lambe Fee-for-Service Rates Section Department of Health Care Policy and Financing 1570 Grant Street Denver, CO 80203.</t>
    </r>
  </si>
  <si>
    <r>
      <t xml:space="preserve">Official 30-day Inpatient Hospital Rate Review – </t>
    </r>
    <r>
      <rPr>
        <b/>
        <sz val="18"/>
        <color rgb="FF0070C0"/>
        <rFont val="Calibri"/>
        <family val="2"/>
        <scheme val="minor"/>
      </rPr>
      <t>Posting Date: May 26, 2023</t>
    </r>
  </si>
  <si>
    <r>
      <t>You may choose to file a formal appeal instead of requesting an informal reconsideration. You have thirty (30) days from the posting date listed in this communication to submit your formal appeal according to the instructions in 8.050.3.A-D detailed above. To summarize, you have thirty (30) days from the posting date on this communication (</t>
    </r>
    <r>
      <rPr>
        <b/>
        <sz val="12"/>
        <color rgb="FF0070C0"/>
        <rFont val="Calibri"/>
        <family val="2"/>
        <scheme val="minor"/>
      </rPr>
      <t>5/26/2023</t>
    </r>
    <r>
      <rPr>
        <sz val="12"/>
        <rFont val="Calibri"/>
        <family val="2"/>
        <scheme val="minor"/>
      </rPr>
      <t>) to request an informal reconsideration or submit a formal appeal if pertinent. If you have any questions regarding this process or hospital reimbursement, please contact Diana Lambe at diana.lambe@state.co.us. Any hospital interested in additional information regarding their Inpatient Base Rate calculation is always welcome to contact Diana Lambe at diana.lambe@state.co.us.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</si>
</sst>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quot;$&quot;#,##0.00"/>
    <numFmt numFmtId="165" formatCode="#,###;\(#,###\)"/>
    <numFmt numFmtId="166" formatCode="#,###.00;\(#,###.00\)"/>
  </numFmts>
  <fonts count="19" x14ac:knownFonts="1">
    <font>
      <sz val="10"/>
      <name val="Times New Roman"/>
    </font>
    <font>
      <b/>
      <sz val="11"/>
      <name val="Calibri"/>
      <family val="2"/>
      <scheme val="minor"/>
    </font>
    <font>
      <sz val="9"/>
      <name val="Calibri"/>
      <family val="2"/>
      <scheme val="minor"/>
    </font>
    <font>
      <sz val="11"/>
      <color rgb="FFFF0000"/>
      <name val="Times New Roman"/>
      <family val="1"/>
    </font>
    <font>
      <sz val="11"/>
      <name val="Calibri"/>
      <family val="2"/>
      <scheme val="minor"/>
    </font>
    <font>
      <sz val="11"/>
      <name val="Calibri"/>
      <family val="2"/>
    </font>
    <font>
      <sz val="10"/>
      <name val="Times New Roman"/>
      <family val="1"/>
    </font>
    <font>
      <u/>
      <sz val="10"/>
      <color theme="10"/>
      <name val="Times New Roman"/>
      <family val="1"/>
    </font>
    <font>
      <u/>
      <sz val="14"/>
      <color theme="4"/>
      <name val="Calibri"/>
      <family val="2"/>
      <scheme val="minor"/>
    </font>
    <font>
      <sz val="11"/>
      <name val="Times New Roman"/>
      <family val="1"/>
    </font>
    <font>
      <sz val="12"/>
      <color rgb="FFFF0000"/>
      <name val="Calibri"/>
      <family val="2"/>
      <scheme val="minor"/>
    </font>
    <font>
      <sz val="12"/>
      <name val="Calibri"/>
      <family val="2"/>
      <scheme val="minor"/>
    </font>
    <font>
      <b/>
      <sz val="18"/>
      <name val="Calibri"/>
      <family val="2"/>
      <scheme val="minor"/>
    </font>
    <font>
      <b/>
      <sz val="12"/>
      <name val="Calibri"/>
      <family val="2"/>
      <scheme val="minor"/>
    </font>
    <font>
      <sz val="12"/>
      <name val="Times New Roman"/>
      <family val="1"/>
    </font>
    <font>
      <sz val="12"/>
      <color rgb="FFFF0000"/>
      <name val="Times New Roman"/>
      <family val="1"/>
    </font>
    <font>
      <sz val="12"/>
      <color theme="0"/>
      <name val="Calibri"/>
      <family val="2"/>
      <scheme val="minor"/>
    </font>
    <font>
      <b/>
      <sz val="18"/>
      <color rgb="FF0070C0"/>
      <name val="Calibri"/>
      <family val="2"/>
      <scheme val="minor"/>
    </font>
    <font>
      <b/>
      <sz val="12"/>
      <color rgb="FF0070C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165" fontId="6" fillId="0" borderId="0" applyFont="0" applyFill="0" applyBorder="0" applyAlignment="0" applyProtection="0"/>
    <xf numFmtId="0" fontId="7" fillId="0" borderId="0" applyNumberFormat="0" applyFill="0" applyBorder="0" applyAlignment="0" applyProtection="0"/>
  </cellStyleXfs>
  <cellXfs count="83">
    <xf numFmtId="0" fontId="0" fillId="0" borderId="0" xfId="0"/>
    <xf numFmtId="0" fontId="3" fillId="3" borderId="0" xfId="0" applyFont="1" applyFill="1"/>
    <xf numFmtId="0" fontId="3" fillId="3" borderId="0" xfId="0" applyFont="1" applyFill="1" applyAlignment="1">
      <alignment vertical="center"/>
    </xf>
    <xf numFmtId="0" fontId="9" fillId="3" borderId="0" xfId="0" applyFont="1" applyFill="1" applyAlignment="1">
      <alignment vertical="center"/>
    </xf>
    <xf numFmtId="0" fontId="4" fillId="3" borderId="0" xfId="0" applyFont="1" applyFill="1" applyAlignment="1">
      <alignment horizontal="center" wrapText="1"/>
    </xf>
    <xf numFmtId="0" fontId="9" fillId="3" borderId="0" xfId="0" applyFont="1" applyFill="1" applyAlignment="1">
      <alignment horizontal="left"/>
    </xf>
    <xf numFmtId="0" fontId="4" fillId="3" borderId="0" xfId="0" applyFont="1" applyFill="1" applyAlignment="1">
      <alignment vertical="center"/>
    </xf>
    <xf numFmtId="0" fontId="9" fillId="3" borderId="0" xfId="0" applyFont="1" applyFill="1" applyBorder="1" applyAlignment="1">
      <alignment horizontal="left"/>
    </xf>
    <xf numFmtId="0" fontId="3" fillId="3" borderId="0" xfId="0" applyFont="1" applyFill="1" applyAlignment="1">
      <alignment horizontal="center" vertical="center"/>
    </xf>
    <xf numFmtId="164" fontId="4" fillId="3" borderId="0" xfId="0" applyNumberFormat="1" applyFont="1" applyFill="1" applyBorder="1" applyAlignment="1">
      <alignment horizontal="center" vertical="center"/>
    </xf>
    <xf numFmtId="0" fontId="9" fillId="3" borderId="0" xfId="0" applyFont="1" applyFill="1" applyAlignment="1">
      <alignment horizontal="center"/>
    </xf>
    <xf numFmtId="0" fontId="9" fillId="3" borderId="0" xfId="0" applyFont="1" applyFill="1"/>
    <xf numFmtId="0" fontId="3" fillId="3" borderId="0" xfId="0" applyFont="1" applyFill="1" applyBorder="1"/>
    <xf numFmtId="0" fontId="5" fillId="3" borderId="0" xfId="0" applyFont="1" applyFill="1" applyBorder="1" applyAlignment="1">
      <alignment wrapText="1"/>
    </xf>
    <xf numFmtId="0" fontId="11" fillId="3" borderId="0" xfId="0" applyFont="1" applyFill="1" applyBorder="1" applyAlignment="1">
      <alignment vertical="center" wrapText="1"/>
    </xf>
    <xf numFmtId="0" fontId="14" fillId="3" borderId="0" xfId="0" applyFont="1" applyFill="1" applyBorder="1" applyAlignment="1">
      <alignment wrapText="1"/>
    </xf>
    <xf numFmtId="0" fontId="15" fillId="3" borderId="0" xfId="0" applyFont="1" applyFill="1" applyBorder="1"/>
    <xf numFmtId="0" fontId="15" fillId="3" borderId="0" xfId="0" applyFont="1" applyFill="1"/>
    <xf numFmtId="0" fontId="11" fillId="3" borderId="0" xfId="0" applyFont="1" applyFill="1"/>
    <xf numFmtId="49"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1" fillId="3" borderId="0" xfId="0" applyFont="1" applyFill="1" applyAlignment="1">
      <alignment horizontal="center"/>
    </xf>
    <xf numFmtId="49" fontId="11" fillId="3" borderId="1" xfId="0" applyNumberFormat="1" applyFont="1" applyFill="1" applyBorder="1" applyAlignment="1">
      <alignment horizontal="center" vertical="center" wrapText="1"/>
    </xf>
    <xf numFmtId="0" fontId="11" fillId="3" borderId="1" xfId="0" applyFont="1" applyFill="1" applyBorder="1" applyAlignment="1">
      <alignment horizontal="center" wrapText="1"/>
    </xf>
    <xf numFmtId="0" fontId="11" fillId="3" borderId="1" xfId="0" applyFont="1" applyFill="1" applyBorder="1" applyAlignment="1">
      <alignment horizontal="left" vertical="center" wrapText="1"/>
    </xf>
    <xf numFmtId="164" fontId="11" fillId="3" borderId="7" xfId="0" applyNumberFormat="1" applyFont="1" applyFill="1" applyBorder="1" applyAlignment="1">
      <alignment horizontal="center" vertical="center"/>
    </xf>
    <xf numFmtId="8" fontId="11" fillId="3" borderId="1" xfId="0" applyNumberFormat="1" applyFont="1" applyFill="1" applyBorder="1" applyAlignment="1">
      <alignment horizontal="center" wrapText="1"/>
    </xf>
    <xf numFmtId="0" fontId="11" fillId="3" borderId="1" xfId="0" applyFont="1" applyFill="1" applyBorder="1" applyAlignment="1">
      <alignment horizontal="center" vertical="center" wrapText="1" readingOrder="1"/>
    </xf>
    <xf numFmtId="0" fontId="11" fillId="3" borderId="1" xfId="0" applyFont="1" applyFill="1" applyBorder="1" applyAlignment="1">
      <alignment horizontal="center" wrapText="1" readingOrder="1"/>
    </xf>
    <xf numFmtId="0" fontId="11" fillId="3" borderId="1" xfId="0" applyFont="1" applyFill="1" applyBorder="1" applyAlignment="1">
      <alignment horizontal="left" vertical="center" wrapText="1" readingOrder="1"/>
    </xf>
    <xf numFmtId="0" fontId="11" fillId="3" borderId="1" xfId="0" applyFont="1" applyFill="1" applyBorder="1" applyAlignment="1">
      <alignment horizontal="left" wrapText="1" readingOrder="1"/>
    </xf>
    <xf numFmtId="0" fontId="11" fillId="3" borderId="2" xfId="0" applyFont="1" applyFill="1" applyBorder="1" applyAlignment="1">
      <alignment horizontal="left" vertical="center" wrapText="1"/>
    </xf>
    <xf numFmtId="0" fontId="11" fillId="0" borderId="1" xfId="0" applyFont="1" applyBorder="1" applyAlignment="1">
      <alignment horizontal="left"/>
    </xf>
    <xf numFmtId="0" fontId="11" fillId="3" borderId="1" xfId="0" applyFont="1" applyFill="1" applyBorder="1" applyAlignment="1">
      <alignment vertical="center" wrapText="1" readingOrder="1"/>
    </xf>
    <xf numFmtId="49" fontId="11" fillId="3" borderId="1" xfId="0" applyNumberFormat="1" applyFont="1" applyFill="1" applyBorder="1" applyAlignment="1">
      <alignment wrapText="1"/>
    </xf>
    <xf numFmtId="0" fontId="11" fillId="3" borderId="1" xfId="0" applyFont="1" applyFill="1" applyBorder="1" applyAlignment="1">
      <alignment horizontal="center" vertical="center" wrapText="1"/>
    </xf>
    <xf numFmtId="49" fontId="11" fillId="3" borderId="1" xfId="0" applyNumberFormat="1" applyFont="1" applyFill="1" applyBorder="1" applyAlignment="1">
      <alignment vertical="center" wrapText="1"/>
    </xf>
    <xf numFmtId="0" fontId="11" fillId="3" borderId="1" xfId="0" applyFont="1" applyFill="1" applyBorder="1" applyAlignment="1">
      <alignment vertical="center" wrapText="1"/>
    </xf>
    <xf numFmtId="49" fontId="11" fillId="3" borderId="1" xfId="0" applyNumberFormat="1" applyFont="1" applyFill="1" applyBorder="1" applyAlignment="1">
      <alignment horizontal="left"/>
    </xf>
    <xf numFmtId="49" fontId="11" fillId="3" borderId="1" xfId="0" quotePrefix="1"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wrapText="1"/>
    </xf>
    <xf numFmtId="166" fontId="13" fillId="2" borderId="7" xfId="1" quotePrefix="1" applyNumberFormat="1" applyFont="1" applyFill="1" applyBorder="1" applyAlignment="1">
      <alignment horizontal="center" vertical="center" wrapText="1"/>
    </xf>
    <xf numFmtId="166" fontId="13" fillId="2" borderId="1" xfId="1" quotePrefix="1" applyNumberFormat="1" applyFont="1" applyFill="1" applyBorder="1" applyAlignment="1">
      <alignment horizontal="center" vertical="center" wrapText="1"/>
    </xf>
    <xf numFmtId="164" fontId="11" fillId="2" borderId="7" xfId="0" applyNumberFormat="1" applyFont="1" applyFill="1" applyBorder="1" applyAlignment="1">
      <alignment horizontal="center" vertical="center"/>
    </xf>
    <xf numFmtId="164" fontId="11" fillId="2" borderId="1" xfId="0" applyNumberFormat="1" applyFont="1" applyFill="1" applyBorder="1" applyAlignment="1">
      <alignment horizontal="center" vertical="center"/>
    </xf>
    <xf numFmtId="49" fontId="11" fillId="3" borderId="3" xfId="0" applyNumberFormat="1" applyFont="1" applyFill="1" applyBorder="1" applyAlignment="1">
      <alignment horizontal="center" vertical="center" wrapText="1"/>
    </xf>
    <xf numFmtId="0" fontId="11" fillId="3" borderId="3" xfId="0" applyFont="1" applyFill="1" applyBorder="1" applyAlignment="1">
      <alignment horizontal="center" wrapText="1"/>
    </xf>
    <xf numFmtId="0" fontId="11" fillId="3" borderId="11" xfId="0" applyFont="1" applyFill="1" applyBorder="1" applyAlignment="1">
      <alignment horizontal="left" vertical="center" wrapText="1"/>
    </xf>
    <xf numFmtId="164" fontId="11" fillId="3" borderId="9" xfId="0" applyNumberFormat="1" applyFont="1" applyFill="1" applyBorder="1" applyAlignment="1">
      <alignment horizontal="center" vertical="center"/>
    </xf>
    <xf numFmtId="0" fontId="13" fillId="2" borderId="9" xfId="0" applyFont="1" applyFill="1" applyBorder="1" applyAlignment="1">
      <alignment vertical="center" wrapText="1"/>
    </xf>
    <xf numFmtId="0" fontId="13" fillId="2" borderId="1" xfId="0" applyFont="1" applyFill="1" applyBorder="1" applyAlignment="1">
      <alignment vertical="center" wrapText="1"/>
    </xf>
    <xf numFmtId="0" fontId="11" fillId="3" borderId="7" xfId="0" applyFont="1" applyFill="1" applyBorder="1" applyAlignment="1">
      <alignment horizontal="left" vertical="center"/>
    </xf>
    <xf numFmtId="0" fontId="11" fillId="3" borderId="8" xfId="0" applyFont="1" applyFill="1" applyBorder="1" applyAlignment="1">
      <alignment horizontal="left" vertical="center"/>
    </xf>
    <xf numFmtId="0" fontId="11" fillId="3" borderId="2" xfId="0" applyFont="1" applyFill="1" applyBorder="1" applyAlignment="1">
      <alignment horizontal="left" vertical="center"/>
    </xf>
    <xf numFmtId="8" fontId="11" fillId="0" borderId="7" xfId="0" applyNumberFormat="1" applyFont="1" applyBorder="1" applyAlignment="1">
      <alignment horizontal="center" wrapText="1"/>
    </xf>
    <xf numFmtId="0" fontId="11" fillId="3" borderId="9" xfId="0" applyFont="1" applyFill="1" applyBorder="1" applyAlignment="1">
      <alignment horizontal="left" vertical="center"/>
    </xf>
    <xf numFmtId="0" fontId="11" fillId="3" borderId="10"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0" xfId="0" applyFont="1" applyFill="1" applyAlignment="1">
      <alignment vertical="center"/>
    </xf>
    <xf numFmtId="0" fontId="16" fillId="3" borderId="0" xfId="0" applyFont="1" applyFill="1" applyAlignment="1">
      <alignment horizontal="center"/>
    </xf>
    <xf numFmtId="0" fontId="16" fillId="3" borderId="0" xfId="0" applyNumberFormat="1" applyFont="1" applyFill="1" applyAlignment="1">
      <alignment horizontal="center"/>
    </xf>
    <xf numFmtId="0" fontId="16" fillId="3" borderId="0" xfId="0" applyFont="1" applyFill="1"/>
    <xf numFmtId="39" fontId="13" fillId="2" borderId="1" xfId="0" applyNumberFormat="1" applyFont="1" applyFill="1" applyBorder="1" applyAlignment="1">
      <alignment horizontal="center" vertical="center" wrapText="1"/>
    </xf>
    <xf numFmtId="0" fontId="12" fillId="3" borderId="12" xfId="0" applyFont="1" applyFill="1" applyBorder="1" applyAlignment="1">
      <alignment horizontal="left" vertical="center" indent="36"/>
    </xf>
    <xf numFmtId="0" fontId="12" fillId="3" borderId="13" xfId="0" applyFont="1" applyFill="1" applyBorder="1" applyAlignment="1">
      <alignment horizontal="left" vertical="center" indent="36"/>
    </xf>
    <xf numFmtId="0" fontId="12" fillId="3" borderId="14" xfId="0" applyFont="1" applyFill="1" applyBorder="1" applyAlignment="1">
      <alignment horizontal="left" vertical="center" indent="36"/>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2" xfId="0" applyFont="1" applyFill="1" applyBorder="1" applyAlignment="1">
      <alignment horizontal="center" vertical="center" wrapText="1"/>
    </xf>
    <xf numFmtId="49" fontId="11" fillId="4" borderId="9" xfId="0" applyNumberFormat="1" applyFont="1" applyFill="1" applyBorder="1" applyAlignment="1">
      <alignment horizontal="center" vertical="center" wrapText="1"/>
    </xf>
    <xf numFmtId="49" fontId="4" fillId="4" borderId="10" xfId="0" applyNumberFormat="1" applyFont="1" applyFill="1" applyBorder="1" applyAlignment="1">
      <alignment horizontal="center" vertical="center" wrapText="1"/>
    </xf>
    <xf numFmtId="49" fontId="4" fillId="4" borderId="11" xfId="0" applyNumberFormat="1" applyFont="1" applyFill="1" applyBorder="1" applyAlignment="1">
      <alignment horizontal="center" vertical="center" wrapText="1"/>
    </xf>
    <xf numFmtId="0" fontId="8" fillId="4" borderId="4" xfId="2" applyFont="1" applyFill="1" applyBorder="1" applyAlignment="1">
      <alignment horizontal="center" vertical="top"/>
    </xf>
    <xf numFmtId="0" fontId="8" fillId="4" borderId="5" xfId="2" applyFont="1" applyFill="1" applyBorder="1" applyAlignment="1">
      <alignment horizontal="center" vertical="top"/>
    </xf>
    <xf numFmtId="0" fontId="8" fillId="4" borderId="6" xfId="2" applyFont="1" applyFill="1" applyBorder="1" applyAlignment="1">
      <alignment horizontal="center" vertical="top"/>
    </xf>
    <xf numFmtId="0" fontId="11" fillId="3" borderId="0" xfId="0" applyFont="1" applyFill="1" applyAlignment="1">
      <alignment horizontal="left" wrapText="1"/>
    </xf>
    <xf numFmtId="0" fontId="11" fillId="0" borderId="0" xfId="0" applyFont="1" applyBorder="1" applyAlignment="1">
      <alignment horizontal="left"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1" fillId="3" borderId="0" xfId="0" applyFont="1" applyFill="1" applyBorder="1" applyAlignment="1">
      <alignment horizontal="left" vertical="center" wrapText="1"/>
    </xf>
    <xf numFmtId="0" fontId="11" fillId="0" borderId="0" xfId="0" applyFont="1" applyAlignment="1">
      <alignment horizontal="left"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202380</xdr:colOff>
      <xdr:row>0</xdr:row>
      <xdr:rowOff>681457</xdr:rowOff>
    </xdr:to>
    <xdr:pic>
      <xdr:nvPicPr>
        <xdr:cNvPr id="3" name="Picture 2">
          <a:extLst>
            <a:ext uri="{FF2B5EF4-FFF2-40B4-BE49-F238E27FC236}">
              <a16:creationId xmlns:a16="http://schemas.microsoft.com/office/drawing/2014/main" id="{49CFC427-0A4C-42C4-B88B-1BC667F682C7}"/>
            </a:ext>
          </a:extLst>
        </xdr:cNvPr>
        <xdr:cNvPicPr>
          <a:picLocks noChangeAspect="1"/>
        </xdr:cNvPicPr>
      </xdr:nvPicPr>
      <xdr:blipFill>
        <a:blip xmlns:r="http://schemas.openxmlformats.org/officeDocument/2006/relationships" r:embed="rId1"/>
        <a:stretch>
          <a:fillRect/>
        </a:stretch>
      </xdr:blipFill>
      <xdr:spPr>
        <a:xfrm>
          <a:off x="0" y="409651"/>
          <a:ext cx="2901689" cy="681457"/>
        </a:xfrm>
        <a:prstGeom prst="rect">
          <a:avLst/>
        </a:prstGeom>
      </xdr:spPr>
    </xdr:pic>
    <xdr:clientData/>
  </xdr:twoCellAnchor>
  <xdr:twoCellAnchor editAs="oneCell">
    <xdr:from>
      <xdr:col>3</xdr:col>
      <xdr:colOff>58521</xdr:colOff>
      <xdr:row>103</xdr:row>
      <xdr:rowOff>29261</xdr:rowOff>
    </xdr:from>
    <xdr:to>
      <xdr:col>7</xdr:col>
      <xdr:colOff>332453</xdr:colOff>
      <xdr:row>103</xdr:row>
      <xdr:rowOff>1062438</xdr:rowOff>
    </xdr:to>
    <xdr:pic>
      <xdr:nvPicPr>
        <xdr:cNvPr id="4" name="Picture 3">
          <a:extLst>
            <a:ext uri="{FF2B5EF4-FFF2-40B4-BE49-F238E27FC236}">
              <a16:creationId xmlns:a16="http://schemas.microsoft.com/office/drawing/2014/main" id="{74B2A442-E18E-4843-A4DE-F6F3089071CC}"/>
            </a:ext>
          </a:extLst>
        </xdr:cNvPr>
        <xdr:cNvPicPr>
          <a:picLocks noChangeAspect="1"/>
        </xdr:cNvPicPr>
      </xdr:nvPicPr>
      <xdr:blipFill>
        <a:blip xmlns:r="http://schemas.openxmlformats.org/officeDocument/2006/relationships" r:embed="rId2"/>
        <a:stretch>
          <a:fillRect/>
        </a:stretch>
      </xdr:blipFill>
      <xdr:spPr>
        <a:xfrm>
          <a:off x="1960473" y="26993088"/>
          <a:ext cx="6851211" cy="10331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Data\WINNT\Temporary%20Internet%20Files\OLK12\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hcpf-my.sharepoint.com/personal/drlamb_hcpf_co_gov/Documents/5.15.2023%20Inpatient%20Rate%20Model%20FY23-24%20NEW%20DATA%20non-HIPAA%20WOR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spital Aggregates Summary"/>
      <sheetName val="Summary"/>
      <sheetName val="$ DIFF in models"/>
      <sheetName val="About This Model"/>
      <sheetName val="IP Base Rate Sources &amp; Methods"/>
      <sheetName val="Fed Bs Rt+IME+GME+VBP+RAA+HAC"/>
      <sheetName val="New Rates"/>
      <sheetName val="Characteristics"/>
      <sheetName val="IMPACT FILE Variable Descriptio"/>
      <sheetName val="FY 2023 IMPACT FILE CA"/>
      <sheetName val=" FY 2023 CN Tables 1A-1E"/>
      <sheetName val="FY_2023_HAC_Reduction_Program_H"/>
      <sheetName val="Table 15"/>
      <sheetName val="Table 16B"/>
      <sheetName val="ime-gme timelines"/>
      <sheetName val="cdphe list"/>
      <sheetName val="Solvency Metric"/>
      <sheetName val="non-hippa clm cts"/>
      <sheetName val="SBA back FY03-04"/>
      <sheetName val="SCH"/>
      <sheetName val="medicare fy2021 calcs"/>
      <sheetName val="IME Non-PPS Hospital"/>
      <sheetName val="GME requirements"/>
      <sheetName val="Data Req to Spec Finan"/>
      <sheetName val="FEEDBACK &amp; RESOLUTION"/>
      <sheetName val="HMA Comments"/>
    </sheetNames>
    <sheetDataSet>
      <sheetData sheetId="0"/>
      <sheetData sheetId="1"/>
      <sheetData sheetId="2"/>
      <sheetData sheetId="3"/>
      <sheetData sheetId="4"/>
      <sheetData sheetId="5"/>
      <sheetData sheetId="6">
        <row r="9">
          <cell r="CR9">
            <v>60001</v>
          </cell>
          <cell r="CS9">
            <v>6119.05</v>
          </cell>
          <cell r="CT9">
            <v>6246.35</v>
          </cell>
        </row>
        <row r="10">
          <cell r="CR10">
            <v>60003</v>
          </cell>
          <cell r="CS10">
            <v>5502.38</v>
          </cell>
          <cell r="CT10">
            <v>5670.88</v>
          </cell>
        </row>
        <row r="11">
          <cell r="CR11">
            <v>60004</v>
          </cell>
          <cell r="CS11">
            <v>5998.91</v>
          </cell>
          <cell r="CT11">
            <v>5685.18</v>
          </cell>
        </row>
        <row r="12">
          <cell r="CR12">
            <v>60006</v>
          </cell>
          <cell r="CS12">
            <v>5964.93</v>
          </cell>
          <cell r="CT12">
            <v>6758.27</v>
          </cell>
        </row>
        <row r="13">
          <cell r="CR13">
            <v>60008</v>
          </cell>
          <cell r="CS13">
            <v>6266.44</v>
          </cell>
          <cell r="CT13">
            <v>6957.13</v>
          </cell>
        </row>
        <row r="14">
          <cell r="CR14">
            <v>60009</v>
          </cell>
          <cell r="CS14">
            <v>5658.25</v>
          </cell>
          <cell r="CT14">
            <v>5694.7</v>
          </cell>
        </row>
        <row r="15">
          <cell r="CR15">
            <v>60010</v>
          </cell>
          <cell r="CS15">
            <v>5966.88</v>
          </cell>
          <cell r="CT15">
            <v>5946.18</v>
          </cell>
        </row>
        <row r="16">
          <cell r="CR16">
            <v>60011</v>
          </cell>
          <cell r="CS16">
            <v>7476.96</v>
          </cell>
          <cell r="CT16">
            <v>7894.25</v>
          </cell>
        </row>
        <row r="17">
          <cell r="CR17">
            <v>60012</v>
          </cell>
          <cell r="CS17">
            <v>5936.74</v>
          </cell>
          <cell r="CT17">
            <v>6726.33</v>
          </cell>
        </row>
        <row r="18">
          <cell r="CR18">
            <v>60013</v>
          </cell>
          <cell r="CS18">
            <v>7030.89</v>
          </cell>
          <cell r="CT18">
            <v>6833.64</v>
          </cell>
        </row>
        <row r="19">
          <cell r="CR19">
            <v>60014</v>
          </cell>
          <cell r="CS19">
            <v>6099.82</v>
          </cell>
          <cell r="CT19">
            <v>6168.45</v>
          </cell>
        </row>
        <row r="20">
          <cell r="CR20">
            <v>60015</v>
          </cell>
          <cell r="CS20">
            <v>5569.57</v>
          </cell>
          <cell r="CT20">
            <v>5856.12</v>
          </cell>
        </row>
        <row r="21">
          <cell r="CR21">
            <v>60020</v>
          </cell>
          <cell r="CS21">
            <v>5989.63</v>
          </cell>
          <cell r="CT21">
            <v>6635.35</v>
          </cell>
        </row>
        <row r="22">
          <cell r="CR22">
            <v>60022</v>
          </cell>
          <cell r="CS22">
            <v>5717.74</v>
          </cell>
          <cell r="CT22">
            <v>5711.58</v>
          </cell>
        </row>
        <row r="23">
          <cell r="CR23">
            <v>60023</v>
          </cell>
          <cell r="CS23">
            <v>5971.22</v>
          </cell>
          <cell r="CT23">
            <v>6765.39</v>
          </cell>
        </row>
        <row r="24">
          <cell r="CR24">
            <v>60024</v>
          </cell>
          <cell r="CS24">
            <v>6840.48</v>
          </cell>
          <cell r="CT24">
            <v>7128.24</v>
          </cell>
        </row>
        <row r="25">
          <cell r="CR25">
            <v>60027</v>
          </cell>
          <cell r="CS25">
            <v>5524.08</v>
          </cell>
          <cell r="CT25">
            <v>5940.23</v>
          </cell>
        </row>
        <row r="26">
          <cell r="CR26">
            <v>60028</v>
          </cell>
          <cell r="CS26">
            <v>6436.71</v>
          </cell>
          <cell r="CT26">
            <v>6357.24</v>
          </cell>
        </row>
        <row r="27">
          <cell r="CR27">
            <v>60030</v>
          </cell>
          <cell r="CS27">
            <v>5565.65</v>
          </cell>
          <cell r="CT27">
            <v>5683.59</v>
          </cell>
        </row>
        <row r="28">
          <cell r="CR28">
            <v>60031</v>
          </cell>
          <cell r="CS28">
            <v>5734.27</v>
          </cell>
          <cell r="CT28">
            <v>5729.7</v>
          </cell>
        </row>
        <row r="29">
          <cell r="CR29">
            <v>60032</v>
          </cell>
          <cell r="CS29">
            <v>5909.54</v>
          </cell>
          <cell r="CT29">
            <v>5836.8</v>
          </cell>
        </row>
        <row r="30">
          <cell r="CR30">
            <v>60034</v>
          </cell>
          <cell r="CS30">
            <v>5745.32</v>
          </cell>
          <cell r="CT30">
            <v>6009.19</v>
          </cell>
        </row>
        <row r="31">
          <cell r="CR31">
            <v>60044</v>
          </cell>
          <cell r="CS31">
            <v>6631.11</v>
          </cell>
          <cell r="CT31">
            <v>6833.64</v>
          </cell>
        </row>
        <row r="32">
          <cell r="CR32">
            <v>60049</v>
          </cell>
          <cell r="CS32">
            <v>9543.93</v>
          </cell>
          <cell r="CT32">
            <v>8847.2199999999993</v>
          </cell>
        </row>
        <row r="33">
          <cell r="CR33">
            <v>60054</v>
          </cell>
          <cell r="CS33">
            <v>5572.65</v>
          </cell>
          <cell r="CT33">
            <v>5694.7</v>
          </cell>
        </row>
        <row r="34">
          <cell r="CR34">
            <v>60064</v>
          </cell>
          <cell r="CS34">
            <v>5454.36</v>
          </cell>
          <cell r="CT34">
            <v>5689.41</v>
          </cell>
        </row>
        <row r="35">
          <cell r="CR35">
            <v>60065</v>
          </cell>
          <cell r="CS35">
            <v>5544.28</v>
          </cell>
          <cell r="CT35">
            <v>5913.48</v>
          </cell>
        </row>
        <row r="36">
          <cell r="CR36">
            <v>60071</v>
          </cell>
          <cell r="CS36">
            <v>6488.13</v>
          </cell>
          <cell r="CT36">
            <v>6825.7</v>
          </cell>
        </row>
        <row r="37">
          <cell r="CR37">
            <v>60075</v>
          </cell>
          <cell r="CS37">
            <v>6018.13</v>
          </cell>
          <cell r="CT37">
            <v>6818.54</v>
          </cell>
        </row>
        <row r="38">
          <cell r="CR38">
            <v>60076</v>
          </cell>
          <cell r="CS38">
            <v>7556.15</v>
          </cell>
          <cell r="CT38">
            <v>7004.55</v>
          </cell>
        </row>
        <row r="39">
          <cell r="CR39">
            <v>60096</v>
          </cell>
          <cell r="CS39">
            <v>10828.75</v>
          </cell>
          <cell r="CT39">
            <v>10038.25</v>
          </cell>
        </row>
        <row r="40">
          <cell r="CR40">
            <v>60100</v>
          </cell>
          <cell r="CS40">
            <v>5505.8</v>
          </cell>
          <cell r="CT40">
            <v>5957.28</v>
          </cell>
        </row>
        <row r="41">
          <cell r="CR41">
            <v>60103</v>
          </cell>
          <cell r="CS41">
            <v>5846.1</v>
          </cell>
          <cell r="CT41">
            <v>5694.7</v>
          </cell>
        </row>
        <row r="42">
          <cell r="CR42">
            <v>60104</v>
          </cell>
          <cell r="CS42">
            <v>6483.57</v>
          </cell>
          <cell r="CT42">
            <v>6370.32</v>
          </cell>
        </row>
        <row r="43">
          <cell r="CR43">
            <v>60107</v>
          </cell>
          <cell r="CS43">
            <v>6202.96</v>
          </cell>
          <cell r="CT43">
            <v>7027.95</v>
          </cell>
        </row>
        <row r="44">
          <cell r="CR44">
            <v>60112</v>
          </cell>
          <cell r="CS44">
            <v>6232.66</v>
          </cell>
          <cell r="CT44">
            <v>6645.5</v>
          </cell>
        </row>
        <row r="45">
          <cell r="CR45">
            <v>60113</v>
          </cell>
          <cell r="CS45">
            <v>5620.93</v>
          </cell>
          <cell r="CT45">
            <v>5692.06</v>
          </cell>
        </row>
        <row r="46">
          <cell r="CR46">
            <v>60114</v>
          </cell>
          <cell r="CS46">
            <v>5541.87</v>
          </cell>
          <cell r="CT46">
            <v>5694.7</v>
          </cell>
        </row>
        <row r="47">
          <cell r="CR47">
            <v>60116</v>
          </cell>
          <cell r="CS47">
            <v>5608.76</v>
          </cell>
          <cell r="CT47">
            <v>5691</v>
          </cell>
        </row>
        <row r="48">
          <cell r="CR48">
            <v>60117</v>
          </cell>
          <cell r="CS48">
            <v>5503.82</v>
          </cell>
          <cell r="CT48">
            <v>6235.83</v>
          </cell>
        </row>
        <row r="49">
          <cell r="CR49">
            <v>60118</v>
          </cell>
          <cell r="CS49">
            <v>6710.26</v>
          </cell>
          <cell r="CT49">
            <v>6220.41</v>
          </cell>
        </row>
        <row r="50">
          <cell r="CR50">
            <v>60119</v>
          </cell>
          <cell r="CS50">
            <v>5564.25</v>
          </cell>
          <cell r="CT50">
            <v>5692.06</v>
          </cell>
        </row>
        <row r="51">
          <cell r="CR51">
            <v>60124</v>
          </cell>
          <cell r="CS51">
            <v>5729.97</v>
          </cell>
          <cell r="CT51">
            <v>5953.43</v>
          </cell>
        </row>
        <row r="52">
          <cell r="CR52">
            <v>60125</v>
          </cell>
          <cell r="CS52">
            <v>5665.32</v>
          </cell>
          <cell r="CT52">
            <v>5677.24</v>
          </cell>
        </row>
        <row r="53">
          <cell r="CR53">
            <v>60126</v>
          </cell>
          <cell r="CS53">
            <v>5622.31</v>
          </cell>
          <cell r="CT53">
            <v>6037.75</v>
          </cell>
        </row>
        <row r="54">
          <cell r="CR54">
            <v>60128</v>
          </cell>
          <cell r="CS54">
            <v>5729.97</v>
          </cell>
          <cell r="CT54">
            <v>5694.7</v>
          </cell>
        </row>
        <row r="55">
          <cell r="CR55">
            <v>60129</v>
          </cell>
          <cell r="CS55">
            <v>5484.33</v>
          </cell>
          <cell r="CT55">
            <v>6125.48</v>
          </cell>
        </row>
        <row r="56">
          <cell r="CR56">
            <v>60130</v>
          </cell>
          <cell r="CS56">
            <v>5503.82</v>
          </cell>
          <cell r="CT56">
            <v>6155.5</v>
          </cell>
        </row>
        <row r="57">
          <cell r="CR57">
            <v>60131</v>
          </cell>
          <cell r="CS57">
            <v>5729.97</v>
          </cell>
          <cell r="CT57">
            <v>5719.91</v>
          </cell>
        </row>
        <row r="58">
          <cell r="CR58">
            <v>60132</v>
          </cell>
          <cell r="CS58">
            <v>5729.97</v>
          </cell>
          <cell r="CT58">
            <v>5695.78</v>
          </cell>
        </row>
        <row r="59">
          <cell r="CR59">
            <v>61300</v>
          </cell>
          <cell r="CS59">
            <v>7043.16</v>
          </cell>
          <cell r="CT59">
            <v>7979.9</v>
          </cell>
        </row>
        <row r="60">
          <cell r="CR60">
            <v>61301</v>
          </cell>
          <cell r="CS60">
            <v>7043.16</v>
          </cell>
          <cell r="CT60">
            <v>7075.19</v>
          </cell>
        </row>
        <row r="61">
          <cell r="CR61">
            <v>61302</v>
          </cell>
          <cell r="CS61">
            <v>5729.97</v>
          </cell>
          <cell r="CT61">
            <v>6492.06</v>
          </cell>
        </row>
        <row r="62">
          <cell r="CR62">
            <v>61303</v>
          </cell>
          <cell r="CS62">
            <v>7176.49</v>
          </cell>
          <cell r="CT62">
            <v>7057.73</v>
          </cell>
        </row>
        <row r="63">
          <cell r="CR63">
            <v>61304</v>
          </cell>
          <cell r="CS63">
            <v>7043.16</v>
          </cell>
          <cell r="CT63">
            <v>7622.35</v>
          </cell>
        </row>
        <row r="64">
          <cell r="CR64">
            <v>61305</v>
          </cell>
          <cell r="CS64">
            <v>7043.16</v>
          </cell>
          <cell r="CT64">
            <v>7979.9</v>
          </cell>
        </row>
        <row r="65">
          <cell r="CR65">
            <v>61306</v>
          </cell>
          <cell r="CS65">
            <v>7043.16</v>
          </cell>
          <cell r="CT65">
            <v>7979.9</v>
          </cell>
        </row>
        <row r="66">
          <cell r="CR66">
            <v>61307</v>
          </cell>
          <cell r="CS66">
            <v>7043.16</v>
          </cell>
          <cell r="CT66">
            <v>7979.9</v>
          </cell>
        </row>
        <row r="67">
          <cell r="CR67">
            <v>61308</v>
          </cell>
          <cell r="CS67">
            <v>7043.16</v>
          </cell>
          <cell r="CT67">
            <v>7057.73</v>
          </cell>
        </row>
        <row r="68">
          <cell r="CR68">
            <v>61309</v>
          </cell>
          <cell r="CS68">
            <v>7105.5</v>
          </cell>
          <cell r="CT68">
            <v>8018.27</v>
          </cell>
        </row>
        <row r="69">
          <cell r="CR69">
            <v>61310</v>
          </cell>
          <cell r="CS69">
            <v>7106.36</v>
          </cell>
          <cell r="CT69">
            <v>7057.73</v>
          </cell>
        </row>
        <row r="70">
          <cell r="CR70">
            <v>61311</v>
          </cell>
          <cell r="CS70">
            <v>7043.16</v>
          </cell>
          <cell r="CT70">
            <v>7359.69</v>
          </cell>
        </row>
        <row r="71">
          <cell r="CR71">
            <v>61312</v>
          </cell>
          <cell r="CS71">
            <v>5740.25</v>
          </cell>
          <cell r="CT71">
            <v>6503.7</v>
          </cell>
        </row>
        <row r="72">
          <cell r="CR72">
            <v>61313</v>
          </cell>
          <cell r="CS72">
            <v>7090.95</v>
          </cell>
          <cell r="CT72">
            <v>7057.73</v>
          </cell>
        </row>
        <row r="73">
          <cell r="CR73">
            <v>61314</v>
          </cell>
          <cell r="CS73">
            <v>7080.52</v>
          </cell>
          <cell r="CT73">
            <v>7726.73</v>
          </cell>
        </row>
        <row r="74">
          <cell r="CR74">
            <v>61315</v>
          </cell>
          <cell r="CS74">
            <v>7043.16</v>
          </cell>
          <cell r="CT74">
            <v>7057.73</v>
          </cell>
        </row>
        <row r="75">
          <cell r="CR75">
            <v>61316</v>
          </cell>
          <cell r="CS75">
            <v>7043.16</v>
          </cell>
          <cell r="CT75">
            <v>7622.35</v>
          </cell>
        </row>
        <row r="76">
          <cell r="CR76">
            <v>61317</v>
          </cell>
          <cell r="CS76">
            <v>7043.16</v>
          </cell>
          <cell r="CT76">
            <v>7979.9</v>
          </cell>
        </row>
        <row r="77">
          <cell r="CR77">
            <v>61318</v>
          </cell>
          <cell r="CS77">
            <v>7043.16</v>
          </cell>
          <cell r="CT77">
            <v>7622.35</v>
          </cell>
        </row>
        <row r="78">
          <cell r="CR78">
            <v>61319</v>
          </cell>
          <cell r="CS78">
            <v>7043.16</v>
          </cell>
          <cell r="CT78">
            <v>7979.9</v>
          </cell>
        </row>
        <row r="79">
          <cell r="CR79">
            <v>61320</v>
          </cell>
          <cell r="CS79">
            <v>7138.17</v>
          </cell>
          <cell r="CT79">
            <v>7057.73</v>
          </cell>
        </row>
        <row r="80">
          <cell r="CR80">
            <v>61321</v>
          </cell>
          <cell r="CS80">
            <v>7043.16</v>
          </cell>
          <cell r="CT80">
            <v>7057.73</v>
          </cell>
        </row>
        <row r="81">
          <cell r="CR81">
            <v>61322</v>
          </cell>
          <cell r="CS81">
            <v>7182.74</v>
          </cell>
          <cell r="CT81">
            <v>7057.73</v>
          </cell>
        </row>
        <row r="82">
          <cell r="CR82">
            <v>61323</v>
          </cell>
          <cell r="CS82">
            <v>7086.79</v>
          </cell>
          <cell r="CT82">
            <v>7340.81</v>
          </cell>
        </row>
        <row r="83">
          <cell r="CR83">
            <v>61324</v>
          </cell>
          <cell r="CS83">
            <v>7116.92</v>
          </cell>
          <cell r="CT83">
            <v>7057.73</v>
          </cell>
        </row>
        <row r="84">
          <cell r="CR84">
            <v>61325</v>
          </cell>
          <cell r="CS84">
            <v>7043.16</v>
          </cell>
          <cell r="CT84">
            <v>7269.03</v>
          </cell>
        </row>
        <row r="85">
          <cell r="CR85">
            <v>61326</v>
          </cell>
          <cell r="CS85">
            <v>5729.97</v>
          </cell>
          <cell r="CT85">
            <v>6492.06</v>
          </cell>
        </row>
        <row r="86">
          <cell r="CR86">
            <v>61327</v>
          </cell>
          <cell r="CS86">
            <v>7187.96</v>
          </cell>
          <cell r="CT86">
            <v>7618.37</v>
          </cell>
        </row>
        <row r="87">
          <cell r="CR87">
            <v>61328</v>
          </cell>
          <cell r="CS87">
            <v>7043.16</v>
          </cell>
          <cell r="CT87">
            <v>7057.73</v>
          </cell>
        </row>
        <row r="88">
          <cell r="CR88">
            <v>61336</v>
          </cell>
          <cell r="CS88">
            <v>7083.27</v>
          </cell>
          <cell r="CT88">
            <v>8025.34</v>
          </cell>
        </row>
        <row r="89">
          <cell r="CR89">
            <v>61343</v>
          </cell>
          <cell r="CS89">
            <v>7043.16</v>
          </cell>
          <cell r="CT89">
            <v>7057.73</v>
          </cell>
        </row>
        <row r="90">
          <cell r="CR90">
            <v>61344</v>
          </cell>
          <cell r="CS90">
            <v>7043.16</v>
          </cell>
          <cell r="CT90">
            <v>7057.73</v>
          </cell>
        </row>
        <row r="91">
          <cell r="CR91">
            <v>63301</v>
          </cell>
          <cell r="CS91">
            <v>9070.68</v>
          </cell>
          <cell r="CT91">
            <v>9311.15</v>
          </cell>
        </row>
        <row r="92">
          <cell r="CR92">
            <v>63303</v>
          </cell>
          <cell r="CS92">
            <v>9070.68</v>
          </cell>
          <cell r="CT92">
            <v>8408.52</v>
          </cell>
        </row>
        <row r="93">
          <cell r="CX93">
            <v>6095.16</v>
          </cell>
          <cell r="CY93">
            <v>7381.15</v>
          </cell>
          <cell r="CZ93">
            <v>5485.64</v>
          </cell>
          <cell r="DA93">
            <v>6643.04</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olorado.gov/pacific/hcpf/inpatient-hospital-diem-reimbursement-grou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3255C-8E55-4C5C-8BB9-1350B019627C}">
  <sheetPr>
    <tabColor rgb="FF00B050"/>
    <pageSetUpPr fitToPage="1"/>
  </sheetPr>
  <dimension ref="A1:K960"/>
  <sheetViews>
    <sheetView tabSelected="1" zoomScale="96" zoomScaleNormal="96" workbookViewId="0">
      <selection activeCell="G4" sqref="G4"/>
    </sheetView>
  </sheetViews>
  <sheetFormatPr defaultColWidth="8.796875" defaultRowHeight="14.5" x14ac:dyDescent="0.35"/>
  <cols>
    <col min="1" max="2" width="8.796875" style="11"/>
    <col min="3" max="3" width="11.296875" style="3" customWidth="1"/>
    <col min="4" max="4" width="12.09765625" style="3" customWidth="1"/>
    <col min="5" max="5" width="15.296875" style="4" customWidth="1"/>
    <col min="6" max="6" width="48.796875" style="5" customWidth="1"/>
    <col min="7" max="7" width="23.796875" style="7" customWidth="1"/>
    <col min="8" max="8" width="25.09765625" style="12" customWidth="1"/>
    <col min="9" max="16384" width="8.796875" style="1"/>
  </cols>
  <sheetData>
    <row r="1" spans="1:11" ht="54.15" customHeight="1" thickBot="1" x14ac:dyDescent="0.35">
      <c r="A1" s="65" t="s">
        <v>199</v>
      </c>
      <c r="B1" s="66"/>
      <c r="C1" s="66"/>
      <c r="D1" s="66"/>
      <c r="E1" s="66"/>
      <c r="F1" s="66"/>
      <c r="G1" s="66"/>
      <c r="H1" s="66"/>
      <c r="I1" s="66"/>
      <c r="J1" s="66"/>
      <c r="K1" s="67"/>
    </row>
    <row r="2" spans="1:11" ht="254.65" customHeight="1" x14ac:dyDescent="0.35">
      <c r="A2" s="82" t="s">
        <v>198</v>
      </c>
      <c r="B2" s="82"/>
      <c r="C2" s="82"/>
      <c r="D2" s="82"/>
      <c r="E2" s="82"/>
      <c r="F2" s="82"/>
      <c r="G2" s="82"/>
      <c r="H2" s="82"/>
      <c r="I2" s="82"/>
      <c r="J2" s="82"/>
      <c r="K2" s="82"/>
    </row>
    <row r="3" spans="1:11" ht="179.15" customHeight="1" x14ac:dyDescent="0.35">
      <c r="A3" s="77" t="s">
        <v>196</v>
      </c>
      <c r="B3" s="77"/>
      <c r="C3" s="77"/>
      <c r="D3" s="77"/>
      <c r="E3" s="77"/>
      <c r="F3" s="77"/>
      <c r="G3" s="77"/>
      <c r="H3" s="77"/>
      <c r="I3" s="77"/>
      <c r="J3" s="77"/>
      <c r="K3" s="77"/>
    </row>
    <row r="4" spans="1:11" s="17" customFormat="1" ht="111.25" customHeight="1" x14ac:dyDescent="0.35">
      <c r="A4" s="81" t="s">
        <v>193</v>
      </c>
      <c r="B4" s="81"/>
      <c r="C4" s="81"/>
      <c r="D4" s="81"/>
      <c r="E4" s="81"/>
      <c r="F4" s="14" t="s">
        <v>194</v>
      </c>
      <c r="G4" s="15"/>
      <c r="H4" s="15"/>
      <c r="I4" s="16"/>
      <c r="J4" s="16"/>
    </row>
    <row r="5" spans="1:11" s="17" customFormat="1" ht="87" customHeight="1" x14ac:dyDescent="0.35">
      <c r="A5" s="78" t="s">
        <v>200</v>
      </c>
      <c r="B5" s="78"/>
      <c r="C5" s="78"/>
      <c r="D5" s="78"/>
      <c r="E5" s="78"/>
      <c r="F5" s="78"/>
      <c r="G5" s="78"/>
      <c r="H5" s="78"/>
      <c r="I5" s="78"/>
      <c r="J5" s="78"/>
      <c r="K5" s="78"/>
    </row>
    <row r="6" spans="1:11" ht="67" x14ac:dyDescent="0.35">
      <c r="A6" s="18"/>
      <c r="B6" s="18"/>
      <c r="C6" s="19" t="s">
        <v>0</v>
      </c>
      <c r="D6" s="19" t="s">
        <v>1</v>
      </c>
      <c r="E6" s="64" t="s">
        <v>2</v>
      </c>
      <c r="F6" s="20" t="s">
        <v>3</v>
      </c>
      <c r="G6" s="21" t="s">
        <v>192</v>
      </c>
      <c r="H6" s="21" t="s">
        <v>195</v>
      </c>
    </row>
    <row r="7" spans="1:11" ht="15.5" x14ac:dyDescent="0.35">
      <c r="A7" s="61">
        <v>1</v>
      </c>
      <c r="B7" s="62">
        <v>60001</v>
      </c>
      <c r="C7" s="23" t="s">
        <v>4</v>
      </c>
      <c r="D7" s="23" t="s">
        <v>5</v>
      </c>
      <c r="E7" s="24" t="s">
        <v>6</v>
      </c>
      <c r="F7" s="25" t="s">
        <v>7</v>
      </c>
      <c r="G7" s="26">
        <v>6119.05</v>
      </c>
      <c r="H7" s="27">
        <f>VLOOKUP(B7,'[2]New Rates'!$CR$9:$CT$92,3,FALSE)</f>
        <v>6246.35</v>
      </c>
    </row>
    <row r="8" spans="1:11" ht="15.5" x14ac:dyDescent="0.35">
      <c r="A8" s="61">
        <v>1</v>
      </c>
      <c r="B8" s="62">
        <v>60003</v>
      </c>
      <c r="C8" s="28" t="s">
        <v>8</v>
      </c>
      <c r="D8" s="28" t="s">
        <v>5</v>
      </c>
      <c r="E8" s="29" t="s">
        <v>187</v>
      </c>
      <c r="F8" s="30" t="s">
        <v>9</v>
      </c>
      <c r="G8" s="26">
        <v>5502.38</v>
      </c>
      <c r="H8" s="27">
        <f>VLOOKUP(B8,'[2]New Rates'!$CR$9:$CT$92,3,FALSE)</f>
        <v>5670.88</v>
      </c>
    </row>
    <row r="9" spans="1:11" ht="15.5" x14ac:dyDescent="0.35">
      <c r="A9" s="61">
        <v>1</v>
      </c>
      <c r="B9" s="62">
        <v>60004</v>
      </c>
      <c r="C9" s="28" t="s">
        <v>10</v>
      </c>
      <c r="D9" s="28" t="s">
        <v>5</v>
      </c>
      <c r="E9" s="29" t="s">
        <v>11</v>
      </c>
      <c r="F9" s="30" t="s">
        <v>12</v>
      </c>
      <c r="G9" s="26">
        <v>5998.91</v>
      </c>
      <c r="H9" s="27">
        <f>VLOOKUP(B9,'[2]New Rates'!$CR$9:$CT$92,3,FALSE)</f>
        <v>5685.18</v>
      </c>
    </row>
    <row r="10" spans="1:11" ht="15.5" x14ac:dyDescent="0.35">
      <c r="A10" s="61">
        <v>1</v>
      </c>
      <c r="B10" s="62">
        <v>60006</v>
      </c>
      <c r="C10" s="23" t="s">
        <v>13</v>
      </c>
      <c r="D10" s="23" t="s">
        <v>14</v>
      </c>
      <c r="E10" s="24" t="s">
        <v>15</v>
      </c>
      <c r="F10" s="25" t="s">
        <v>16</v>
      </c>
      <c r="G10" s="26">
        <v>5964.93</v>
      </c>
      <c r="H10" s="27">
        <f>VLOOKUP(B10,'[2]New Rates'!$CR$9:$CT$92,3,FALSE)</f>
        <v>6758.27</v>
      </c>
    </row>
    <row r="11" spans="1:11" ht="15.5" x14ac:dyDescent="0.35">
      <c r="A11" s="61">
        <v>1</v>
      </c>
      <c r="B11" s="62">
        <v>60008</v>
      </c>
      <c r="C11" s="23" t="s">
        <v>17</v>
      </c>
      <c r="D11" s="23" t="s">
        <v>14</v>
      </c>
      <c r="E11" s="24" t="s">
        <v>18</v>
      </c>
      <c r="F11" s="25" t="s">
        <v>19</v>
      </c>
      <c r="G11" s="26">
        <v>6266.44</v>
      </c>
      <c r="H11" s="27">
        <f>VLOOKUP(B11,'[2]New Rates'!$CR$9:$CT$92,3,FALSE)</f>
        <v>6957.13</v>
      </c>
    </row>
    <row r="12" spans="1:11" ht="15.5" x14ac:dyDescent="0.35">
      <c r="A12" s="61">
        <v>1</v>
      </c>
      <c r="B12" s="62">
        <v>60009</v>
      </c>
      <c r="C12" s="28" t="s">
        <v>20</v>
      </c>
      <c r="D12" s="28" t="s">
        <v>5</v>
      </c>
      <c r="E12" s="29" t="s">
        <v>11</v>
      </c>
      <c r="F12" s="30" t="s">
        <v>21</v>
      </c>
      <c r="G12" s="26">
        <v>5658.25</v>
      </c>
      <c r="H12" s="27">
        <f>VLOOKUP(B12,'[2]New Rates'!$CR$9:$CT$92,3,FALSE)</f>
        <v>5694.7</v>
      </c>
    </row>
    <row r="13" spans="1:11" ht="15.5" x14ac:dyDescent="0.35">
      <c r="A13" s="61">
        <v>1</v>
      </c>
      <c r="B13" s="62">
        <v>60010</v>
      </c>
      <c r="C13" s="23" t="s">
        <v>22</v>
      </c>
      <c r="D13" s="23" t="s">
        <v>5</v>
      </c>
      <c r="E13" s="24" t="s">
        <v>23</v>
      </c>
      <c r="F13" s="25" t="s">
        <v>24</v>
      </c>
      <c r="G13" s="26">
        <v>5966.88</v>
      </c>
      <c r="H13" s="27">
        <f>VLOOKUP(B13,'[2]New Rates'!$CR$9:$CT$92,3,FALSE)</f>
        <v>5946.18</v>
      </c>
    </row>
    <row r="14" spans="1:11" ht="15.5" x14ac:dyDescent="0.35">
      <c r="A14" s="61">
        <v>1</v>
      </c>
      <c r="B14" s="62">
        <v>60012</v>
      </c>
      <c r="C14" s="23" t="s">
        <v>25</v>
      </c>
      <c r="D14" s="23" t="s">
        <v>5</v>
      </c>
      <c r="E14" s="29" t="s">
        <v>187</v>
      </c>
      <c r="F14" s="25" t="s">
        <v>26</v>
      </c>
      <c r="G14" s="26">
        <v>5936.74</v>
      </c>
      <c r="H14" s="27">
        <f>VLOOKUP(B14,'[2]New Rates'!$CR$9:$CT$92,3,FALSE)</f>
        <v>6726.33</v>
      </c>
    </row>
    <row r="15" spans="1:11" ht="15.5" x14ac:dyDescent="0.35">
      <c r="A15" s="61">
        <v>1</v>
      </c>
      <c r="B15" s="62">
        <v>60013</v>
      </c>
      <c r="C15" s="23" t="s">
        <v>27</v>
      </c>
      <c r="D15" s="23" t="s">
        <v>14</v>
      </c>
      <c r="E15" s="29" t="s">
        <v>187</v>
      </c>
      <c r="F15" s="25" t="s">
        <v>188</v>
      </c>
      <c r="G15" s="26">
        <v>7030.89</v>
      </c>
      <c r="H15" s="27">
        <f>VLOOKUP(B15,'[2]New Rates'!$CR$9:$CT$92,3,FALSE)</f>
        <v>6833.64</v>
      </c>
    </row>
    <row r="16" spans="1:11" ht="15.5" x14ac:dyDescent="0.35">
      <c r="A16" s="61">
        <v>1</v>
      </c>
      <c r="B16" s="62">
        <v>60014</v>
      </c>
      <c r="C16" s="28" t="s">
        <v>28</v>
      </c>
      <c r="D16" s="28" t="s">
        <v>5</v>
      </c>
      <c r="E16" s="29" t="s">
        <v>29</v>
      </c>
      <c r="F16" s="30" t="s">
        <v>30</v>
      </c>
      <c r="G16" s="26">
        <v>6099.82</v>
      </c>
      <c r="H16" s="27">
        <f>VLOOKUP(B16,'[2]New Rates'!$CR$9:$CT$92,3,FALSE)</f>
        <v>6168.45</v>
      </c>
    </row>
    <row r="17" spans="1:8" ht="15.5" x14ac:dyDescent="0.35">
      <c r="A17" s="61">
        <v>1</v>
      </c>
      <c r="B17" s="62">
        <v>60015</v>
      </c>
      <c r="C17" s="23" t="s">
        <v>31</v>
      </c>
      <c r="D17" s="23" t="s">
        <v>5</v>
      </c>
      <c r="E17" s="29" t="s">
        <v>187</v>
      </c>
      <c r="F17" s="25" t="s">
        <v>32</v>
      </c>
      <c r="G17" s="26">
        <v>5569.57</v>
      </c>
      <c r="H17" s="27">
        <f>VLOOKUP(B17,'[2]New Rates'!$CR$9:$CT$92,3,FALSE)</f>
        <v>5856.12</v>
      </c>
    </row>
    <row r="18" spans="1:8" ht="15.5" x14ac:dyDescent="0.35">
      <c r="A18" s="61">
        <v>1</v>
      </c>
      <c r="B18" s="62">
        <v>60020</v>
      </c>
      <c r="C18" s="23" t="s">
        <v>33</v>
      </c>
      <c r="D18" s="23" t="s">
        <v>5</v>
      </c>
      <c r="E18" s="24" t="s">
        <v>15</v>
      </c>
      <c r="F18" s="25" t="s">
        <v>34</v>
      </c>
      <c r="G18" s="26">
        <v>5989.63</v>
      </c>
      <c r="H18" s="27">
        <f>VLOOKUP(B18,'[2]New Rates'!$CR$9:$CT$92,3,FALSE)</f>
        <v>6635.35</v>
      </c>
    </row>
    <row r="19" spans="1:8" ht="15.5" x14ac:dyDescent="0.35">
      <c r="A19" s="61">
        <v>1</v>
      </c>
      <c r="B19" s="62">
        <v>60022</v>
      </c>
      <c r="C19" s="23" t="s">
        <v>35</v>
      </c>
      <c r="D19" s="23" t="s">
        <v>5</v>
      </c>
      <c r="E19" s="24" t="s">
        <v>23</v>
      </c>
      <c r="F19" s="25" t="s">
        <v>36</v>
      </c>
      <c r="G19" s="26">
        <v>5717.74</v>
      </c>
      <c r="H19" s="27">
        <f>VLOOKUP(B19,'[2]New Rates'!$CR$9:$CT$92,3,FALSE)</f>
        <v>5711.58</v>
      </c>
    </row>
    <row r="20" spans="1:8" ht="15.5" x14ac:dyDescent="0.35">
      <c r="A20" s="61">
        <v>1</v>
      </c>
      <c r="B20" s="62">
        <v>60023</v>
      </c>
      <c r="C20" s="23" t="s">
        <v>37</v>
      </c>
      <c r="D20" s="23" t="s">
        <v>5</v>
      </c>
      <c r="E20" s="24" t="s">
        <v>11</v>
      </c>
      <c r="F20" s="25" t="s">
        <v>38</v>
      </c>
      <c r="G20" s="26">
        <v>5971.22</v>
      </c>
      <c r="H20" s="27">
        <f>VLOOKUP(B20,'[2]New Rates'!$CR$9:$CT$92,3,FALSE)</f>
        <v>6765.39</v>
      </c>
    </row>
    <row r="21" spans="1:8" ht="15.5" x14ac:dyDescent="0.35">
      <c r="A21" s="61">
        <v>1</v>
      </c>
      <c r="B21" s="62">
        <v>60027</v>
      </c>
      <c r="C21" s="28" t="s">
        <v>39</v>
      </c>
      <c r="D21" s="28" t="s">
        <v>5</v>
      </c>
      <c r="E21" s="29" t="s">
        <v>15</v>
      </c>
      <c r="F21" s="30" t="s">
        <v>40</v>
      </c>
      <c r="G21" s="26">
        <v>5524.08</v>
      </c>
      <c r="H21" s="27">
        <f>VLOOKUP(B21,'[2]New Rates'!$CR$9:$CT$92,3,FALSE)</f>
        <v>5940.23</v>
      </c>
    </row>
    <row r="22" spans="1:8" ht="15.5" x14ac:dyDescent="0.35">
      <c r="A22" s="61">
        <v>1</v>
      </c>
      <c r="B22" s="62">
        <v>60028</v>
      </c>
      <c r="C22" s="23" t="s">
        <v>41</v>
      </c>
      <c r="D22" s="23" t="s">
        <v>5</v>
      </c>
      <c r="E22" s="24" t="s">
        <v>11</v>
      </c>
      <c r="F22" s="25" t="s">
        <v>42</v>
      </c>
      <c r="G22" s="26">
        <v>6436.71</v>
      </c>
      <c r="H22" s="27">
        <f>VLOOKUP(B22,'[2]New Rates'!$CR$9:$CT$92,3,FALSE)</f>
        <v>6357.24</v>
      </c>
    </row>
    <row r="23" spans="1:8" ht="15.5" x14ac:dyDescent="0.35">
      <c r="A23" s="61">
        <v>1</v>
      </c>
      <c r="B23" s="62">
        <v>60030</v>
      </c>
      <c r="C23" s="28" t="s">
        <v>43</v>
      </c>
      <c r="D23" s="28" t="s">
        <v>5</v>
      </c>
      <c r="E23" s="29" t="s">
        <v>6</v>
      </c>
      <c r="F23" s="30" t="s">
        <v>44</v>
      </c>
      <c r="G23" s="26">
        <v>5565.65</v>
      </c>
      <c r="H23" s="27">
        <f>VLOOKUP(B23,'[2]New Rates'!$CR$9:$CT$92,3,FALSE)</f>
        <v>5683.59</v>
      </c>
    </row>
    <row r="24" spans="1:8" ht="15.5" x14ac:dyDescent="0.35">
      <c r="A24" s="61">
        <v>1</v>
      </c>
      <c r="B24" s="62">
        <v>60031</v>
      </c>
      <c r="C24" s="23" t="s">
        <v>45</v>
      </c>
      <c r="D24" s="23" t="s">
        <v>5</v>
      </c>
      <c r="E24" s="29" t="s">
        <v>187</v>
      </c>
      <c r="F24" s="25" t="s">
        <v>46</v>
      </c>
      <c r="G24" s="26">
        <v>5734.27</v>
      </c>
      <c r="H24" s="27">
        <f>VLOOKUP(B24,'[2]New Rates'!$CR$9:$CT$92,3,FALSE)</f>
        <v>5729.7</v>
      </c>
    </row>
    <row r="25" spans="1:8" ht="15.5" x14ac:dyDescent="0.35">
      <c r="A25" s="61">
        <v>1</v>
      </c>
      <c r="B25" s="62">
        <v>60032</v>
      </c>
      <c r="C25" s="23" t="s">
        <v>47</v>
      </c>
      <c r="D25" s="23" t="s">
        <v>5</v>
      </c>
      <c r="E25" s="24" t="s">
        <v>29</v>
      </c>
      <c r="F25" s="25" t="s">
        <v>48</v>
      </c>
      <c r="G25" s="26">
        <v>5909.54</v>
      </c>
      <c r="H25" s="27">
        <f>VLOOKUP(B25,'[2]New Rates'!$CR$9:$CT$92,3,FALSE)</f>
        <v>5836.8</v>
      </c>
    </row>
    <row r="26" spans="1:8" ht="15.5" x14ac:dyDescent="0.35">
      <c r="A26" s="61">
        <v>1</v>
      </c>
      <c r="B26" s="62">
        <v>60034</v>
      </c>
      <c r="C26" s="28" t="s">
        <v>49</v>
      </c>
      <c r="D26" s="28" t="s">
        <v>5</v>
      </c>
      <c r="E26" s="29" t="s">
        <v>29</v>
      </c>
      <c r="F26" s="30" t="s">
        <v>50</v>
      </c>
      <c r="G26" s="26">
        <v>5745.32</v>
      </c>
      <c r="H26" s="27">
        <f>VLOOKUP(B26,'[2]New Rates'!$CR$9:$CT$92,3,FALSE)</f>
        <v>6009.19</v>
      </c>
    </row>
    <row r="27" spans="1:8" ht="15.5" x14ac:dyDescent="0.35">
      <c r="A27" s="61">
        <v>1</v>
      </c>
      <c r="B27" s="62">
        <v>60044</v>
      </c>
      <c r="C27" s="28" t="s">
        <v>51</v>
      </c>
      <c r="D27" s="28" t="s">
        <v>14</v>
      </c>
      <c r="E27" s="29" t="s">
        <v>15</v>
      </c>
      <c r="F27" s="30" t="s">
        <v>52</v>
      </c>
      <c r="G27" s="26">
        <v>6631.11</v>
      </c>
      <c r="H27" s="27">
        <f>VLOOKUP(B27,'[2]New Rates'!$CR$9:$CT$92,3,FALSE)</f>
        <v>6833.64</v>
      </c>
    </row>
    <row r="28" spans="1:8" ht="15.5" x14ac:dyDescent="0.35">
      <c r="A28" s="61">
        <v>1</v>
      </c>
      <c r="B28" s="62">
        <v>60049</v>
      </c>
      <c r="C28" s="23" t="s">
        <v>53</v>
      </c>
      <c r="D28" s="23" t="s">
        <v>14</v>
      </c>
      <c r="E28" s="24" t="s">
        <v>23</v>
      </c>
      <c r="F28" s="25" t="s">
        <v>54</v>
      </c>
      <c r="G28" s="26">
        <v>9543.93</v>
      </c>
      <c r="H28" s="27">
        <f>VLOOKUP(B28,'[2]New Rates'!$CR$9:$CT$92,3,FALSE)</f>
        <v>8847.2199999999993</v>
      </c>
    </row>
    <row r="29" spans="1:8" ht="15.5" x14ac:dyDescent="0.35">
      <c r="A29" s="61">
        <v>1</v>
      </c>
      <c r="B29" s="62">
        <v>60054</v>
      </c>
      <c r="C29" s="28" t="s">
        <v>55</v>
      </c>
      <c r="D29" s="28" t="s">
        <v>5</v>
      </c>
      <c r="E29" s="29" t="s">
        <v>15</v>
      </c>
      <c r="F29" s="30" t="s">
        <v>56</v>
      </c>
      <c r="G29" s="26">
        <v>5572.65</v>
      </c>
      <c r="H29" s="27">
        <f>VLOOKUP(B29,'[2]New Rates'!$CR$9:$CT$92,3,FALSE)</f>
        <v>5694.7</v>
      </c>
    </row>
    <row r="30" spans="1:8" ht="15.5" x14ac:dyDescent="0.35">
      <c r="A30" s="61">
        <v>1</v>
      </c>
      <c r="B30" s="62">
        <v>60064</v>
      </c>
      <c r="C30" s="23" t="s">
        <v>57</v>
      </c>
      <c r="D30" s="23" t="s">
        <v>5</v>
      </c>
      <c r="E30" s="29" t="s">
        <v>187</v>
      </c>
      <c r="F30" s="25" t="s">
        <v>58</v>
      </c>
      <c r="G30" s="26">
        <v>5454.36</v>
      </c>
      <c r="H30" s="27">
        <f>VLOOKUP(B30,'[2]New Rates'!$CR$9:$CT$92,3,FALSE)</f>
        <v>5689.41</v>
      </c>
    </row>
    <row r="31" spans="1:8" ht="15.5" x14ac:dyDescent="0.35">
      <c r="A31" s="61">
        <v>1</v>
      </c>
      <c r="B31" s="62">
        <v>60065</v>
      </c>
      <c r="C31" s="23" t="s">
        <v>59</v>
      </c>
      <c r="D31" s="23" t="s">
        <v>5</v>
      </c>
      <c r="E31" s="24" t="s">
        <v>29</v>
      </c>
      <c r="F31" s="25" t="s">
        <v>60</v>
      </c>
      <c r="G31" s="26">
        <v>5544.28</v>
      </c>
      <c r="H31" s="27">
        <f>VLOOKUP(B31,'[2]New Rates'!$CR$9:$CT$92,3,FALSE)</f>
        <v>5913.48</v>
      </c>
    </row>
    <row r="32" spans="1:8" ht="15.5" x14ac:dyDescent="0.35">
      <c r="A32" s="61">
        <v>1</v>
      </c>
      <c r="B32" s="62">
        <v>60071</v>
      </c>
      <c r="C32" s="28" t="s">
        <v>61</v>
      </c>
      <c r="D32" s="28" t="s">
        <v>14</v>
      </c>
      <c r="E32" s="29" t="s">
        <v>15</v>
      </c>
      <c r="F32" s="30" t="s">
        <v>62</v>
      </c>
      <c r="G32" s="26">
        <v>6488.13</v>
      </c>
      <c r="H32" s="27">
        <f>VLOOKUP(B32,'[2]New Rates'!$CR$9:$CT$92,3,FALSE)</f>
        <v>6825.7</v>
      </c>
    </row>
    <row r="33" spans="1:8" ht="15.5" x14ac:dyDescent="0.35">
      <c r="A33" s="61">
        <v>1</v>
      </c>
      <c r="B33" s="62">
        <v>60075</v>
      </c>
      <c r="C33" s="23" t="s">
        <v>63</v>
      </c>
      <c r="D33" s="23" t="s">
        <v>14</v>
      </c>
      <c r="E33" s="24" t="s">
        <v>15</v>
      </c>
      <c r="F33" s="25" t="s">
        <v>64</v>
      </c>
      <c r="G33" s="26">
        <v>6018.13</v>
      </c>
      <c r="H33" s="27">
        <f>VLOOKUP(B33,'[2]New Rates'!$CR$9:$CT$92,3,FALSE)</f>
        <v>6818.54</v>
      </c>
    </row>
    <row r="34" spans="1:8" ht="15.5" x14ac:dyDescent="0.35">
      <c r="A34" s="61">
        <v>1</v>
      </c>
      <c r="B34" s="62">
        <v>60076</v>
      </c>
      <c r="C34" s="23" t="s">
        <v>65</v>
      </c>
      <c r="D34" s="23" t="s">
        <v>14</v>
      </c>
      <c r="E34" s="24" t="s">
        <v>6</v>
      </c>
      <c r="F34" s="25" t="s">
        <v>66</v>
      </c>
      <c r="G34" s="26">
        <v>7556.15</v>
      </c>
      <c r="H34" s="27">
        <f>VLOOKUP(B34,'[2]New Rates'!$CR$9:$CT$92,3,FALSE)</f>
        <v>7004.55</v>
      </c>
    </row>
    <row r="35" spans="1:8" ht="15.5" x14ac:dyDescent="0.35">
      <c r="A35" s="61">
        <v>1</v>
      </c>
      <c r="B35" s="62">
        <v>60096</v>
      </c>
      <c r="C35" s="23" t="s">
        <v>67</v>
      </c>
      <c r="D35" s="23" t="s">
        <v>14</v>
      </c>
      <c r="E35" s="24" t="s">
        <v>15</v>
      </c>
      <c r="F35" s="25" t="s">
        <v>68</v>
      </c>
      <c r="G35" s="26">
        <v>10828.75</v>
      </c>
      <c r="H35" s="27">
        <f>VLOOKUP(B35,'[2]New Rates'!$CR$9:$CT$92,3,FALSE)</f>
        <v>10038.25</v>
      </c>
    </row>
    <row r="36" spans="1:8" ht="15.5" x14ac:dyDescent="0.35">
      <c r="A36" s="61">
        <v>1</v>
      </c>
      <c r="B36" s="62">
        <v>60100</v>
      </c>
      <c r="C36" s="28" t="s">
        <v>69</v>
      </c>
      <c r="D36" s="28" t="s">
        <v>5</v>
      </c>
      <c r="E36" s="29" t="s">
        <v>29</v>
      </c>
      <c r="F36" s="31" t="s">
        <v>70</v>
      </c>
      <c r="G36" s="26">
        <v>5505.8</v>
      </c>
      <c r="H36" s="27">
        <f>VLOOKUP(B36,'[2]New Rates'!$CR$9:$CT$92,3,FALSE)</f>
        <v>5957.28</v>
      </c>
    </row>
    <row r="37" spans="1:8" ht="15.5" x14ac:dyDescent="0.35">
      <c r="A37" s="61">
        <v>1</v>
      </c>
      <c r="B37" s="62">
        <v>60103</v>
      </c>
      <c r="C37" s="28" t="s">
        <v>71</v>
      </c>
      <c r="D37" s="28" t="s">
        <v>5</v>
      </c>
      <c r="E37" s="29" t="s">
        <v>187</v>
      </c>
      <c r="F37" s="30" t="s">
        <v>72</v>
      </c>
      <c r="G37" s="26">
        <v>5846.1</v>
      </c>
      <c r="H37" s="27">
        <f>VLOOKUP(B37,'[2]New Rates'!$CR$9:$CT$92,3,FALSE)</f>
        <v>5694.7</v>
      </c>
    </row>
    <row r="38" spans="1:8" ht="15.5" x14ac:dyDescent="0.35">
      <c r="A38" s="61">
        <v>1</v>
      </c>
      <c r="B38" s="62">
        <v>60104</v>
      </c>
      <c r="C38" s="23" t="s">
        <v>73</v>
      </c>
      <c r="D38" s="23" t="s">
        <v>5</v>
      </c>
      <c r="E38" s="29" t="s">
        <v>187</v>
      </c>
      <c r="F38" s="32" t="s">
        <v>74</v>
      </c>
      <c r="G38" s="26">
        <v>6483.57</v>
      </c>
      <c r="H38" s="27">
        <f>VLOOKUP(B38,'[2]New Rates'!$CR$9:$CT$92,3,FALSE)</f>
        <v>6370.32</v>
      </c>
    </row>
    <row r="39" spans="1:8" ht="15.5" x14ac:dyDescent="0.35">
      <c r="A39" s="61">
        <v>1</v>
      </c>
      <c r="B39" s="62">
        <v>60107</v>
      </c>
      <c r="C39" s="23" t="s">
        <v>75</v>
      </c>
      <c r="D39" s="23" t="s">
        <v>5</v>
      </c>
      <c r="E39" s="24" t="s">
        <v>15</v>
      </c>
      <c r="F39" s="25" t="s">
        <v>76</v>
      </c>
      <c r="G39" s="26">
        <v>6202.96</v>
      </c>
      <c r="H39" s="27">
        <f>VLOOKUP(B39,'[2]New Rates'!$CR$9:$CT$92,3,FALSE)</f>
        <v>7027.95</v>
      </c>
    </row>
    <row r="40" spans="1:8" ht="15.5" x14ac:dyDescent="0.35">
      <c r="A40" s="61">
        <v>1</v>
      </c>
      <c r="B40" s="62">
        <v>60112</v>
      </c>
      <c r="C40" s="23" t="s">
        <v>77</v>
      </c>
      <c r="D40" s="23" t="s">
        <v>5</v>
      </c>
      <c r="E40" s="24" t="s">
        <v>29</v>
      </c>
      <c r="F40" s="25" t="s">
        <v>78</v>
      </c>
      <c r="G40" s="26">
        <v>6232.66</v>
      </c>
      <c r="H40" s="27">
        <f>VLOOKUP(B40,'[2]New Rates'!$CR$9:$CT$92,3,FALSE)</f>
        <v>6645.5</v>
      </c>
    </row>
    <row r="41" spans="1:8" ht="15.5" x14ac:dyDescent="0.35">
      <c r="A41" s="61">
        <v>1</v>
      </c>
      <c r="B41" s="62">
        <v>60113</v>
      </c>
      <c r="C41" s="28" t="s">
        <v>79</v>
      </c>
      <c r="D41" s="28" t="s">
        <v>5</v>
      </c>
      <c r="E41" s="29" t="s">
        <v>187</v>
      </c>
      <c r="F41" s="30" t="s">
        <v>80</v>
      </c>
      <c r="G41" s="26">
        <v>5620.93</v>
      </c>
      <c r="H41" s="27">
        <f>VLOOKUP(B41,'[2]New Rates'!$CR$9:$CT$92,3,FALSE)</f>
        <v>5692.06</v>
      </c>
    </row>
    <row r="42" spans="1:8" ht="15.5" x14ac:dyDescent="0.35">
      <c r="A42" s="61">
        <v>1</v>
      </c>
      <c r="B42" s="62">
        <v>60114</v>
      </c>
      <c r="C42" s="23" t="s">
        <v>81</v>
      </c>
      <c r="D42" s="23" t="s">
        <v>5</v>
      </c>
      <c r="E42" s="29" t="s">
        <v>187</v>
      </c>
      <c r="F42" s="25" t="s">
        <v>82</v>
      </c>
      <c r="G42" s="26">
        <v>5541.87</v>
      </c>
      <c r="H42" s="27">
        <f>VLOOKUP(B42,'[2]New Rates'!$CR$9:$CT$92,3,FALSE)</f>
        <v>5694.7</v>
      </c>
    </row>
    <row r="43" spans="1:8" ht="15.5" x14ac:dyDescent="0.35">
      <c r="A43" s="61">
        <v>1</v>
      </c>
      <c r="B43" s="62">
        <v>60116</v>
      </c>
      <c r="C43" s="28" t="s">
        <v>83</v>
      </c>
      <c r="D43" s="28" t="s">
        <v>5</v>
      </c>
      <c r="E43" s="29" t="s">
        <v>11</v>
      </c>
      <c r="F43" s="30" t="s">
        <v>84</v>
      </c>
      <c r="G43" s="26">
        <v>5608.76</v>
      </c>
      <c r="H43" s="27">
        <f>VLOOKUP(B43,'[2]New Rates'!$CR$9:$CT$92,3,FALSE)</f>
        <v>5691</v>
      </c>
    </row>
    <row r="44" spans="1:8" ht="67" x14ac:dyDescent="0.35">
      <c r="A44" s="63"/>
      <c r="B44" s="63"/>
      <c r="C44" s="19" t="s">
        <v>0</v>
      </c>
      <c r="D44" s="19" t="s">
        <v>1</v>
      </c>
      <c r="E44" s="64" t="s">
        <v>2</v>
      </c>
      <c r="F44" s="20" t="s">
        <v>3</v>
      </c>
      <c r="G44" s="21" t="s">
        <v>192</v>
      </c>
      <c r="H44" s="21" t="s">
        <v>195</v>
      </c>
    </row>
    <row r="45" spans="1:8" ht="15.5" x14ac:dyDescent="0.35">
      <c r="A45" s="61">
        <v>1</v>
      </c>
      <c r="B45" s="62">
        <v>60117</v>
      </c>
      <c r="C45" s="28" t="s">
        <v>85</v>
      </c>
      <c r="D45" s="28" t="s">
        <v>14</v>
      </c>
      <c r="E45" s="29" t="s">
        <v>15</v>
      </c>
      <c r="F45" s="30" t="s">
        <v>86</v>
      </c>
      <c r="G45" s="26">
        <v>5503.82</v>
      </c>
      <c r="H45" s="27">
        <f>VLOOKUP(B45,'[2]New Rates'!$CR$9:$CT$92,3,FALSE)</f>
        <v>6235.83</v>
      </c>
    </row>
    <row r="46" spans="1:8" ht="15.5" x14ac:dyDescent="0.35">
      <c r="A46" s="61">
        <v>1</v>
      </c>
      <c r="B46" s="62">
        <v>60118</v>
      </c>
      <c r="C46" s="23" t="s">
        <v>87</v>
      </c>
      <c r="D46" s="23" t="s">
        <v>14</v>
      </c>
      <c r="E46" s="29" t="s">
        <v>187</v>
      </c>
      <c r="F46" s="25" t="s">
        <v>88</v>
      </c>
      <c r="G46" s="26">
        <v>6710.26</v>
      </c>
      <c r="H46" s="27">
        <f>VLOOKUP(B46,'[2]New Rates'!$CR$9:$CT$92,3,FALSE)</f>
        <v>6220.41</v>
      </c>
    </row>
    <row r="47" spans="1:8" ht="15.5" x14ac:dyDescent="0.35">
      <c r="A47" s="61">
        <v>1</v>
      </c>
      <c r="B47" s="62">
        <v>60119</v>
      </c>
      <c r="C47" s="23" t="s">
        <v>89</v>
      </c>
      <c r="D47" s="23" t="s">
        <v>14</v>
      </c>
      <c r="E47" s="24" t="s">
        <v>23</v>
      </c>
      <c r="F47" s="25" t="s">
        <v>90</v>
      </c>
      <c r="G47" s="26">
        <v>5564.25</v>
      </c>
      <c r="H47" s="27">
        <f>VLOOKUP(B47,'[2]New Rates'!$CR$9:$CT$92,3,FALSE)</f>
        <v>5692.06</v>
      </c>
    </row>
    <row r="48" spans="1:8" ht="15.5" x14ac:dyDescent="0.35">
      <c r="A48" s="61">
        <v>1</v>
      </c>
      <c r="B48" s="62">
        <v>60124</v>
      </c>
      <c r="C48" s="23" t="s">
        <v>190</v>
      </c>
      <c r="D48" s="28" t="s">
        <v>5</v>
      </c>
      <c r="E48" s="29" t="s">
        <v>187</v>
      </c>
      <c r="F48" s="33" t="s">
        <v>189</v>
      </c>
      <c r="G48" s="26">
        <v>5729.97</v>
      </c>
      <c r="H48" s="27">
        <f>VLOOKUP(B48,'[2]New Rates'!$CR$9:$CT$92,3,FALSE)</f>
        <v>5953.43</v>
      </c>
    </row>
    <row r="49" spans="1:8" ht="15.5" x14ac:dyDescent="0.35">
      <c r="A49" s="61">
        <v>1</v>
      </c>
      <c r="B49" s="62">
        <v>60125</v>
      </c>
      <c r="C49" s="28" t="s">
        <v>91</v>
      </c>
      <c r="D49" s="28" t="s">
        <v>5</v>
      </c>
      <c r="E49" s="29" t="s">
        <v>187</v>
      </c>
      <c r="F49" s="34" t="s">
        <v>92</v>
      </c>
      <c r="G49" s="26">
        <v>5665.32</v>
      </c>
      <c r="H49" s="27">
        <f>VLOOKUP(B49,'[2]New Rates'!$CR$9:$CT$92,3,FALSE)</f>
        <v>5677.24</v>
      </c>
    </row>
    <row r="50" spans="1:8" ht="15.5" x14ac:dyDescent="0.35">
      <c r="A50" s="61">
        <v>1</v>
      </c>
      <c r="B50" s="62">
        <v>60126</v>
      </c>
      <c r="C50" s="28" t="s">
        <v>93</v>
      </c>
      <c r="D50" s="28" t="s">
        <v>5</v>
      </c>
      <c r="E50" s="29" t="s">
        <v>6</v>
      </c>
      <c r="F50" s="34" t="s">
        <v>94</v>
      </c>
      <c r="G50" s="26">
        <v>5622.31</v>
      </c>
      <c r="H50" s="27">
        <f>VLOOKUP(B50,'[2]New Rates'!$CR$9:$CT$92,3,FALSE)</f>
        <v>6037.75</v>
      </c>
    </row>
    <row r="51" spans="1:8" ht="15.5" x14ac:dyDescent="0.35">
      <c r="A51" s="61">
        <v>1</v>
      </c>
      <c r="B51" s="62">
        <v>60128</v>
      </c>
      <c r="C51" s="28" t="s">
        <v>95</v>
      </c>
      <c r="D51" s="28" t="s">
        <v>5</v>
      </c>
      <c r="E51" s="29" t="s">
        <v>23</v>
      </c>
      <c r="F51" s="34" t="s">
        <v>96</v>
      </c>
      <c r="G51" s="26">
        <v>5729.97</v>
      </c>
      <c r="H51" s="27">
        <f>VLOOKUP(B51,'[2]New Rates'!$CR$9:$CT$92,3,FALSE)</f>
        <v>5694.7</v>
      </c>
    </row>
    <row r="52" spans="1:8" ht="15.5" x14ac:dyDescent="0.35">
      <c r="A52" s="61">
        <v>1</v>
      </c>
      <c r="B52" s="62">
        <v>60129</v>
      </c>
      <c r="C52" s="23" t="s">
        <v>97</v>
      </c>
      <c r="D52" s="23" t="s">
        <v>5</v>
      </c>
      <c r="E52" s="24" t="s">
        <v>23</v>
      </c>
      <c r="F52" s="35" t="s">
        <v>98</v>
      </c>
      <c r="G52" s="26">
        <v>5484.33</v>
      </c>
      <c r="H52" s="27">
        <f>VLOOKUP(B52,'[2]New Rates'!$CR$9:$CT$92,3,FALSE)</f>
        <v>6125.48</v>
      </c>
    </row>
    <row r="53" spans="1:8" ht="15.5" x14ac:dyDescent="0.35">
      <c r="A53" s="61">
        <v>1</v>
      </c>
      <c r="B53" s="62">
        <v>60130</v>
      </c>
      <c r="C53" s="23" t="s">
        <v>99</v>
      </c>
      <c r="D53" s="23" t="s">
        <v>5</v>
      </c>
      <c r="E53" s="24" t="s">
        <v>23</v>
      </c>
      <c r="F53" s="35" t="s">
        <v>100</v>
      </c>
      <c r="G53" s="26">
        <v>5503.82</v>
      </c>
      <c r="H53" s="27">
        <f>VLOOKUP(B53,'[2]New Rates'!$CR$9:$CT$92,3,FALSE)</f>
        <v>6155.5</v>
      </c>
    </row>
    <row r="54" spans="1:8" s="8" customFormat="1" ht="15.5" x14ac:dyDescent="0.35">
      <c r="A54" s="61">
        <v>1</v>
      </c>
      <c r="B54" s="62">
        <v>60131</v>
      </c>
      <c r="C54" s="23" t="s">
        <v>101</v>
      </c>
      <c r="D54" s="23" t="s">
        <v>5</v>
      </c>
      <c r="E54" s="36" t="s">
        <v>23</v>
      </c>
      <c r="F54" s="37" t="s">
        <v>191</v>
      </c>
      <c r="G54" s="26">
        <v>5729.97</v>
      </c>
      <c r="H54" s="27">
        <f>VLOOKUP(B54,'[2]New Rates'!$CR$9:$CT$92,3,FALSE)</f>
        <v>5719.91</v>
      </c>
    </row>
    <row r="55" spans="1:8" ht="15.5" x14ac:dyDescent="0.35">
      <c r="A55" s="61">
        <v>1</v>
      </c>
      <c r="B55" s="62">
        <v>60132</v>
      </c>
      <c r="C55" s="23" t="s">
        <v>102</v>
      </c>
      <c r="D55" s="23" t="s">
        <v>5</v>
      </c>
      <c r="E55" s="24" t="s">
        <v>23</v>
      </c>
      <c r="F55" s="35" t="s">
        <v>103</v>
      </c>
      <c r="G55" s="26">
        <v>5729.97</v>
      </c>
      <c r="H55" s="27">
        <f>VLOOKUP(B55,'[2]New Rates'!$CR$9:$CT$92,3,FALSE)</f>
        <v>5695.78</v>
      </c>
    </row>
    <row r="56" spans="1:8" ht="15.5" x14ac:dyDescent="0.35">
      <c r="A56" s="61">
        <v>1</v>
      </c>
      <c r="B56" s="62">
        <v>61300</v>
      </c>
      <c r="C56" s="23" t="s">
        <v>104</v>
      </c>
      <c r="D56" s="23" t="s">
        <v>14</v>
      </c>
      <c r="E56" s="24" t="s">
        <v>105</v>
      </c>
      <c r="F56" s="38" t="s">
        <v>106</v>
      </c>
      <c r="G56" s="26">
        <v>7043.16</v>
      </c>
      <c r="H56" s="27">
        <f>VLOOKUP(B56,'[2]New Rates'!$CR$9:$CT$92,3,FALSE)</f>
        <v>7979.9</v>
      </c>
    </row>
    <row r="57" spans="1:8" ht="15.5" x14ac:dyDescent="0.35">
      <c r="A57" s="61">
        <v>1</v>
      </c>
      <c r="B57" s="62">
        <v>61301</v>
      </c>
      <c r="C57" s="23" t="s">
        <v>107</v>
      </c>
      <c r="D57" s="23" t="s">
        <v>14</v>
      </c>
      <c r="E57" s="24" t="s">
        <v>105</v>
      </c>
      <c r="F57" s="38" t="s">
        <v>108</v>
      </c>
      <c r="G57" s="26">
        <v>7043.16</v>
      </c>
      <c r="H57" s="27">
        <f>VLOOKUP(B57,'[2]New Rates'!$CR$9:$CT$92,3,FALSE)</f>
        <v>7075.19</v>
      </c>
    </row>
    <row r="58" spans="1:8" ht="15.5" x14ac:dyDescent="0.35">
      <c r="A58" s="61">
        <v>1</v>
      </c>
      <c r="B58" s="62">
        <v>61302</v>
      </c>
      <c r="C58" s="28" t="s">
        <v>109</v>
      </c>
      <c r="D58" s="28" t="s">
        <v>5</v>
      </c>
      <c r="E58" s="29"/>
      <c r="F58" s="34" t="s">
        <v>110</v>
      </c>
      <c r="G58" s="26">
        <v>5729.97</v>
      </c>
      <c r="H58" s="27">
        <f>VLOOKUP(B58,'[2]New Rates'!$CR$9:$CT$92,3,FALSE)</f>
        <v>6492.06</v>
      </c>
    </row>
    <row r="59" spans="1:8" ht="15.5" x14ac:dyDescent="0.35">
      <c r="A59" s="61">
        <v>1</v>
      </c>
      <c r="B59" s="62">
        <v>61303</v>
      </c>
      <c r="C59" s="28" t="s">
        <v>111</v>
      </c>
      <c r="D59" s="28" t="s">
        <v>14</v>
      </c>
      <c r="E59" s="29" t="s">
        <v>6</v>
      </c>
      <c r="F59" s="34" t="s">
        <v>112</v>
      </c>
      <c r="G59" s="26">
        <v>7176.49</v>
      </c>
      <c r="H59" s="27">
        <f>VLOOKUP(B59,'[2]New Rates'!$CR$9:$CT$92,3,FALSE)</f>
        <v>7057.73</v>
      </c>
    </row>
    <row r="60" spans="1:8" ht="15.5" x14ac:dyDescent="0.35">
      <c r="A60" s="61">
        <v>1</v>
      </c>
      <c r="B60" s="62">
        <v>61304</v>
      </c>
      <c r="C60" s="28" t="s">
        <v>113</v>
      </c>
      <c r="D60" s="28" t="s">
        <v>14</v>
      </c>
      <c r="E60" s="29"/>
      <c r="F60" s="34" t="s">
        <v>114</v>
      </c>
      <c r="G60" s="26">
        <v>7043.16</v>
      </c>
      <c r="H60" s="27">
        <f>VLOOKUP(B60,'[2]New Rates'!$CR$9:$CT$92,3,FALSE)</f>
        <v>7622.35</v>
      </c>
    </row>
    <row r="61" spans="1:8" ht="15.5" x14ac:dyDescent="0.35">
      <c r="A61" s="61">
        <v>1</v>
      </c>
      <c r="B61" s="62">
        <v>61305</v>
      </c>
      <c r="C61" s="23" t="s">
        <v>115</v>
      </c>
      <c r="D61" s="23" t="s">
        <v>14</v>
      </c>
      <c r="E61" s="29" t="s">
        <v>6</v>
      </c>
      <c r="F61" s="38" t="s">
        <v>116</v>
      </c>
      <c r="G61" s="26">
        <v>7043.16</v>
      </c>
      <c r="H61" s="27">
        <f>VLOOKUP(B61,'[2]New Rates'!$CR$9:$CT$92,3,FALSE)</f>
        <v>7979.9</v>
      </c>
    </row>
    <row r="62" spans="1:8" ht="15.5" x14ac:dyDescent="0.35">
      <c r="A62" s="61">
        <v>1</v>
      </c>
      <c r="B62" s="62">
        <v>61306</v>
      </c>
      <c r="C62" s="28" t="s">
        <v>117</v>
      </c>
      <c r="D62" s="28" t="s">
        <v>14</v>
      </c>
      <c r="E62" s="29"/>
      <c r="F62" s="34" t="s">
        <v>118</v>
      </c>
      <c r="G62" s="26">
        <v>7043.16</v>
      </c>
      <c r="H62" s="27">
        <f>VLOOKUP(B62,'[2]New Rates'!$CR$9:$CT$92,3,FALSE)</f>
        <v>7979.9</v>
      </c>
    </row>
    <row r="63" spans="1:8" ht="15.5" x14ac:dyDescent="0.35">
      <c r="A63" s="61">
        <v>1</v>
      </c>
      <c r="B63" s="62">
        <v>61307</v>
      </c>
      <c r="C63" s="23" t="s">
        <v>119</v>
      </c>
      <c r="D63" s="23" t="s">
        <v>14</v>
      </c>
      <c r="E63" s="24" t="s">
        <v>105</v>
      </c>
      <c r="F63" s="38" t="s">
        <v>120</v>
      </c>
      <c r="G63" s="26">
        <v>7043.16</v>
      </c>
      <c r="H63" s="27">
        <f>VLOOKUP(B63,'[2]New Rates'!$CR$9:$CT$92,3,FALSE)</f>
        <v>7979.9</v>
      </c>
    </row>
    <row r="64" spans="1:8" ht="15.5" x14ac:dyDescent="0.35">
      <c r="A64" s="61">
        <v>1</v>
      </c>
      <c r="B64" s="62">
        <v>61308</v>
      </c>
      <c r="C64" s="28" t="s">
        <v>121</v>
      </c>
      <c r="D64" s="28" t="s">
        <v>14</v>
      </c>
      <c r="E64" s="29"/>
      <c r="F64" s="30" t="s">
        <v>122</v>
      </c>
      <c r="G64" s="26">
        <v>7043.16</v>
      </c>
      <c r="H64" s="27">
        <f>VLOOKUP(B64,'[2]New Rates'!$CR$9:$CT$92,3,FALSE)</f>
        <v>7057.73</v>
      </c>
    </row>
    <row r="65" spans="1:8" ht="15.5" x14ac:dyDescent="0.35">
      <c r="A65" s="61">
        <v>1</v>
      </c>
      <c r="B65" s="62">
        <v>61309</v>
      </c>
      <c r="C65" s="23" t="s">
        <v>123</v>
      </c>
      <c r="D65" s="23" t="s">
        <v>14</v>
      </c>
      <c r="E65" s="24" t="s">
        <v>105</v>
      </c>
      <c r="F65" s="25" t="s">
        <v>124</v>
      </c>
      <c r="G65" s="26">
        <v>7105.5</v>
      </c>
      <c r="H65" s="27">
        <f>VLOOKUP(B65,'[2]New Rates'!$CR$9:$CT$92,3,FALSE)</f>
        <v>8018.27</v>
      </c>
    </row>
    <row r="66" spans="1:8" ht="15.5" x14ac:dyDescent="0.35">
      <c r="A66" s="61">
        <v>1</v>
      </c>
      <c r="B66" s="62">
        <v>61310</v>
      </c>
      <c r="C66" s="23" t="s">
        <v>125</v>
      </c>
      <c r="D66" s="23" t="s">
        <v>14</v>
      </c>
      <c r="E66" s="24" t="s">
        <v>105</v>
      </c>
      <c r="F66" s="25" t="s">
        <v>126</v>
      </c>
      <c r="G66" s="26">
        <v>7106.36</v>
      </c>
      <c r="H66" s="27">
        <f>VLOOKUP(B66,'[2]New Rates'!$CR$9:$CT$92,3,FALSE)</f>
        <v>7057.73</v>
      </c>
    </row>
    <row r="67" spans="1:8" ht="15.5" x14ac:dyDescent="0.35">
      <c r="A67" s="61">
        <v>1</v>
      </c>
      <c r="B67" s="62">
        <v>61311</v>
      </c>
      <c r="C67" s="23" t="s">
        <v>127</v>
      </c>
      <c r="D67" s="23" t="s">
        <v>14</v>
      </c>
      <c r="E67" s="24" t="s">
        <v>105</v>
      </c>
      <c r="F67" s="25" t="s">
        <v>128</v>
      </c>
      <c r="G67" s="26">
        <v>7043.16</v>
      </c>
      <c r="H67" s="27">
        <f>VLOOKUP(B67,'[2]New Rates'!$CR$9:$CT$92,3,FALSE)</f>
        <v>7359.69</v>
      </c>
    </row>
    <row r="68" spans="1:8" ht="15.5" x14ac:dyDescent="0.35">
      <c r="A68" s="61">
        <v>1</v>
      </c>
      <c r="B68" s="62">
        <v>61312</v>
      </c>
      <c r="C68" s="28" t="s">
        <v>129</v>
      </c>
      <c r="D68" s="28" t="s">
        <v>5</v>
      </c>
      <c r="E68" s="29"/>
      <c r="F68" s="30" t="s">
        <v>130</v>
      </c>
      <c r="G68" s="26">
        <v>5740.25</v>
      </c>
      <c r="H68" s="27">
        <f>VLOOKUP(B68,'[2]New Rates'!$CR$9:$CT$92,3,FALSE)</f>
        <v>6503.7</v>
      </c>
    </row>
    <row r="69" spans="1:8" ht="15.5" x14ac:dyDescent="0.35">
      <c r="A69" s="61">
        <v>1</v>
      </c>
      <c r="B69" s="62">
        <v>61313</v>
      </c>
      <c r="C69" s="28" t="s">
        <v>131</v>
      </c>
      <c r="D69" s="28" t="s">
        <v>14</v>
      </c>
      <c r="E69" s="29"/>
      <c r="F69" s="30" t="s">
        <v>132</v>
      </c>
      <c r="G69" s="26">
        <v>7090.95</v>
      </c>
      <c r="H69" s="27">
        <f>VLOOKUP(B69,'[2]New Rates'!$CR$9:$CT$92,3,FALSE)</f>
        <v>7057.73</v>
      </c>
    </row>
    <row r="70" spans="1:8" ht="15.5" x14ac:dyDescent="0.35">
      <c r="A70" s="61">
        <v>1</v>
      </c>
      <c r="B70" s="62">
        <v>61314</v>
      </c>
      <c r="C70" s="23" t="s">
        <v>133</v>
      </c>
      <c r="D70" s="23" t="s">
        <v>14</v>
      </c>
      <c r="E70" s="24" t="s">
        <v>105</v>
      </c>
      <c r="F70" s="25" t="s">
        <v>134</v>
      </c>
      <c r="G70" s="26">
        <v>7080.52</v>
      </c>
      <c r="H70" s="27">
        <f>VLOOKUP(B70,'[2]New Rates'!$CR$9:$CT$92,3,FALSE)</f>
        <v>7726.73</v>
      </c>
    </row>
    <row r="71" spans="1:8" ht="15.5" x14ac:dyDescent="0.35">
      <c r="A71" s="61">
        <v>1</v>
      </c>
      <c r="B71" s="62">
        <v>61315</v>
      </c>
      <c r="C71" s="23" t="s">
        <v>135</v>
      </c>
      <c r="D71" s="23" t="s">
        <v>14</v>
      </c>
      <c r="E71" s="24" t="s">
        <v>105</v>
      </c>
      <c r="F71" s="25" t="s">
        <v>136</v>
      </c>
      <c r="G71" s="26">
        <v>7043.16</v>
      </c>
      <c r="H71" s="27">
        <f>VLOOKUP(B71,'[2]New Rates'!$CR$9:$CT$92,3,FALSE)</f>
        <v>7057.73</v>
      </c>
    </row>
    <row r="72" spans="1:8" ht="15.5" x14ac:dyDescent="0.35">
      <c r="A72" s="61">
        <v>1</v>
      </c>
      <c r="B72" s="62">
        <v>61316</v>
      </c>
      <c r="C72" s="23" t="s">
        <v>137</v>
      </c>
      <c r="D72" s="23" t="s">
        <v>14</v>
      </c>
      <c r="E72" s="24" t="s">
        <v>105</v>
      </c>
      <c r="F72" s="25" t="s">
        <v>138</v>
      </c>
      <c r="G72" s="26">
        <v>7043.16</v>
      </c>
      <c r="H72" s="27">
        <f>VLOOKUP(B72,'[2]New Rates'!$CR$9:$CT$92,3,FALSE)</f>
        <v>7622.35</v>
      </c>
    </row>
    <row r="73" spans="1:8" ht="15.5" x14ac:dyDescent="0.35">
      <c r="A73" s="61">
        <v>1</v>
      </c>
      <c r="B73" s="62">
        <v>61317</v>
      </c>
      <c r="C73" s="28" t="s">
        <v>139</v>
      </c>
      <c r="D73" s="28" t="s">
        <v>14</v>
      </c>
      <c r="E73" s="29"/>
      <c r="F73" s="30" t="s">
        <v>140</v>
      </c>
      <c r="G73" s="26">
        <v>7043.16</v>
      </c>
      <c r="H73" s="27">
        <f>VLOOKUP(B73,'[2]New Rates'!$CR$9:$CT$92,3,FALSE)</f>
        <v>7979.9</v>
      </c>
    </row>
    <row r="74" spans="1:8" ht="15.5" x14ac:dyDescent="0.35">
      <c r="A74" s="61">
        <v>1</v>
      </c>
      <c r="B74" s="62">
        <v>61318</v>
      </c>
      <c r="C74" s="28" t="s">
        <v>141</v>
      </c>
      <c r="D74" s="28" t="s">
        <v>14</v>
      </c>
      <c r="E74" s="29"/>
      <c r="F74" s="30" t="s">
        <v>142</v>
      </c>
      <c r="G74" s="26">
        <v>7043.16</v>
      </c>
      <c r="H74" s="27">
        <f>VLOOKUP(B74,'[2]New Rates'!$CR$9:$CT$92,3,FALSE)</f>
        <v>7622.35</v>
      </c>
    </row>
    <row r="75" spans="1:8" ht="15.5" x14ac:dyDescent="0.35">
      <c r="A75" s="61">
        <v>1</v>
      </c>
      <c r="B75" s="62">
        <v>61319</v>
      </c>
      <c r="C75" s="23" t="s">
        <v>143</v>
      </c>
      <c r="D75" s="23" t="s">
        <v>14</v>
      </c>
      <c r="E75" s="24" t="s">
        <v>105</v>
      </c>
      <c r="F75" s="25" t="s">
        <v>144</v>
      </c>
      <c r="G75" s="26">
        <v>7043.16</v>
      </c>
      <c r="H75" s="27">
        <f>VLOOKUP(B75,'[2]New Rates'!$CR$9:$CT$92,3,FALSE)</f>
        <v>7979.9</v>
      </c>
    </row>
    <row r="76" spans="1:8" ht="15.5" x14ac:dyDescent="0.35">
      <c r="A76" s="61">
        <v>1</v>
      </c>
      <c r="B76" s="62">
        <v>61320</v>
      </c>
      <c r="C76" s="28" t="s">
        <v>145</v>
      </c>
      <c r="D76" s="28" t="s">
        <v>14</v>
      </c>
      <c r="E76" s="29"/>
      <c r="F76" s="30" t="s">
        <v>146</v>
      </c>
      <c r="G76" s="26">
        <v>7138.17</v>
      </c>
      <c r="H76" s="27">
        <f>VLOOKUP(B76,'[2]New Rates'!$CR$9:$CT$92,3,FALSE)</f>
        <v>7057.73</v>
      </c>
    </row>
    <row r="77" spans="1:8" ht="15.5" x14ac:dyDescent="0.35">
      <c r="A77" s="61">
        <v>1</v>
      </c>
      <c r="B77" s="62">
        <v>61321</v>
      </c>
      <c r="C77" s="23" t="s">
        <v>147</v>
      </c>
      <c r="D77" s="23" t="s">
        <v>14</v>
      </c>
      <c r="E77" s="24" t="s">
        <v>105</v>
      </c>
      <c r="F77" s="25" t="s">
        <v>148</v>
      </c>
      <c r="G77" s="26">
        <v>7043.16</v>
      </c>
      <c r="H77" s="27">
        <f>VLOOKUP(B77,'[2]New Rates'!$CR$9:$CT$92,3,FALSE)</f>
        <v>7057.73</v>
      </c>
    </row>
    <row r="78" spans="1:8" ht="15.5" x14ac:dyDescent="0.35">
      <c r="A78" s="61">
        <v>1</v>
      </c>
      <c r="B78" s="62">
        <v>61322</v>
      </c>
      <c r="C78" s="23" t="s">
        <v>149</v>
      </c>
      <c r="D78" s="23" t="s">
        <v>14</v>
      </c>
      <c r="E78" s="24" t="s">
        <v>105</v>
      </c>
      <c r="F78" s="25" t="s">
        <v>150</v>
      </c>
      <c r="G78" s="26">
        <v>7182.74</v>
      </c>
      <c r="H78" s="27">
        <f>VLOOKUP(B78,'[2]New Rates'!$CR$9:$CT$92,3,FALSE)</f>
        <v>7057.73</v>
      </c>
    </row>
    <row r="79" spans="1:8" ht="15.5" x14ac:dyDescent="0.35">
      <c r="A79" s="61">
        <v>1</v>
      </c>
      <c r="B79" s="62">
        <v>61323</v>
      </c>
      <c r="C79" s="23" t="s">
        <v>151</v>
      </c>
      <c r="D79" s="23" t="s">
        <v>14</v>
      </c>
      <c r="E79" s="24" t="s">
        <v>105</v>
      </c>
      <c r="F79" s="25" t="s">
        <v>152</v>
      </c>
      <c r="G79" s="26">
        <v>7086.79</v>
      </c>
      <c r="H79" s="27">
        <f>VLOOKUP(B79,'[2]New Rates'!$CR$9:$CT$92,3,FALSE)</f>
        <v>7340.81</v>
      </c>
    </row>
    <row r="80" spans="1:8" ht="15.5" x14ac:dyDescent="0.35">
      <c r="A80" s="61">
        <v>1</v>
      </c>
      <c r="B80" s="62">
        <v>61324</v>
      </c>
      <c r="C80" s="28" t="s">
        <v>153</v>
      </c>
      <c r="D80" s="28" t="s">
        <v>14</v>
      </c>
      <c r="E80" s="29"/>
      <c r="F80" s="30" t="s">
        <v>154</v>
      </c>
      <c r="G80" s="26">
        <v>7116.92</v>
      </c>
      <c r="H80" s="27">
        <f>VLOOKUP(B80,'[2]New Rates'!$CR$9:$CT$92,3,FALSE)</f>
        <v>7057.73</v>
      </c>
    </row>
    <row r="81" spans="1:8" ht="15.5" x14ac:dyDescent="0.35">
      <c r="A81" s="61">
        <v>1</v>
      </c>
      <c r="B81" s="62">
        <v>61325</v>
      </c>
      <c r="C81" s="23" t="s">
        <v>155</v>
      </c>
      <c r="D81" s="23" t="s">
        <v>14</v>
      </c>
      <c r="E81" s="24" t="s">
        <v>105</v>
      </c>
      <c r="F81" s="25" t="s">
        <v>156</v>
      </c>
      <c r="G81" s="26">
        <v>7043.16</v>
      </c>
      <c r="H81" s="27">
        <f>VLOOKUP(B81,'[2]New Rates'!$CR$9:$CT$92,3,FALSE)</f>
        <v>7269.03</v>
      </c>
    </row>
    <row r="82" spans="1:8" ht="67" x14ac:dyDescent="0.35">
      <c r="A82" s="63"/>
      <c r="B82" s="63"/>
      <c r="C82" s="19" t="s">
        <v>0</v>
      </c>
      <c r="D82" s="19" t="s">
        <v>1</v>
      </c>
      <c r="E82" s="64" t="s">
        <v>2</v>
      </c>
      <c r="F82" s="20" t="s">
        <v>3</v>
      </c>
      <c r="G82" s="21" t="s">
        <v>192</v>
      </c>
      <c r="H82" s="21" t="s">
        <v>195</v>
      </c>
    </row>
    <row r="83" spans="1:8" ht="15.5" x14ac:dyDescent="0.35">
      <c r="A83" s="61">
        <v>1</v>
      </c>
      <c r="B83" s="62">
        <v>61326</v>
      </c>
      <c r="C83" s="23" t="s">
        <v>157</v>
      </c>
      <c r="D83" s="23" t="s">
        <v>5</v>
      </c>
      <c r="E83" s="24" t="s">
        <v>23</v>
      </c>
      <c r="F83" s="39" t="s">
        <v>158</v>
      </c>
      <c r="G83" s="26">
        <v>5729.97</v>
      </c>
      <c r="H83" s="27">
        <f>VLOOKUP(B83,'[2]New Rates'!$CR$9:$CT$92,3,FALSE)</f>
        <v>6492.06</v>
      </c>
    </row>
    <row r="84" spans="1:8" ht="15.5" x14ac:dyDescent="0.35">
      <c r="A84" s="61">
        <v>1</v>
      </c>
      <c r="B84" s="62">
        <v>61327</v>
      </c>
      <c r="C84" s="40" t="s">
        <v>159</v>
      </c>
      <c r="D84" s="23" t="s">
        <v>14</v>
      </c>
      <c r="E84" s="24" t="s">
        <v>105</v>
      </c>
      <c r="F84" s="25" t="s">
        <v>160</v>
      </c>
      <c r="G84" s="26">
        <v>7187.96</v>
      </c>
      <c r="H84" s="27">
        <f>VLOOKUP(B84,'[2]New Rates'!$CR$9:$CT$92,3,FALSE)</f>
        <v>7618.37</v>
      </c>
    </row>
    <row r="85" spans="1:8" ht="15.5" x14ac:dyDescent="0.35">
      <c r="A85" s="61">
        <v>1</v>
      </c>
      <c r="B85" s="62">
        <v>61328</v>
      </c>
      <c r="C85" s="23" t="s">
        <v>161</v>
      </c>
      <c r="D85" s="23" t="s">
        <v>14</v>
      </c>
      <c r="E85" s="24" t="s">
        <v>105</v>
      </c>
      <c r="F85" s="25" t="s">
        <v>162</v>
      </c>
      <c r="G85" s="26">
        <v>7043.16</v>
      </c>
      <c r="H85" s="27">
        <f>VLOOKUP(B85,'[2]New Rates'!$CR$9:$CT$92,3,FALSE)</f>
        <v>7057.73</v>
      </c>
    </row>
    <row r="86" spans="1:8" ht="15.5" x14ac:dyDescent="0.35">
      <c r="A86" s="61">
        <v>1</v>
      </c>
      <c r="B86" s="62">
        <v>61336</v>
      </c>
      <c r="C86" s="28" t="s">
        <v>163</v>
      </c>
      <c r="D86" s="28" t="s">
        <v>14</v>
      </c>
      <c r="E86" s="29"/>
      <c r="F86" s="30" t="s">
        <v>164</v>
      </c>
      <c r="G86" s="26">
        <v>7083.27</v>
      </c>
      <c r="H86" s="27">
        <f>VLOOKUP(B86,'[2]New Rates'!$CR$9:$CT$92,3,FALSE)</f>
        <v>8025.34</v>
      </c>
    </row>
    <row r="87" spans="1:8" ht="15.5" x14ac:dyDescent="0.35">
      <c r="A87" s="61">
        <v>1</v>
      </c>
      <c r="B87" s="62">
        <v>61343</v>
      </c>
      <c r="C87" s="28" t="s">
        <v>165</v>
      </c>
      <c r="D87" s="28" t="s">
        <v>14</v>
      </c>
      <c r="E87" s="29"/>
      <c r="F87" s="30" t="s">
        <v>166</v>
      </c>
      <c r="G87" s="26">
        <v>7043.16</v>
      </c>
      <c r="H87" s="27">
        <f>VLOOKUP(B87,'[2]New Rates'!$CR$9:$CT$92,3,FALSE)</f>
        <v>7057.73</v>
      </c>
    </row>
    <row r="88" spans="1:8" ht="15.5" x14ac:dyDescent="0.35">
      <c r="A88" s="61">
        <v>1</v>
      </c>
      <c r="B88" s="62">
        <v>61344</v>
      </c>
      <c r="C88" s="23" t="s">
        <v>167</v>
      </c>
      <c r="D88" s="23" t="s">
        <v>14</v>
      </c>
      <c r="E88" s="29" t="s">
        <v>187</v>
      </c>
      <c r="F88" s="25" t="s">
        <v>168</v>
      </c>
      <c r="G88" s="26">
        <v>7043.16</v>
      </c>
      <c r="H88" s="27">
        <f>VLOOKUP(B88,'[2]New Rates'!$CR$9:$CT$92,3,FALSE)</f>
        <v>7057.73</v>
      </c>
    </row>
    <row r="89" spans="1:8" ht="15.5" x14ac:dyDescent="0.35">
      <c r="A89" s="63"/>
      <c r="B89" s="61" t="s">
        <v>105</v>
      </c>
      <c r="C89" s="41"/>
      <c r="D89" s="41"/>
      <c r="E89" s="42" t="s">
        <v>105</v>
      </c>
      <c r="F89" s="21" t="s">
        <v>169</v>
      </c>
      <c r="G89" s="43"/>
      <c r="H89" s="44"/>
    </row>
    <row r="90" spans="1:8" ht="15.5" x14ac:dyDescent="0.35">
      <c r="A90" s="61">
        <v>1</v>
      </c>
      <c r="B90" s="62">
        <v>60011</v>
      </c>
      <c r="C90" s="23" t="s">
        <v>170</v>
      </c>
      <c r="D90" s="23" t="s">
        <v>5</v>
      </c>
      <c r="E90" s="24" t="s">
        <v>15</v>
      </c>
      <c r="F90" s="25" t="s">
        <v>171</v>
      </c>
      <c r="G90" s="26">
        <v>7476.96</v>
      </c>
      <c r="H90" s="27">
        <f>VLOOKUP(B90,'[2]New Rates'!$CR$9:$CT$92,3,FALSE)</f>
        <v>7894.25</v>
      </c>
    </row>
    <row r="91" spans="1:8" ht="15.5" x14ac:dyDescent="0.35">
      <c r="A91" s="61">
        <v>1</v>
      </c>
      <c r="B91" s="62">
        <v>60024</v>
      </c>
      <c r="C91" s="23" t="s">
        <v>172</v>
      </c>
      <c r="D91" s="23" t="s">
        <v>5</v>
      </c>
      <c r="E91" s="24" t="s">
        <v>23</v>
      </c>
      <c r="F91" s="25" t="s">
        <v>173</v>
      </c>
      <c r="G91" s="26">
        <v>6840.48</v>
      </c>
      <c r="H91" s="27">
        <f>VLOOKUP(B91,'[2]New Rates'!$CR$9:$CT$92,3,FALSE)</f>
        <v>7128.24</v>
      </c>
    </row>
    <row r="92" spans="1:8" ht="15.5" x14ac:dyDescent="0.35">
      <c r="A92" s="63"/>
      <c r="B92" s="61" t="s">
        <v>105</v>
      </c>
      <c r="C92" s="41"/>
      <c r="D92" s="41"/>
      <c r="E92" s="42" t="s">
        <v>105</v>
      </c>
      <c r="F92" s="21" t="s">
        <v>174</v>
      </c>
      <c r="G92" s="45"/>
      <c r="H92" s="46"/>
    </row>
    <row r="93" spans="1:8" ht="15.5" x14ac:dyDescent="0.35">
      <c r="A93" s="61">
        <v>1</v>
      </c>
      <c r="B93" s="62">
        <v>63301</v>
      </c>
      <c r="C93" s="47" t="s">
        <v>175</v>
      </c>
      <c r="D93" s="23" t="s">
        <v>176</v>
      </c>
      <c r="E93" s="24" t="s">
        <v>105</v>
      </c>
      <c r="F93" s="32" t="s">
        <v>177</v>
      </c>
      <c r="G93" s="26">
        <v>9070.68</v>
      </c>
      <c r="H93" s="27">
        <f>VLOOKUP(B93,'[2]New Rates'!$CR$9:$CT$92,3,FALSE)</f>
        <v>9311.15</v>
      </c>
    </row>
    <row r="94" spans="1:8" ht="15.5" x14ac:dyDescent="0.35">
      <c r="A94" s="61">
        <v>1</v>
      </c>
      <c r="B94" s="62">
        <v>63303</v>
      </c>
      <c r="C94" s="47" t="s">
        <v>178</v>
      </c>
      <c r="D94" s="47" t="s">
        <v>176</v>
      </c>
      <c r="E94" s="48"/>
      <c r="F94" s="49" t="s">
        <v>177</v>
      </c>
      <c r="G94" s="50">
        <v>9070.68</v>
      </c>
      <c r="H94" s="27">
        <f>VLOOKUP(B94,'[2]New Rates'!$CR$9:$CT$92,3,FALSE)</f>
        <v>8408.52</v>
      </c>
    </row>
    <row r="95" spans="1:8" ht="15.5" x14ac:dyDescent="0.35">
      <c r="A95" s="18"/>
      <c r="B95" s="22"/>
      <c r="C95" s="79" t="s">
        <v>179</v>
      </c>
      <c r="D95" s="80"/>
      <c r="E95" s="80"/>
      <c r="F95" s="80"/>
      <c r="G95" s="51"/>
      <c r="H95" s="52"/>
    </row>
    <row r="96" spans="1:8" ht="15.5" x14ac:dyDescent="0.35">
      <c r="A96" s="18"/>
      <c r="B96" s="22"/>
      <c r="C96" s="53" t="s">
        <v>180</v>
      </c>
      <c r="D96" s="54"/>
      <c r="E96" s="54"/>
      <c r="F96" s="55"/>
      <c r="G96" s="56">
        <v>5729.97</v>
      </c>
      <c r="H96" s="27">
        <f>'[2]New Rates'!$CX$93</f>
        <v>6095.16</v>
      </c>
    </row>
    <row r="97" spans="1:8" ht="15.5" x14ac:dyDescent="0.35">
      <c r="A97" s="18"/>
      <c r="B97" s="22"/>
      <c r="C97" s="53" t="s">
        <v>181</v>
      </c>
      <c r="D97" s="54"/>
      <c r="E97" s="54"/>
      <c r="F97" s="55"/>
      <c r="G97" s="56">
        <v>7043.16</v>
      </c>
      <c r="H97" s="27">
        <f>'[2]New Rates'!$CY$93</f>
        <v>7381.15</v>
      </c>
    </row>
    <row r="98" spans="1:8" ht="15.5" x14ac:dyDescent="0.35">
      <c r="A98" s="18"/>
      <c r="B98" s="22"/>
      <c r="C98" s="53" t="s">
        <v>182</v>
      </c>
      <c r="D98" s="54"/>
      <c r="E98" s="54"/>
      <c r="F98" s="55"/>
      <c r="G98" s="56">
        <v>5156.9799999999996</v>
      </c>
      <c r="H98" s="27">
        <f>'[2]New Rates'!$CZ$93</f>
        <v>5485.64</v>
      </c>
    </row>
    <row r="99" spans="1:8" ht="15.5" x14ac:dyDescent="0.35">
      <c r="A99" s="18"/>
      <c r="B99" s="22"/>
      <c r="C99" s="57" t="s">
        <v>183</v>
      </c>
      <c r="D99" s="58"/>
      <c r="E99" s="58"/>
      <c r="F99" s="59"/>
      <c r="G99" s="56">
        <v>6338.84</v>
      </c>
      <c r="H99" s="27">
        <f>'[2]New Rates'!$DA$93</f>
        <v>6643.04</v>
      </c>
    </row>
    <row r="100" spans="1:8" ht="14.4" customHeight="1" x14ac:dyDescent="0.3">
      <c r="B100" s="10"/>
      <c r="C100" s="68" t="s">
        <v>184</v>
      </c>
      <c r="D100" s="69"/>
      <c r="E100" s="69"/>
      <c r="F100" s="69"/>
      <c r="G100" s="69"/>
      <c r="H100" s="70"/>
    </row>
    <row r="101" spans="1:8" ht="34.65" customHeight="1" x14ac:dyDescent="0.3">
      <c r="B101" s="10"/>
      <c r="C101" s="71" t="s">
        <v>185</v>
      </c>
      <c r="D101" s="72"/>
      <c r="E101" s="72"/>
      <c r="F101" s="72"/>
      <c r="G101" s="72"/>
      <c r="H101" s="73"/>
    </row>
    <row r="102" spans="1:8" s="2" customFormat="1" ht="18.5" x14ac:dyDescent="0.3">
      <c r="A102" s="3"/>
      <c r="B102" s="10"/>
      <c r="C102" s="74" t="s">
        <v>186</v>
      </c>
      <c r="D102" s="75"/>
      <c r="E102" s="75"/>
      <c r="F102" s="75"/>
      <c r="G102" s="75"/>
      <c r="H102" s="76"/>
    </row>
    <row r="103" spans="1:8" ht="15.5" x14ac:dyDescent="0.35">
      <c r="B103" s="10"/>
      <c r="C103" s="60" t="s">
        <v>197</v>
      </c>
      <c r="D103" s="6"/>
      <c r="E103" s="6"/>
      <c r="F103" s="6"/>
      <c r="G103" s="9"/>
      <c r="H103" s="13"/>
    </row>
    <row r="104" spans="1:8" ht="88.75" customHeight="1" x14ac:dyDescent="0.35">
      <c r="H104" s="13"/>
    </row>
    <row r="105" spans="1:8" x14ac:dyDescent="0.35">
      <c r="H105" s="13"/>
    </row>
    <row r="106" spans="1:8" x14ac:dyDescent="0.35">
      <c r="H106" s="13"/>
    </row>
    <row r="107" spans="1:8" x14ac:dyDescent="0.35">
      <c r="H107" s="13"/>
    </row>
    <row r="108" spans="1:8" x14ac:dyDescent="0.35">
      <c r="H108" s="13"/>
    </row>
    <row r="109" spans="1:8" x14ac:dyDescent="0.35">
      <c r="H109" s="13"/>
    </row>
    <row r="110" spans="1:8" x14ac:dyDescent="0.35">
      <c r="H110" s="13"/>
    </row>
    <row r="111" spans="1:8" x14ac:dyDescent="0.35">
      <c r="H111" s="13"/>
    </row>
    <row r="112" spans="1:8" x14ac:dyDescent="0.35">
      <c r="H112" s="13"/>
    </row>
    <row r="113" spans="8:8" x14ac:dyDescent="0.35">
      <c r="H113" s="13"/>
    </row>
    <row r="114" spans="8:8" x14ac:dyDescent="0.35">
      <c r="H114" s="13"/>
    </row>
    <row r="115" spans="8:8" x14ac:dyDescent="0.35">
      <c r="H115" s="13"/>
    </row>
    <row r="116" spans="8:8" x14ac:dyDescent="0.35">
      <c r="H116" s="13"/>
    </row>
    <row r="117" spans="8:8" x14ac:dyDescent="0.35">
      <c r="H117" s="13"/>
    </row>
    <row r="118" spans="8:8" x14ac:dyDescent="0.35">
      <c r="H118" s="13"/>
    </row>
    <row r="119" spans="8:8" x14ac:dyDescent="0.35">
      <c r="H119" s="13"/>
    </row>
    <row r="120" spans="8:8" x14ac:dyDescent="0.35">
      <c r="H120" s="13"/>
    </row>
    <row r="121" spans="8:8" x14ac:dyDescent="0.35">
      <c r="H121" s="13"/>
    </row>
    <row r="122" spans="8:8" x14ac:dyDescent="0.35">
      <c r="H122" s="13"/>
    </row>
    <row r="123" spans="8:8" x14ac:dyDescent="0.35">
      <c r="H123" s="13"/>
    </row>
    <row r="124" spans="8:8" x14ac:dyDescent="0.35">
      <c r="H124" s="13"/>
    </row>
    <row r="125" spans="8:8" x14ac:dyDescent="0.35">
      <c r="H125" s="13"/>
    </row>
    <row r="126" spans="8:8" x14ac:dyDescent="0.35">
      <c r="H126" s="13"/>
    </row>
    <row r="127" spans="8:8" x14ac:dyDescent="0.35">
      <c r="H127" s="13"/>
    </row>
    <row r="128" spans="8:8" x14ac:dyDescent="0.35">
      <c r="H128" s="13"/>
    </row>
    <row r="129" spans="8:8" x14ac:dyDescent="0.35">
      <c r="H129" s="13"/>
    </row>
    <row r="130" spans="8:8" x14ac:dyDescent="0.35">
      <c r="H130" s="13"/>
    </row>
    <row r="131" spans="8:8" x14ac:dyDescent="0.35">
      <c r="H131" s="13"/>
    </row>
    <row r="132" spans="8:8" x14ac:dyDescent="0.35">
      <c r="H132" s="13"/>
    </row>
    <row r="133" spans="8:8" x14ac:dyDescent="0.35">
      <c r="H133" s="13"/>
    </row>
    <row r="134" spans="8:8" x14ac:dyDescent="0.35">
      <c r="H134" s="13"/>
    </row>
    <row r="135" spans="8:8" x14ac:dyDescent="0.35">
      <c r="H135" s="13"/>
    </row>
    <row r="136" spans="8:8" x14ac:dyDescent="0.35">
      <c r="H136" s="13"/>
    </row>
    <row r="137" spans="8:8" x14ac:dyDescent="0.35">
      <c r="H137" s="13"/>
    </row>
    <row r="138" spans="8:8" x14ac:dyDescent="0.35">
      <c r="H138" s="13"/>
    </row>
    <row r="139" spans="8:8" x14ac:dyDescent="0.35">
      <c r="H139" s="13"/>
    </row>
    <row r="140" spans="8:8" x14ac:dyDescent="0.35">
      <c r="H140" s="13"/>
    </row>
    <row r="141" spans="8:8" x14ac:dyDescent="0.35">
      <c r="H141" s="13"/>
    </row>
    <row r="142" spans="8:8" x14ac:dyDescent="0.35">
      <c r="H142" s="13"/>
    </row>
    <row r="143" spans="8:8" x14ac:dyDescent="0.35">
      <c r="H143" s="13"/>
    </row>
    <row r="144" spans="8:8" x14ac:dyDescent="0.35">
      <c r="H144" s="13"/>
    </row>
    <row r="145" spans="8:8" x14ac:dyDescent="0.35">
      <c r="H145" s="13"/>
    </row>
    <row r="146" spans="8:8" x14ac:dyDescent="0.35">
      <c r="H146" s="13"/>
    </row>
    <row r="147" spans="8:8" x14ac:dyDescent="0.35">
      <c r="H147" s="13"/>
    </row>
    <row r="148" spans="8:8" x14ac:dyDescent="0.35">
      <c r="H148" s="13"/>
    </row>
    <row r="149" spans="8:8" x14ac:dyDescent="0.35">
      <c r="H149" s="13"/>
    </row>
    <row r="150" spans="8:8" x14ac:dyDescent="0.35">
      <c r="H150" s="13"/>
    </row>
    <row r="151" spans="8:8" x14ac:dyDescent="0.35">
      <c r="H151" s="13"/>
    </row>
    <row r="152" spans="8:8" x14ac:dyDescent="0.35">
      <c r="H152" s="13"/>
    </row>
    <row r="153" spans="8:8" x14ac:dyDescent="0.35">
      <c r="H153" s="13"/>
    </row>
    <row r="154" spans="8:8" x14ac:dyDescent="0.35">
      <c r="H154" s="13"/>
    </row>
    <row r="155" spans="8:8" x14ac:dyDescent="0.35">
      <c r="H155" s="13"/>
    </row>
    <row r="156" spans="8:8" x14ac:dyDescent="0.35">
      <c r="H156" s="13"/>
    </row>
    <row r="157" spans="8:8" x14ac:dyDescent="0.35">
      <c r="H157" s="13"/>
    </row>
    <row r="158" spans="8:8" x14ac:dyDescent="0.35">
      <c r="H158" s="13"/>
    </row>
    <row r="159" spans="8:8" x14ac:dyDescent="0.35">
      <c r="H159" s="13"/>
    </row>
    <row r="160" spans="8:8" x14ac:dyDescent="0.35">
      <c r="H160" s="13"/>
    </row>
    <row r="161" spans="8:8" x14ac:dyDescent="0.35">
      <c r="H161" s="13"/>
    </row>
    <row r="162" spans="8:8" x14ac:dyDescent="0.35">
      <c r="H162" s="13"/>
    </row>
    <row r="163" spans="8:8" x14ac:dyDescent="0.35">
      <c r="H163" s="13"/>
    </row>
    <row r="164" spans="8:8" x14ac:dyDescent="0.35">
      <c r="H164" s="13"/>
    </row>
    <row r="165" spans="8:8" x14ac:dyDescent="0.35">
      <c r="H165" s="13"/>
    </row>
    <row r="166" spans="8:8" x14ac:dyDescent="0.35">
      <c r="H166" s="13"/>
    </row>
    <row r="167" spans="8:8" x14ac:dyDescent="0.35">
      <c r="H167" s="13"/>
    </row>
    <row r="168" spans="8:8" x14ac:dyDescent="0.35">
      <c r="H168" s="13"/>
    </row>
    <row r="169" spans="8:8" x14ac:dyDescent="0.35">
      <c r="H169" s="13"/>
    </row>
    <row r="170" spans="8:8" x14ac:dyDescent="0.35">
      <c r="H170" s="13"/>
    </row>
    <row r="171" spans="8:8" x14ac:dyDescent="0.35">
      <c r="H171" s="13"/>
    </row>
    <row r="172" spans="8:8" x14ac:dyDescent="0.35">
      <c r="H172" s="13"/>
    </row>
    <row r="173" spans="8:8" x14ac:dyDescent="0.35">
      <c r="H173" s="13"/>
    </row>
    <row r="174" spans="8:8" x14ac:dyDescent="0.35">
      <c r="H174" s="13"/>
    </row>
    <row r="175" spans="8:8" x14ac:dyDescent="0.35">
      <c r="H175" s="13"/>
    </row>
    <row r="176" spans="8:8" x14ac:dyDescent="0.35">
      <c r="H176" s="13"/>
    </row>
    <row r="177" spans="8:8" x14ac:dyDescent="0.35">
      <c r="H177" s="13"/>
    </row>
    <row r="178" spans="8:8" x14ac:dyDescent="0.35">
      <c r="H178" s="13"/>
    </row>
    <row r="179" spans="8:8" x14ac:dyDescent="0.35">
      <c r="H179" s="13"/>
    </row>
    <row r="180" spans="8:8" x14ac:dyDescent="0.35">
      <c r="H180" s="13"/>
    </row>
    <row r="181" spans="8:8" x14ac:dyDescent="0.35">
      <c r="H181" s="13"/>
    </row>
    <row r="182" spans="8:8" x14ac:dyDescent="0.35">
      <c r="H182" s="13"/>
    </row>
    <row r="183" spans="8:8" x14ac:dyDescent="0.35">
      <c r="H183" s="13"/>
    </row>
    <row r="184" spans="8:8" x14ac:dyDescent="0.35">
      <c r="H184" s="13"/>
    </row>
    <row r="185" spans="8:8" x14ac:dyDescent="0.35">
      <c r="H185" s="13"/>
    </row>
    <row r="186" spans="8:8" x14ac:dyDescent="0.35">
      <c r="H186" s="13"/>
    </row>
    <row r="187" spans="8:8" x14ac:dyDescent="0.35">
      <c r="H187" s="13"/>
    </row>
    <row r="188" spans="8:8" x14ac:dyDescent="0.35">
      <c r="H188" s="13"/>
    </row>
    <row r="189" spans="8:8" x14ac:dyDescent="0.35">
      <c r="H189" s="13"/>
    </row>
    <row r="190" spans="8:8" x14ac:dyDescent="0.35">
      <c r="H190" s="13"/>
    </row>
    <row r="191" spans="8:8" x14ac:dyDescent="0.35">
      <c r="H191" s="13"/>
    </row>
    <row r="192" spans="8:8" x14ac:dyDescent="0.35">
      <c r="H192" s="13"/>
    </row>
    <row r="193" spans="8:8" x14ac:dyDescent="0.35">
      <c r="H193" s="13"/>
    </row>
    <row r="194" spans="8:8" x14ac:dyDescent="0.35">
      <c r="H194" s="13"/>
    </row>
    <row r="195" spans="8:8" x14ac:dyDescent="0.35">
      <c r="H195" s="13"/>
    </row>
    <row r="196" spans="8:8" x14ac:dyDescent="0.35">
      <c r="H196" s="13"/>
    </row>
    <row r="197" spans="8:8" x14ac:dyDescent="0.35">
      <c r="H197" s="13"/>
    </row>
    <row r="198" spans="8:8" x14ac:dyDescent="0.35">
      <c r="H198" s="13"/>
    </row>
    <row r="199" spans="8:8" x14ac:dyDescent="0.35">
      <c r="H199" s="13"/>
    </row>
    <row r="200" spans="8:8" x14ac:dyDescent="0.35">
      <c r="H200" s="13"/>
    </row>
    <row r="201" spans="8:8" x14ac:dyDescent="0.35">
      <c r="H201" s="13"/>
    </row>
    <row r="202" spans="8:8" x14ac:dyDescent="0.35">
      <c r="H202" s="13"/>
    </row>
    <row r="203" spans="8:8" x14ac:dyDescent="0.35">
      <c r="H203" s="13"/>
    </row>
    <row r="204" spans="8:8" x14ac:dyDescent="0.35">
      <c r="H204" s="13"/>
    </row>
    <row r="205" spans="8:8" x14ac:dyDescent="0.35">
      <c r="H205" s="13"/>
    </row>
    <row r="206" spans="8:8" x14ac:dyDescent="0.35">
      <c r="H206" s="13"/>
    </row>
    <row r="207" spans="8:8" x14ac:dyDescent="0.35">
      <c r="H207" s="13"/>
    </row>
    <row r="208" spans="8:8" x14ac:dyDescent="0.35">
      <c r="H208" s="13"/>
    </row>
    <row r="209" spans="8:8" x14ac:dyDescent="0.35">
      <c r="H209" s="13"/>
    </row>
    <row r="210" spans="8:8" x14ac:dyDescent="0.35">
      <c r="H210" s="13"/>
    </row>
    <row r="211" spans="8:8" x14ac:dyDescent="0.35">
      <c r="H211" s="13"/>
    </row>
    <row r="212" spans="8:8" x14ac:dyDescent="0.35">
      <c r="H212" s="13"/>
    </row>
    <row r="213" spans="8:8" x14ac:dyDescent="0.35">
      <c r="H213" s="13"/>
    </row>
    <row r="214" spans="8:8" x14ac:dyDescent="0.35">
      <c r="H214" s="13"/>
    </row>
    <row r="215" spans="8:8" x14ac:dyDescent="0.35">
      <c r="H215" s="13"/>
    </row>
    <row r="216" spans="8:8" x14ac:dyDescent="0.35">
      <c r="H216" s="13"/>
    </row>
    <row r="217" spans="8:8" x14ac:dyDescent="0.35">
      <c r="H217" s="13"/>
    </row>
    <row r="218" spans="8:8" x14ac:dyDescent="0.35">
      <c r="H218" s="13"/>
    </row>
    <row r="219" spans="8:8" x14ac:dyDescent="0.35">
      <c r="H219" s="13"/>
    </row>
    <row r="220" spans="8:8" x14ac:dyDescent="0.35">
      <c r="H220" s="13"/>
    </row>
    <row r="221" spans="8:8" x14ac:dyDescent="0.35">
      <c r="H221" s="13"/>
    </row>
    <row r="222" spans="8:8" x14ac:dyDescent="0.35">
      <c r="H222" s="13"/>
    </row>
    <row r="223" spans="8:8" x14ac:dyDescent="0.35">
      <c r="H223" s="13"/>
    </row>
    <row r="224" spans="8:8" x14ac:dyDescent="0.35">
      <c r="H224" s="13"/>
    </row>
    <row r="225" spans="8:8" x14ac:dyDescent="0.35">
      <c r="H225" s="13"/>
    </row>
    <row r="226" spans="8:8" x14ac:dyDescent="0.35">
      <c r="H226" s="13"/>
    </row>
    <row r="227" spans="8:8" x14ac:dyDescent="0.35">
      <c r="H227" s="13"/>
    </row>
    <row r="228" spans="8:8" x14ac:dyDescent="0.35">
      <c r="H228" s="13"/>
    </row>
    <row r="229" spans="8:8" x14ac:dyDescent="0.35">
      <c r="H229" s="13"/>
    </row>
    <row r="230" spans="8:8" x14ac:dyDescent="0.35">
      <c r="H230" s="13"/>
    </row>
    <row r="231" spans="8:8" x14ac:dyDescent="0.35">
      <c r="H231" s="13"/>
    </row>
    <row r="232" spans="8:8" x14ac:dyDescent="0.35">
      <c r="H232" s="13"/>
    </row>
    <row r="233" spans="8:8" x14ac:dyDescent="0.35">
      <c r="H233" s="13"/>
    </row>
    <row r="234" spans="8:8" x14ac:dyDescent="0.35">
      <c r="H234" s="13"/>
    </row>
    <row r="235" spans="8:8" x14ac:dyDescent="0.35">
      <c r="H235" s="13"/>
    </row>
    <row r="236" spans="8:8" x14ac:dyDescent="0.35">
      <c r="H236" s="13"/>
    </row>
    <row r="237" spans="8:8" x14ac:dyDescent="0.35">
      <c r="H237" s="13"/>
    </row>
    <row r="238" spans="8:8" x14ac:dyDescent="0.35">
      <c r="H238" s="13"/>
    </row>
    <row r="239" spans="8:8" x14ac:dyDescent="0.35">
      <c r="H239" s="13"/>
    </row>
    <row r="240" spans="8:8" x14ac:dyDescent="0.35">
      <c r="H240" s="13"/>
    </row>
    <row r="241" spans="8:8" x14ac:dyDescent="0.35">
      <c r="H241" s="13"/>
    </row>
    <row r="242" spans="8:8" x14ac:dyDescent="0.35">
      <c r="H242" s="13"/>
    </row>
    <row r="243" spans="8:8" x14ac:dyDescent="0.35">
      <c r="H243" s="13"/>
    </row>
    <row r="244" spans="8:8" x14ac:dyDescent="0.35">
      <c r="H244" s="13"/>
    </row>
    <row r="245" spans="8:8" x14ac:dyDescent="0.35">
      <c r="H245" s="13"/>
    </row>
    <row r="246" spans="8:8" x14ac:dyDescent="0.35">
      <c r="H246" s="13"/>
    </row>
    <row r="247" spans="8:8" x14ac:dyDescent="0.35">
      <c r="H247" s="13"/>
    </row>
    <row r="248" spans="8:8" x14ac:dyDescent="0.35">
      <c r="H248" s="13"/>
    </row>
    <row r="249" spans="8:8" x14ac:dyDescent="0.35">
      <c r="H249" s="13"/>
    </row>
    <row r="250" spans="8:8" x14ac:dyDescent="0.35">
      <c r="H250" s="13"/>
    </row>
    <row r="251" spans="8:8" x14ac:dyDescent="0.35">
      <c r="H251" s="13"/>
    </row>
    <row r="252" spans="8:8" x14ac:dyDescent="0.35">
      <c r="H252" s="13"/>
    </row>
    <row r="253" spans="8:8" x14ac:dyDescent="0.35">
      <c r="H253" s="13"/>
    </row>
    <row r="254" spans="8:8" x14ac:dyDescent="0.35">
      <c r="H254" s="13"/>
    </row>
    <row r="255" spans="8:8" x14ac:dyDescent="0.35">
      <c r="H255" s="13"/>
    </row>
    <row r="256" spans="8:8" x14ac:dyDescent="0.35">
      <c r="H256" s="13"/>
    </row>
    <row r="257" spans="8:8" x14ac:dyDescent="0.35">
      <c r="H257" s="13"/>
    </row>
    <row r="258" spans="8:8" x14ac:dyDescent="0.35">
      <c r="H258" s="13"/>
    </row>
    <row r="259" spans="8:8" x14ac:dyDescent="0.35">
      <c r="H259" s="13"/>
    </row>
    <row r="260" spans="8:8" x14ac:dyDescent="0.35">
      <c r="H260" s="13"/>
    </row>
    <row r="261" spans="8:8" x14ac:dyDescent="0.35">
      <c r="H261" s="13"/>
    </row>
    <row r="262" spans="8:8" x14ac:dyDescent="0.35">
      <c r="H262" s="13"/>
    </row>
    <row r="263" spans="8:8" x14ac:dyDescent="0.35">
      <c r="H263" s="13"/>
    </row>
    <row r="264" spans="8:8" x14ac:dyDescent="0.35">
      <c r="H264" s="13"/>
    </row>
    <row r="265" spans="8:8" x14ac:dyDescent="0.35">
      <c r="H265" s="13"/>
    </row>
    <row r="266" spans="8:8" x14ac:dyDescent="0.35">
      <c r="H266" s="13"/>
    </row>
    <row r="267" spans="8:8" x14ac:dyDescent="0.35">
      <c r="H267" s="13"/>
    </row>
    <row r="268" spans="8:8" x14ac:dyDescent="0.35">
      <c r="H268" s="13"/>
    </row>
    <row r="269" spans="8:8" x14ac:dyDescent="0.35">
      <c r="H269" s="13"/>
    </row>
    <row r="270" spans="8:8" x14ac:dyDescent="0.35">
      <c r="H270" s="13"/>
    </row>
    <row r="271" spans="8:8" x14ac:dyDescent="0.35">
      <c r="H271" s="13"/>
    </row>
    <row r="272" spans="8:8" x14ac:dyDescent="0.35">
      <c r="H272" s="13"/>
    </row>
    <row r="273" spans="8:8" x14ac:dyDescent="0.35">
      <c r="H273" s="13"/>
    </row>
    <row r="274" spans="8:8" x14ac:dyDescent="0.35">
      <c r="H274" s="13"/>
    </row>
    <row r="275" spans="8:8" x14ac:dyDescent="0.35">
      <c r="H275" s="13"/>
    </row>
    <row r="276" spans="8:8" x14ac:dyDescent="0.35">
      <c r="H276" s="13"/>
    </row>
    <row r="277" spans="8:8" x14ac:dyDescent="0.35">
      <c r="H277" s="13"/>
    </row>
    <row r="278" spans="8:8" x14ac:dyDescent="0.35">
      <c r="H278" s="13"/>
    </row>
    <row r="279" spans="8:8" x14ac:dyDescent="0.35">
      <c r="H279" s="13"/>
    </row>
    <row r="280" spans="8:8" x14ac:dyDescent="0.35">
      <c r="H280" s="13"/>
    </row>
    <row r="281" spans="8:8" x14ac:dyDescent="0.35">
      <c r="H281" s="13"/>
    </row>
    <row r="282" spans="8:8" x14ac:dyDescent="0.35">
      <c r="H282" s="13"/>
    </row>
    <row r="283" spans="8:8" x14ac:dyDescent="0.35">
      <c r="H283" s="13"/>
    </row>
    <row r="284" spans="8:8" x14ac:dyDescent="0.35">
      <c r="H284" s="13"/>
    </row>
    <row r="285" spans="8:8" x14ac:dyDescent="0.35">
      <c r="H285" s="13"/>
    </row>
    <row r="286" spans="8:8" x14ac:dyDescent="0.35">
      <c r="H286" s="13"/>
    </row>
    <row r="287" spans="8:8" x14ac:dyDescent="0.35">
      <c r="H287" s="13"/>
    </row>
    <row r="288" spans="8:8" x14ac:dyDescent="0.35">
      <c r="H288" s="13"/>
    </row>
    <row r="289" spans="8:8" x14ac:dyDescent="0.35">
      <c r="H289" s="13"/>
    </row>
    <row r="290" spans="8:8" x14ac:dyDescent="0.35">
      <c r="H290" s="13"/>
    </row>
    <row r="291" spans="8:8" x14ac:dyDescent="0.35">
      <c r="H291" s="13"/>
    </row>
    <row r="292" spans="8:8" x14ac:dyDescent="0.35">
      <c r="H292" s="13"/>
    </row>
    <row r="293" spans="8:8" x14ac:dyDescent="0.35">
      <c r="H293" s="13"/>
    </row>
    <row r="294" spans="8:8" x14ac:dyDescent="0.35">
      <c r="H294" s="13"/>
    </row>
    <row r="295" spans="8:8" x14ac:dyDescent="0.35">
      <c r="H295" s="13"/>
    </row>
    <row r="296" spans="8:8" x14ac:dyDescent="0.35">
      <c r="H296" s="13"/>
    </row>
    <row r="297" spans="8:8" x14ac:dyDescent="0.35">
      <c r="H297" s="13"/>
    </row>
    <row r="298" spans="8:8" x14ac:dyDescent="0.35">
      <c r="H298" s="13"/>
    </row>
    <row r="299" spans="8:8" x14ac:dyDescent="0.35">
      <c r="H299" s="13"/>
    </row>
    <row r="300" spans="8:8" x14ac:dyDescent="0.35">
      <c r="H300" s="13"/>
    </row>
    <row r="301" spans="8:8" x14ac:dyDescent="0.35">
      <c r="H301" s="13"/>
    </row>
    <row r="302" spans="8:8" x14ac:dyDescent="0.35">
      <c r="H302" s="13"/>
    </row>
    <row r="303" spans="8:8" x14ac:dyDescent="0.35">
      <c r="H303" s="13"/>
    </row>
    <row r="304" spans="8:8" x14ac:dyDescent="0.35">
      <c r="H304" s="13"/>
    </row>
    <row r="305" spans="8:8" x14ac:dyDescent="0.35">
      <c r="H305" s="13"/>
    </row>
    <row r="306" spans="8:8" x14ac:dyDescent="0.35">
      <c r="H306" s="13"/>
    </row>
    <row r="307" spans="8:8" x14ac:dyDescent="0.35">
      <c r="H307" s="13"/>
    </row>
    <row r="308" spans="8:8" x14ac:dyDescent="0.35">
      <c r="H308" s="13"/>
    </row>
    <row r="309" spans="8:8" x14ac:dyDescent="0.35">
      <c r="H309" s="13"/>
    </row>
    <row r="310" spans="8:8" x14ac:dyDescent="0.35">
      <c r="H310" s="13"/>
    </row>
    <row r="311" spans="8:8" x14ac:dyDescent="0.35">
      <c r="H311" s="13"/>
    </row>
    <row r="312" spans="8:8" x14ac:dyDescent="0.35">
      <c r="H312" s="13"/>
    </row>
    <row r="313" spans="8:8" x14ac:dyDescent="0.35">
      <c r="H313" s="13"/>
    </row>
    <row r="314" spans="8:8" x14ac:dyDescent="0.35">
      <c r="H314" s="13"/>
    </row>
    <row r="315" spans="8:8" x14ac:dyDescent="0.35">
      <c r="H315" s="13"/>
    </row>
    <row r="316" spans="8:8" x14ac:dyDescent="0.35">
      <c r="H316" s="13"/>
    </row>
    <row r="317" spans="8:8" x14ac:dyDescent="0.35">
      <c r="H317" s="13"/>
    </row>
    <row r="318" spans="8:8" x14ac:dyDescent="0.35">
      <c r="H318" s="13"/>
    </row>
    <row r="319" spans="8:8" x14ac:dyDescent="0.35">
      <c r="H319" s="13"/>
    </row>
    <row r="320" spans="8:8" x14ac:dyDescent="0.35">
      <c r="H320" s="13"/>
    </row>
    <row r="321" spans="8:8" x14ac:dyDescent="0.35">
      <c r="H321" s="13"/>
    </row>
    <row r="322" spans="8:8" x14ac:dyDescent="0.35">
      <c r="H322" s="13"/>
    </row>
    <row r="323" spans="8:8" x14ac:dyDescent="0.35">
      <c r="H323" s="13"/>
    </row>
    <row r="324" spans="8:8" x14ac:dyDescent="0.35">
      <c r="H324" s="13"/>
    </row>
    <row r="325" spans="8:8" x14ac:dyDescent="0.35">
      <c r="H325" s="13"/>
    </row>
    <row r="326" spans="8:8" x14ac:dyDescent="0.35">
      <c r="H326" s="13"/>
    </row>
    <row r="327" spans="8:8" x14ac:dyDescent="0.35">
      <c r="H327" s="13"/>
    </row>
    <row r="328" spans="8:8" x14ac:dyDescent="0.35">
      <c r="H328" s="13"/>
    </row>
    <row r="329" spans="8:8" x14ac:dyDescent="0.35">
      <c r="H329" s="13"/>
    </row>
    <row r="330" spans="8:8" x14ac:dyDescent="0.35">
      <c r="H330" s="13"/>
    </row>
    <row r="331" spans="8:8" x14ac:dyDescent="0.35">
      <c r="H331" s="13"/>
    </row>
    <row r="332" spans="8:8" x14ac:dyDescent="0.35">
      <c r="H332" s="13"/>
    </row>
    <row r="333" spans="8:8" x14ac:dyDescent="0.35">
      <c r="H333" s="13"/>
    </row>
    <row r="334" spans="8:8" x14ac:dyDescent="0.35">
      <c r="H334" s="13"/>
    </row>
    <row r="335" spans="8:8" x14ac:dyDescent="0.35">
      <c r="H335" s="13"/>
    </row>
    <row r="336" spans="8:8" x14ac:dyDescent="0.35">
      <c r="H336" s="13"/>
    </row>
    <row r="337" spans="8:8" x14ac:dyDescent="0.35">
      <c r="H337" s="13"/>
    </row>
    <row r="338" spans="8:8" x14ac:dyDescent="0.35">
      <c r="H338" s="13"/>
    </row>
    <row r="339" spans="8:8" x14ac:dyDescent="0.35">
      <c r="H339" s="13"/>
    </row>
    <row r="340" spans="8:8" x14ac:dyDescent="0.35">
      <c r="H340" s="13"/>
    </row>
    <row r="341" spans="8:8" x14ac:dyDescent="0.35">
      <c r="H341" s="13"/>
    </row>
    <row r="342" spans="8:8" x14ac:dyDescent="0.35">
      <c r="H342" s="13"/>
    </row>
    <row r="343" spans="8:8" x14ac:dyDescent="0.35">
      <c r="H343" s="13"/>
    </row>
    <row r="344" spans="8:8" x14ac:dyDescent="0.35">
      <c r="H344" s="13"/>
    </row>
    <row r="345" spans="8:8" x14ac:dyDescent="0.35">
      <c r="H345" s="13"/>
    </row>
    <row r="346" spans="8:8" x14ac:dyDescent="0.35">
      <c r="H346" s="13"/>
    </row>
    <row r="347" spans="8:8" x14ac:dyDescent="0.35">
      <c r="H347" s="13"/>
    </row>
    <row r="348" spans="8:8" x14ac:dyDescent="0.35">
      <c r="H348" s="13"/>
    </row>
    <row r="349" spans="8:8" x14ac:dyDescent="0.35">
      <c r="H349" s="13"/>
    </row>
    <row r="350" spans="8:8" x14ac:dyDescent="0.35">
      <c r="H350" s="13"/>
    </row>
    <row r="351" spans="8:8" x14ac:dyDescent="0.35">
      <c r="H351" s="13"/>
    </row>
    <row r="352" spans="8:8" x14ac:dyDescent="0.35">
      <c r="H352" s="13"/>
    </row>
    <row r="353" spans="8:8" x14ac:dyDescent="0.35">
      <c r="H353" s="13"/>
    </row>
    <row r="354" spans="8:8" x14ac:dyDescent="0.35">
      <c r="H354" s="13"/>
    </row>
    <row r="355" spans="8:8" x14ac:dyDescent="0.35">
      <c r="H355" s="13"/>
    </row>
    <row r="356" spans="8:8" x14ac:dyDescent="0.35">
      <c r="H356" s="13"/>
    </row>
    <row r="357" spans="8:8" x14ac:dyDescent="0.35">
      <c r="H357" s="13"/>
    </row>
    <row r="358" spans="8:8" x14ac:dyDescent="0.35">
      <c r="H358" s="13"/>
    </row>
    <row r="359" spans="8:8" x14ac:dyDescent="0.35">
      <c r="H359" s="13"/>
    </row>
    <row r="360" spans="8:8" x14ac:dyDescent="0.35">
      <c r="H360" s="13"/>
    </row>
    <row r="361" spans="8:8" x14ac:dyDescent="0.35">
      <c r="H361" s="13"/>
    </row>
    <row r="362" spans="8:8" x14ac:dyDescent="0.35">
      <c r="H362" s="13"/>
    </row>
    <row r="363" spans="8:8" x14ac:dyDescent="0.35">
      <c r="H363" s="13"/>
    </row>
    <row r="364" spans="8:8" x14ac:dyDescent="0.35">
      <c r="H364" s="13"/>
    </row>
    <row r="365" spans="8:8" x14ac:dyDescent="0.35">
      <c r="H365" s="13"/>
    </row>
    <row r="366" spans="8:8" x14ac:dyDescent="0.35">
      <c r="H366" s="13"/>
    </row>
    <row r="367" spans="8:8" x14ac:dyDescent="0.35">
      <c r="H367" s="13"/>
    </row>
    <row r="368" spans="8:8" x14ac:dyDescent="0.35">
      <c r="H368" s="13"/>
    </row>
    <row r="369" spans="8:8" x14ac:dyDescent="0.35">
      <c r="H369" s="13"/>
    </row>
    <row r="370" spans="8:8" x14ac:dyDescent="0.35">
      <c r="H370" s="13"/>
    </row>
    <row r="371" spans="8:8" x14ac:dyDescent="0.35">
      <c r="H371" s="13"/>
    </row>
    <row r="372" spans="8:8" x14ac:dyDescent="0.35">
      <c r="H372" s="13"/>
    </row>
    <row r="373" spans="8:8" x14ac:dyDescent="0.35">
      <c r="H373" s="13"/>
    </row>
    <row r="374" spans="8:8" x14ac:dyDescent="0.35">
      <c r="H374" s="13"/>
    </row>
    <row r="375" spans="8:8" x14ac:dyDescent="0.35">
      <c r="H375" s="13"/>
    </row>
    <row r="376" spans="8:8" x14ac:dyDescent="0.35">
      <c r="H376" s="13"/>
    </row>
    <row r="377" spans="8:8" x14ac:dyDescent="0.35">
      <c r="H377" s="13"/>
    </row>
    <row r="378" spans="8:8" x14ac:dyDescent="0.35">
      <c r="H378" s="13"/>
    </row>
    <row r="379" spans="8:8" x14ac:dyDescent="0.35">
      <c r="H379" s="13"/>
    </row>
    <row r="380" spans="8:8" x14ac:dyDescent="0.35">
      <c r="H380" s="13"/>
    </row>
    <row r="381" spans="8:8" x14ac:dyDescent="0.35">
      <c r="H381" s="13"/>
    </row>
    <row r="382" spans="8:8" x14ac:dyDescent="0.35">
      <c r="H382" s="13"/>
    </row>
    <row r="383" spans="8:8" x14ac:dyDescent="0.35">
      <c r="H383" s="13"/>
    </row>
    <row r="384" spans="8:8" x14ac:dyDescent="0.35">
      <c r="H384" s="13"/>
    </row>
    <row r="385" spans="8:8" x14ac:dyDescent="0.35">
      <c r="H385" s="13"/>
    </row>
    <row r="386" spans="8:8" x14ac:dyDescent="0.35">
      <c r="H386" s="13"/>
    </row>
    <row r="387" spans="8:8" x14ac:dyDescent="0.35">
      <c r="H387" s="13"/>
    </row>
    <row r="388" spans="8:8" x14ac:dyDescent="0.35">
      <c r="H388" s="13"/>
    </row>
    <row r="389" spans="8:8" x14ac:dyDescent="0.35">
      <c r="H389" s="13"/>
    </row>
    <row r="390" spans="8:8" x14ac:dyDescent="0.35">
      <c r="H390" s="13"/>
    </row>
    <row r="391" spans="8:8" x14ac:dyDescent="0.35">
      <c r="H391" s="13"/>
    </row>
    <row r="392" spans="8:8" x14ac:dyDescent="0.35">
      <c r="H392" s="13"/>
    </row>
    <row r="393" spans="8:8" x14ac:dyDescent="0.35">
      <c r="H393" s="13"/>
    </row>
    <row r="394" spans="8:8" x14ac:dyDescent="0.35">
      <c r="H394" s="13"/>
    </row>
    <row r="395" spans="8:8" x14ac:dyDescent="0.35">
      <c r="H395" s="13"/>
    </row>
    <row r="396" spans="8:8" x14ac:dyDescent="0.35">
      <c r="H396" s="13"/>
    </row>
    <row r="397" spans="8:8" x14ac:dyDescent="0.35">
      <c r="H397" s="13"/>
    </row>
    <row r="398" spans="8:8" x14ac:dyDescent="0.35">
      <c r="H398" s="13"/>
    </row>
    <row r="399" spans="8:8" x14ac:dyDescent="0.35">
      <c r="H399" s="13"/>
    </row>
    <row r="400" spans="8:8" x14ac:dyDescent="0.35">
      <c r="H400" s="13"/>
    </row>
    <row r="401" spans="8:8" x14ac:dyDescent="0.35">
      <c r="H401" s="13"/>
    </row>
    <row r="402" spans="8:8" x14ac:dyDescent="0.35">
      <c r="H402" s="13"/>
    </row>
    <row r="403" spans="8:8" x14ac:dyDescent="0.35">
      <c r="H403" s="13"/>
    </row>
    <row r="404" spans="8:8" x14ac:dyDescent="0.35">
      <c r="H404" s="13"/>
    </row>
    <row r="405" spans="8:8" x14ac:dyDescent="0.35">
      <c r="H405" s="13"/>
    </row>
    <row r="406" spans="8:8" x14ac:dyDescent="0.35">
      <c r="H406" s="13"/>
    </row>
    <row r="407" spans="8:8" x14ac:dyDescent="0.35">
      <c r="H407" s="13"/>
    </row>
    <row r="408" spans="8:8" x14ac:dyDescent="0.35">
      <c r="H408" s="13"/>
    </row>
    <row r="409" spans="8:8" x14ac:dyDescent="0.35">
      <c r="H409" s="13"/>
    </row>
    <row r="410" spans="8:8" x14ac:dyDescent="0.35">
      <c r="H410" s="13"/>
    </row>
    <row r="411" spans="8:8" x14ac:dyDescent="0.35">
      <c r="H411" s="13"/>
    </row>
    <row r="412" spans="8:8" x14ac:dyDescent="0.35">
      <c r="H412" s="13"/>
    </row>
    <row r="413" spans="8:8" x14ac:dyDescent="0.35">
      <c r="H413" s="13"/>
    </row>
    <row r="414" spans="8:8" x14ac:dyDescent="0.35">
      <c r="H414" s="13"/>
    </row>
    <row r="415" spans="8:8" x14ac:dyDescent="0.35">
      <c r="H415" s="13"/>
    </row>
    <row r="416" spans="8:8" x14ac:dyDescent="0.35">
      <c r="H416" s="13"/>
    </row>
    <row r="417" spans="8:8" x14ac:dyDescent="0.35">
      <c r="H417" s="13"/>
    </row>
    <row r="418" spans="8:8" x14ac:dyDescent="0.35">
      <c r="H418" s="13"/>
    </row>
    <row r="419" spans="8:8" x14ac:dyDescent="0.35">
      <c r="H419" s="13"/>
    </row>
    <row r="420" spans="8:8" x14ac:dyDescent="0.35">
      <c r="H420" s="13"/>
    </row>
    <row r="421" spans="8:8" x14ac:dyDescent="0.35">
      <c r="H421" s="13"/>
    </row>
    <row r="422" spans="8:8" x14ac:dyDescent="0.35">
      <c r="H422" s="13"/>
    </row>
    <row r="423" spans="8:8" x14ac:dyDescent="0.35">
      <c r="H423" s="13"/>
    </row>
    <row r="424" spans="8:8" x14ac:dyDescent="0.35">
      <c r="H424" s="13"/>
    </row>
    <row r="425" spans="8:8" x14ac:dyDescent="0.35">
      <c r="H425" s="13"/>
    </row>
    <row r="426" spans="8:8" x14ac:dyDescent="0.35">
      <c r="H426" s="13"/>
    </row>
    <row r="427" spans="8:8" x14ac:dyDescent="0.35">
      <c r="H427" s="13"/>
    </row>
    <row r="428" spans="8:8" x14ac:dyDescent="0.35">
      <c r="H428" s="13"/>
    </row>
    <row r="429" spans="8:8" x14ac:dyDescent="0.35">
      <c r="H429" s="13"/>
    </row>
    <row r="430" spans="8:8" x14ac:dyDescent="0.35">
      <c r="H430" s="13"/>
    </row>
    <row r="431" spans="8:8" x14ac:dyDescent="0.35">
      <c r="H431" s="13"/>
    </row>
    <row r="432" spans="8:8" x14ac:dyDescent="0.35">
      <c r="H432" s="13"/>
    </row>
    <row r="433" spans="8:8" x14ac:dyDescent="0.35">
      <c r="H433" s="13"/>
    </row>
    <row r="434" spans="8:8" x14ac:dyDescent="0.35">
      <c r="H434" s="13"/>
    </row>
    <row r="435" spans="8:8" x14ac:dyDescent="0.35">
      <c r="H435" s="13"/>
    </row>
    <row r="436" spans="8:8" x14ac:dyDescent="0.35">
      <c r="H436" s="13"/>
    </row>
    <row r="437" spans="8:8" x14ac:dyDescent="0.35">
      <c r="H437" s="13"/>
    </row>
    <row r="438" spans="8:8" x14ac:dyDescent="0.35">
      <c r="H438" s="13"/>
    </row>
    <row r="439" spans="8:8" x14ac:dyDescent="0.35">
      <c r="H439" s="13"/>
    </row>
    <row r="440" spans="8:8" x14ac:dyDescent="0.35">
      <c r="H440" s="13"/>
    </row>
    <row r="441" spans="8:8" x14ac:dyDescent="0.35">
      <c r="H441" s="13"/>
    </row>
    <row r="442" spans="8:8" x14ac:dyDescent="0.35">
      <c r="H442" s="13"/>
    </row>
    <row r="443" spans="8:8" x14ac:dyDescent="0.35">
      <c r="H443" s="13"/>
    </row>
    <row r="444" spans="8:8" x14ac:dyDescent="0.35">
      <c r="H444" s="13"/>
    </row>
    <row r="445" spans="8:8" x14ac:dyDescent="0.35">
      <c r="H445" s="13"/>
    </row>
    <row r="446" spans="8:8" x14ac:dyDescent="0.35">
      <c r="H446" s="13"/>
    </row>
    <row r="447" spans="8:8" x14ac:dyDescent="0.35">
      <c r="H447" s="13"/>
    </row>
    <row r="448" spans="8:8" x14ac:dyDescent="0.35">
      <c r="H448" s="13"/>
    </row>
    <row r="449" spans="8:8" x14ac:dyDescent="0.35">
      <c r="H449" s="13"/>
    </row>
    <row r="450" spans="8:8" x14ac:dyDescent="0.35">
      <c r="H450" s="13"/>
    </row>
    <row r="451" spans="8:8" x14ac:dyDescent="0.35">
      <c r="H451" s="13"/>
    </row>
    <row r="452" spans="8:8" x14ac:dyDescent="0.35">
      <c r="H452" s="13"/>
    </row>
    <row r="453" spans="8:8" x14ac:dyDescent="0.35">
      <c r="H453" s="13"/>
    </row>
    <row r="454" spans="8:8" x14ac:dyDescent="0.35">
      <c r="H454" s="13"/>
    </row>
    <row r="455" spans="8:8" x14ac:dyDescent="0.35">
      <c r="H455" s="13"/>
    </row>
    <row r="456" spans="8:8" x14ac:dyDescent="0.35">
      <c r="H456" s="13"/>
    </row>
    <row r="457" spans="8:8" x14ac:dyDescent="0.35">
      <c r="H457" s="13"/>
    </row>
    <row r="458" spans="8:8" x14ac:dyDescent="0.35">
      <c r="H458" s="13"/>
    </row>
    <row r="459" spans="8:8" x14ac:dyDescent="0.35">
      <c r="H459" s="13"/>
    </row>
    <row r="460" spans="8:8" x14ac:dyDescent="0.35">
      <c r="H460" s="13"/>
    </row>
    <row r="461" spans="8:8" x14ac:dyDescent="0.35">
      <c r="H461" s="13"/>
    </row>
    <row r="462" spans="8:8" x14ac:dyDescent="0.35">
      <c r="H462" s="13"/>
    </row>
    <row r="463" spans="8:8" x14ac:dyDescent="0.35">
      <c r="H463" s="13"/>
    </row>
    <row r="464" spans="8:8" x14ac:dyDescent="0.35">
      <c r="H464" s="13"/>
    </row>
    <row r="465" spans="8:8" x14ac:dyDescent="0.35">
      <c r="H465" s="13"/>
    </row>
    <row r="466" spans="8:8" x14ac:dyDescent="0.35">
      <c r="H466" s="13"/>
    </row>
    <row r="467" spans="8:8" x14ac:dyDescent="0.35">
      <c r="H467" s="13"/>
    </row>
    <row r="468" spans="8:8" x14ac:dyDescent="0.35">
      <c r="H468" s="13"/>
    </row>
    <row r="469" spans="8:8" x14ac:dyDescent="0.35">
      <c r="H469" s="13"/>
    </row>
    <row r="470" spans="8:8" x14ac:dyDescent="0.35">
      <c r="H470" s="13"/>
    </row>
    <row r="471" spans="8:8" x14ac:dyDescent="0.35">
      <c r="H471" s="13"/>
    </row>
    <row r="472" spans="8:8" x14ac:dyDescent="0.35">
      <c r="H472" s="13"/>
    </row>
    <row r="473" spans="8:8" x14ac:dyDescent="0.35">
      <c r="H473" s="13"/>
    </row>
    <row r="474" spans="8:8" x14ac:dyDescent="0.35">
      <c r="H474" s="13"/>
    </row>
    <row r="475" spans="8:8" x14ac:dyDescent="0.35">
      <c r="H475" s="13"/>
    </row>
    <row r="476" spans="8:8" x14ac:dyDescent="0.35">
      <c r="H476" s="13"/>
    </row>
    <row r="477" spans="8:8" x14ac:dyDescent="0.35">
      <c r="H477" s="13"/>
    </row>
    <row r="478" spans="8:8" x14ac:dyDescent="0.35">
      <c r="H478" s="13"/>
    </row>
    <row r="479" spans="8:8" x14ac:dyDescent="0.35">
      <c r="H479" s="13"/>
    </row>
    <row r="480" spans="8:8" x14ac:dyDescent="0.35">
      <c r="H480" s="13"/>
    </row>
    <row r="481" spans="8:8" x14ac:dyDescent="0.35">
      <c r="H481" s="13"/>
    </row>
    <row r="482" spans="8:8" x14ac:dyDescent="0.35">
      <c r="H482" s="13"/>
    </row>
    <row r="483" spans="8:8" x14ac:dyDescent="0.35">
      <c r="H483" s="13"/>
    </row>
    <row r="484" spans="8:8" x14ac:dyDescent="0.35">
      <c r="H484" s="13"/>
    </row>
    <row r="485" spans="8:8" x14ac:dyDescent="0.35">
      <c r="H485" s="13"/>
    </row>
    <row r="486" spans="8:8" x14ac:dyDescent="0.35">
      <c r="H486" s="13"/>
    </row>
    <row r="487" spans="8:8" x14ac:dyDescent="0.35">
      <c r="H487" s="13"/>
    </row>
    <row r="488" spans="8:8" x14ac:dyDescent="0.35">
      <c r="H488" s="13"/>
    </row>
    <row r="489" spans="8:8" x14ac:dyDescent="0.35">
      <c r="H489" s="13"/>
    </row>
    <row r="490" spans="8:8" x14ac:dyDescent="0.35">
      <c r="H490" s="13"/>
    </row>
    <row r="491" spans="8:8" x14ac:dyDescent="0.35">
      <c r="H491" s="13"/>
    </row>
    <row r="492" spans="8:8" x14ac:dyDescent="0.35">
      <c r="H492" s="13"/>
    </row>
    <row r="493" spans="8:8" x14ac:dyDescent="0.35">
      <c r="H493" s="13"/>
    </row>
    <row r="494" spans="8:8" x14ac:dyDescent="0.35">
      <c r="H494" s="13"/>
    </row>
    <row r="495" spans="8:8" x14ac:dyDescent="0.35">
      <c r="H495" s="13"/>
    </row>
    <row r="496" spans="8:8" x14ac:dyDescent="0.35">
      <c r="H496" s="13"/>
    </row>
    <row r="497" spans="8:8" x14ac:dyDescent="0.35">
      <c r="H497" s="13"/>
    </row>
    <row r="498" spans="8:8" x14ac:dyDescent="0.35">
      <c r="H498" s="13"/>
    </row>
    <row r="499" spans="8:8" x14ac:dyDescent="0.35">
      <c r="H499" s="13"/>
    </row>
    <row r="500" spans="8:8" x14ac:dyDescent="0.35">
      <c r="H500" s="13"/>
    </row>
    <row r="501" spans="8:8" x14ac:dyDescent="0.35">
      <c r="H501" s="13"/>
    </row>
    <row r="502" spans="8:8" x14ac:dyDescent="0.35">
      <c r="H502" s="13"/>
    </row>
    <row r="503" spans="8:8" x14ac:dyDescent="0.35">
      <c r="H503" s="13"/>
    </row>
    <row r="504" spans="8:8" x14ac:dyDescent="0.35">
      <c r="H504" s="13"/>
    </row>
    <row r="505" spans="8:8" x14ac:dyDescent="0.35">
      <c r="H505" s="13"/>
    </row>
    <row r="506" spans="8:8" x14ac:dyDescent="0.35">
      <c r="H506" s="13"/>
    </row>
    <row r="507" spans="8:8" x14ac:dyDescent="0.35">
      <c r="H507" s="13"/>
    </row>
    <row r="508" spans="8:8" x14ac:dyDescent="0.35">
      <c r="H508" s="13"/>
    </row>
    <row r="509" spans="8:8" x14ac:dyDescent="0.35">
      <c r="H509" s="13"/>
    </row>
    <row r="510" spans="8:8" x14ac:dyDescent="0.35">
      <c r="H510" s="13"/>
    </row>
    <row r="511" spans="8:8" x14ac:dyDescent="0.35">
      <c r="H511" s="13"/>
    </row>
    <row r="512" spans="8:8" x14ac:dyDescent="0.35">
      <c r="H512" s="13"/>
    </row>
    <row r="513" spans="8:8" x14ac:dyDescent="0.35">
      <c r="H513" s="13"/>
    </row>
    <row r="514" spans="8:8" x14ac:dyDescent="0.35">
      <c r="H514" s="13"/>
    </row>
    <row r="515" spans="8:8" x14ac:dyDescent="0.35">
      <c r="H515" s="13"/>
    </row>
    <row r="516" spans="8:8" x14ac:dyDescent="0.35">
      <c r="H516" s="13"/>
    </row>
    <row r="517" spans="8:8" x14ac:dyDescent="0.35">
      <c r="H517" s="13"/>
    </row>
    <row r="518" spans="8:8" x14ac:dyDescent="0.35">
      <c r="H518" s="13"/>
    </row>
    <row r="519" spans="8:8" x14ac:dyDescent="0.35">
      <c r="H519" s="13"/>
    </row>
    <row r="520" spans="8:8" x14ac:dyDescent="0.35">
      <c r="H520" s="13"/>
    </row>
    <row r="521" spans="8:8" x14ac:dyDescent="0.35">
      <c r="H521" s="13"/>
    </row>
    <row r="522" spans="8:8" x14ac:dyDescent="0.35">
      <c r="H522" s="13"/>
    </row>
    <row r="523" spans="8:8" x14ac:dyDescent="0.35">
      <c r="H523" s="13"/>
    </row>
    <row r="524" spans="8:8" x14ac:dyDescent="0.35">
      <c r="H524" s="13"/>
    </row>
    <row r="525" spans="8:8" x14ac:dyDescent="0.35">
      <c r="H525" s="13"/>
    </row>
    <row r="526" spans="8:8" x14ac:dyDescent="0.35">
      <c r="H526" s="13"/>
    </row>
    <row r="527" spans="8:8" x14ac:dyDescent="0.35">
      <c r="H527" s="13"/>
    </row>
    <row r="528" spans="8:8" x14ac:dyDescent="0.35">
      <c r="H528" s="13"/>
    </row>
    <row r="529" spans="8:8" x14ac:dyDescent="0.35">
      <c r="H529" s="13"/>
    </row>
    <row r="530" spans="8:8" x14ac:dyDescent="0.35">
      <c r="H530" s="13"/>
    </row>
    <row r="531" spans="8:8" x14ac:dyDescent="0.35">
      <c r="H531" s="13"/>
    </row>
    <row r="532" spans="8:8" x14ac:dyDescent="0.35">
      <c r="H532" s="13"/>
    </row>
    <row r="533" spans="8:8" x14ac:dyDescent="0.35">
      <c r="H533" s="13"/>
    </row>
    <row r="534" spans="8:8" x14ac:dyDescent="0.35">
      <c r="H534" s="13"/>
    </row>
    <row r="535" spans="8:8" x14ac:dyDescent="0.35">
      <c r="H535" s="13"/>
    </row>
    <row r="536" spans="8:8" x14ac:dyDescent="0.35">
      <c r="H536" s="13"/>
    </row>
    <row r="537" spans="8:8" x14ac:dyDescent="0.35">
      <c r="H537" s="13"/>
    </row>
    <row r="538" spans="8:8" x14ac:dyDescent="0.35">
      <c r="H538" s="13"/>
    </row>
    <row r="539" spans="8:8" x14ac:dyDescent="0.35">
      <c r="H539" s="13"/>
    </row>
    <row r="540" spans="8:8" x14ac:dyDescent="0.35">
      <c r="H540" s="13"/>
    </row>
    <row r="541" spans="8:8" x14ac:dyDescent="0.35">
      <c r="H541" s="13"/>
    </row>
    <row r="542" spans="8:8" x14ac:dyDescent="0.35">
      <c r="H542" s="13"/>
    </row>
    <row r="543" spans="8:8" x14ac:dyDescent="0.35">
      <c r="H543" s="13"/>
    </row>
    <row r="544" spans="8:8" x14ac:dyDescent="0.35">
      <c r="H544" s="13"/>
    </row>
    <row r="545" spans="8:8" x14ac:dyDescent="0.35">
      <c r="H545" s="13"/>
    </row>
    <row r="546" spans="8:8" x14ac:dyDescent="0.35">
      <c r="H546" s="13"/>
    </row>
    <row r="547" spans="8:8" x14ac:dyDescent="0.35">
      <c r="H547" s="13"/>
    </row>
    <row r="548" spans="8:8" x14ac:dyDescent="0.35">
      <c r="H548" s="13"/>
    </row>
    <row r="549" spans="8:8" x14ac:dyDescent="0.35">
      <c r="H549" s="13"/>
    </row>
    <row r="550" spans="8:8" x14ac:dyDescent="0.35">
      <c r="H550" s="13"/>
    </row>
    <row r="551" spans="8:8" x14ac:dyDescent="0.35">
      <c r="H551" s="13"/>
    </row>
    <row r="552" spans="8:8" x14ac:dyDescent="0.35">
      <c r="H552" s="13"/>
    </row>
    <row r="553" spans="8:8" x14ac:dyDescent="0.35">
      <c r="H553" s="13"/>
    </row>
    <row r="554" spans="8:8" x14ac:dyDescent="0.35">
      <c r="H554" s="13"/>
    </row>
    <row r="555" spans="8:8" x14ac:dyDescent="0.35">
      <c r="H555" s="13"/>
    </row>
    <row r="556" spans="8:8" x14ac:dyDescent="0.35">
      <c r="H556" s="13"/>
    </row>
    <row r="557" spans="8:8" x14ac:dyDescent="0.35">
      <c r="H557" s="13"/>
    </row>
    <row r="558" spans="8:8" x14ac:dyDescent="0.35">
      <c r="H558" s="13"/>
    </row>
    <row r="559" spans="8:8" x14ac:dyDescent="0.35">
      <c r="H559" s="13"/>
    </row>
    <row r="560" spans="8:8" x14ac:dyDescent="0.35">
      <c r="H560" s="13"/>
    </row>
    <row r="561" spans="8:8" x14ac:dyDescent="0.35">
      <c r="H561" s="13"/>
    </row>
    <row r="562" spans="8:8" x14ac:dyDescent="0.35">
      <c r="H562" s="13"/>
    </row>
    <row r="563" spans="8:8" x14ac:dyDescent="0.35">
      <c r="H563" s="13"/>
    </row>
    <row r="564" spans="8:8" x14ac:dyDescent="0.35">
      <c r="H564" s="13"/>
    </row>
    <row r="565" spans="8:8" x14ac:dyDescent="0.35">
      <c r="H565" s="13"/>
    </row>
    <row r="566" spans="8:8" x14ac:dyDescent="0.35">
      <c r="H566" s="13"/>
    </row>
    <row r="567" spans="8:8" x14ac:dyDescent="0.35">
      <c r="H567" s="13"/>
    </row>
    <row r="568" spans="8:8" x14ac:dyDescent="0.35">
      <c r="H568" s="13"/>
    </row>
    <row r="569" spans="8:8" x14ac:dyDescent="0.35">
      <c r="H569" s="13"/>
    </row>
    <row r="570" spans="8:8" x14ac:dyDescent="0.35">
      <c r="H570" s="13"/>
    </row>
    <row r="571" spans="8:8" x14ac:dyDescent="0.35">
      <c r="H571" s="13"/>
    </row>
    <row r="572" spans="8:8" x14ac:dyDescent="0.35">
      <c r="H572" s="13"/>
    </row>
    <row r="573" spans="8:8" x14ac:dyDescent="0.35">
      <c r="H573" s="13"/>
    </row>
    <row r="574" spans="8:8" x14ac:dyDescent="0.35">
      <c r="H574" s="13"/>
    </row>
    <row r="575" spans="8:8" x14ac:dyDescent="0.35">
      <c r="H575" s="13"/>
    </row>
    <row r="576" spans="8:8" x14ac:dyDescent="0.35">
      <c r="H576" s="13"/>
    </row>
    <row r="577" spans="8:8" x14ac:dyDescent="0.35">
      <c r="H577" s="13"/>
    </row>
    <row r="578" spans="8:8" x14ac:dyDescent="0.35">
      <c r="H578" s="13"/>
    </row>
    <row r="579" spans="8:8" x14ac:dyDescent="0.35">
      <c r="H579" s="13"/>
    </row>
    <row r="580" spans="8:8" x14ac:dyDescent="0.35">
      <c r="H580" s="13"/>
    </row>
    <row r="581" spans="8:8" x14ac:dyDescent="0.35">
      <c r="H581" s="13"/>
    </row>
    <row r="582" spans="8:8" x14ac:dyDescent="0.35">
      <c r="H582" s="13"/>
    </row>
    <row r="583" spans="8:8" x14ac:dyDescent="0.35">
      <c r="H583" s="13"/>
    </row>
    <row r="584" spans="8:8" x14ac:dyDescent="0.35">
      <c r="H584" s="13"/>
    </row>
    <row r="585" spans="8:8" x14ac:dyDescent="0.35">
      <c r="H585" s="13"/>
    </row>
    <row r="586" spans="8:8" x14ac:dyDescent="0.35">
      <c r="H586" s="13"/>
    </row>
    <row r="587" spans="8:8" x14ac:dyDescent="0.35">
      <c r="H587" s="13"/>
    </row>
    <row r="588" spans="8:8" x14ac:dyDescent="0.35">
      <c r="H588" s="13"/>
    </row>
    <row r="589" spans="8:8" x14ac:dyDescent="0.35">
      <c r="H589" s="13"/>
    </row>
    <row r="590" spans="8:8" x14ac:dyDescent="0.35">
      <c r="H590" s="13"/>
    </row>
    <row r="591" spans="8:8" x14ac:dyDescent="0.35">
      <c r="H591" s="13"/>
    </row>
    <row r="592" spans="8:8" x14ac:dyDescent="0.35">
      <c r="H592" s="13"/>
    </row>
    <row r="593" spans="8:8" x14ac:dyDescent="0.35">
      <c r="H593" s="13"/>
    </row>
    <row r="594" spans="8:8" x14ac:dyDescent="0.35">
      <c r="H594" s="13"/>
    </row>
    <row r="595" spans="8:8" x14ac:dyDescent="0.35">
      <c r="H595" s="13"/>
    </row>
    <row r="596" spans="8:8" x14ac:dyDescent="0.35">
      <c r="H596" s="13"/>
    </row>
    <row r="597" spans="8:8" x14ac:dyDescent="0.35">
      <c r="H597" s="13"/>
    </row>
    <row r="598" spans="8:8" x14ac:dyDescent="0.35">
      <c r="H598" s="13"/>
    </row>
    <row r="599" spans="8:8" x14ac:dyDescent="0.35">
      <c r="H599" s="13"/>
    </row>
    <row r="600" spans="8:8" x14ac:dyDescent="0.35">
      <c r="H600" s="13"/>
    </row>
    <row r="601" spans="8:8" x14ac:dyDescent="0.35">
      <c r="H601" s="13"/>
    </row>
    <row r="602" spans="8:8" x14ac:dyDescent="0.35">
      <c r="H602" s="13"/>
    </row>
    <row r="603" spans="8:8" x14ac:dyDescent="0.35">
      <c r="H603" s="13"/>
    </row>
    <row r="604" spans="8:8" x14ac:dyDescent="0.35">
      <c r="H604" s="13"/>
    </row>
    <row r="605" spans="8:8" x14ac:dyDescent="0.35">
      <c r="H605" s="13"/>
    </row>
    <row r="606" spans="8:8" x14ac:dyDescent="0.35">
      <c r="H606" s="13"/>
    </row>
    <row r="607" spans="8:8" x14ac:dyDescent="0.35">
      <c r="H607" s="13"/>
    </row>
    <row r="608" spans="8:8" x14ac:dyDescent="0.35">
      <c r="H608" s="13"/>
    </row>
    <row r="609" spans="8:8" x14ac:dyDescent="0.35">
      <c r="H609" s="13"/>
    </row>
    <row r="610" spans="8:8" x14ac:dyDescent="0.35">
      <c r="H610" s="13"/>
    </row>
    <row r="611" spans="8:8" x14ac:dyDescent="0.35">
      <c r="H611" s="13"/>
    </row>
    <row r="612" spans="8:8" x14ac:dyDescent="0.35">
      <c r="H612" s="13"/>
    </row>
    <row r="613" spans="8:8" x14ac:dyDescent="0.35">
      <c r="H613" s="13"/>
    </row>
    <row r="614" spans="8:8" x14ac:dyDescent="0.35">
      <c r="H614" s="13"/>
    </row>
    <row r="615" spans="8:8" x14ac:dyDescent="0.35">
      <c r="H615" s="13"/>
    </row>
    <row r="616" spans="8:8" x14ac:dyDescent="0.35">
      <c r="H616" s="13"/>
    </row>
    <row r="617" spans="8:8" x14ac:dyDescent="0.35">
      <c r="H617" s="13"/>
    </row>
    <row r="618" spans="8:8" x14ac:dyDescent="0.35">
      <c r="H618" s="13"/>
    </row>
    <row r="619" spans="8:8" x14ac:dyDescent="0.35">
      <c r="H619" s="13"/>
    </row>
    <row r="620" spans="8:8" x14ac:dyDescent="0.35">
      <c r="H620" s="13"/>
    </row>
    <row r="621" spans="8:8" x14ac:dyDescent="0.35">
      <c r="H621" s="13"/>
    </row>
    <row r="622" spans="8:8" x14ac:dyDescent="0.35">
      <c r="H622" s="13"/>
    </row>
    <row r="623" spans="8:8" x14ac:dyDescent="0.35">
      <c r="H623" s="13"/>
    </row>
    <row r="624" spans="8:8" x14ac:dyDescent="0.35">
      <c r="H624" s="13"/>
    </row>
    <row r="625" spans="8:8" x14ac:dyDescent="0.35">
      <c r="H625" s="13"/>
    </row>
    <row r="626" spans="8:8" x14ac:dyDescent="0.35">
      <c r="H626" s="13"/>
    </row>
    <row r="627" spans="8:8" x14ac:dyDescent="0.35">
      <c r="H627" s="13"/>
    </row>
    <row r="628" spans="8:8" x14ac:dyDescent="0.35">
      <c r="H628" s="13"/>
    </row>
    <row r="629" spans="8:8" x14ac:dyDescent="0.35">
      <c r="H629" s="13"/>
    </row>
    <row r="630" spans="8:8" x14ac:dyDescent="0.35">
      <c r="H630" s="13"/>
    </row>
    <row r="631" spans="8:8" x14ac:dyDescent="0.35">
      <c r="H631" s="13"/>
    </row>
    <row r="632" spans="8:8" x14ac:dyDescent="0.35">
      <c r="H632" s="13"/>
    </row>
    <row r="633" spans="8:8" x14ac:dyDescent="0.35">
      <c r="H633" s="13"/>
    </row>
    <row r="634" spans="8:8" x14ac:dyDescent="0.35">
      <c r="H634" s="13"/>
    </row>
    <row r="635" spans="8:8" x14ac:dyDescent="0.35">
      <c r="H635" s="13"/>
    </row>
    <row r="636" spans="8:8" x14ac:dyDescent="0.35">
      <c r="H636" s="13"/>
    </row>
    <row r="637" spans="8:8" x14ac:dyDescent="0.35">
      <c r="H637" s="13"/>
    </row>
    <row r="638" spans="8:8" x14ac:dyDescent="0.35">
      <c r="H638" s="13"/>
    </row>
    <row r="639" spans="8:8" x14ac:dyDescent="0.35">
      <c r="H639" s="13"/>
    </row>
    <row r="640" spans="8:8" x14ac:dyDescent="0.35">
      <c r="H640" s="13"/>
    </row>
    <row r="641" spans="8:8" x14ac:dyDescent="0.35">
      <c r="H641" s="13"/>
    </row>
    <row r="642" spans="8:8" x14ac:dyDescent="0.35">
      <c r="H642" s="13"/>
    </row>
    <row r="643" spans="8:8" x14ac:dyDescent="0.35">
      <c r="H643" s="13"/>
    </row>
    <row r="644" spans="8:8" x14ac:dyDescent="0.35">
      <c r="H644" s="13"/>
    </row>
    <row r="645" spans="8:8" x14ac:dyDescent="0.35">
      <c r="H645" s="13"/>
    </row>
    <row r="646" spans="8:8" x14ac:dyDescent="0.35">
      <c r="H646" s="13"/>
    </row>
    <row r="647" spans="8:8" x14ac:dyDescent="0.35">
      <c r="H647" s="13"/>
    </row>
    <row r="648" spans="8:8" x14ac:dyDescent="0.35">
      <c r="H648" s="13"/>
    </row>
    <row r="649" spans="8:8" x14ac:dyDescent="0.35">
      <c r="H649" s="13"/>
    </row>
    <row r="650" spans="8:8" x14ac:dyDescent="0.35">
      <c r="H650" s="13"/>
    </row>
    <row r="651" spans="8:8" x14ac:dyDescent="0.35">
      <c r="H651" s="13"/>
    </row>
    <row r="652" spans="8:8" x14ac:dyDescent="0.35">
      <c r="H652" s="13"/>
    </row>
    <row r="653" spans="8:8" x14ac:dyDescent="0.35">
      <c r="H653" s="13"/>
    </row>
    <row r="654" spans="8:8" x14ac:dyDescent="0.35">
      <c r="H654" s="13"/>
    </row>
    <row r="655" spans="8:8" x14ac:dyDescent="0.35">
      <c r="H655" s="13"/>
    </row>
    <row r="656" spans="8:8" x14ac:dyDescent="0.35">
      <c r="H656" s="13"/>
    </row>
    <row r="657" spans="8:8" x14ac:dyDescent="0.35">
      <c r="H657" s="13"/>
    </row>
    <row r="658" spans="8:8" x14ac:dyDescent="0.35">
      <c r="H658" s="13"/>
    </row>
    <row r="659" spans="8:8" x14ac:dyDescent="0.35">
      <c r="H659" s="13"/>
    </row>
    <row r="660" spans="8:8" x14ac:dyDescent="0.35">
      <c r="H660" s="13"/>
    </row>
    <row r="661" spans="8:8" x14ac:dyDescent="0.35">
      <c r="H661" s="13"/>
    </row>
    <row r="662" spans="8:8" x14ac:dyDescent="0.35">
      <c r="H662" s="13"/>
    </row>
    <row r="663" spans="8:8" x14ac:dyDescent="0.35">
      <c r="H663" s="13"/>
    </row>
    <row r="664" spans="8:8" x14ac:dyDescent="0.35">
      <c r="H664" s="13"/>
    </row>
    <row r="665" spans="8:8" x14ac:dyDescent="0.35">
      <c r="H665" s="13"/>
    </row>
    <row r="666" spans="8:8" x14ac:dyDescent="0.35">
      <c r="H666" s="13"/>
    </row>
    <row r="667" spans="8:8" x14ac:dyDescent="0.35">
      <c r="H667" s="13"/>
    </row>
    <row r="668" spans="8:8" x14ac:dyDescent="0.35">
      <c r="H668" s="13"/>
    </row>
    <row r="669" spans="8:8" x14ac:dyDescent="0.35">
      <c r="H669" s="13"/>
    </row>
    <row r="670" spans="8:8" x14ac:dyDescent="0.35">
      <c r="H670" s="13"/>
    </row>
    <row r="671" spans="8:8" x14ac:dyDescent="0.35">
      <c r="H671" s="13"/>
    </row>
    <row r="672" spans="8:8" x14ac:dyDescent="0.35">
      <c r="H672" s="13"/>
    </row>
    <row r="673" spans="8:8" x14ac:dyDescent="0.35">
      <c r="H673" s="13"/>
    </row>
    <row r="674" spans="8:8" x14ac:dyDescent="0.35">
      <c r="H674" s="13"/>
    </row>
    <row r="675" spans="8:8" x14ac:dyDescent="0.35">
      <c r="H675" s="13"/>
    </row>
    <row r="676" spans="8:8" x14ac:dyDescent="0.35">
      <c r="H676" s="13"/>
    </row>
    <row r="677" spans="8:8" x14ac:dyDescent="0.35">
      <c r="H677" s="13"/>
    </row>
    <row r="678" spans="8:8" x14ac:dyDescent="0.35">
      <c r="H678" s="13"/>
    </row>
    <row r="679" spans="8:8" x14ac:dyDescent="0.35">
      <c r="H679" s="13"/>
    </row>
    <row r="680" spans="8:8" x14ac:dyDescent="0.35">
      <c r="H680" s="13"/>
    </row>
    <row r="681" spans="8:8" x14ac:dyDescent="0.35">
      <c r="H681" s="13"/>
    </row>
    <row r="682" spans="8:8" x14ac:dyDescent="0.35">
      <c r="H682" s="13"/>
    </row>
    <row r="683" spans="8:8" x14ac:dyDescent="0.35">
      <c r="H683" s="13"/>
    </row>
    <row r="684" spans="8:8" x14ac:dyDescent="0.35">
      <c r="H684" s="13"/>
    </row>
    <row r="685" spans="8:8" x14ac:dyDescent="0.35">
      <c r="H685" s="13"/>
    </row>
    <row r="686" spans="8:8" x14ac:dyDescent="0.35">
      <c r="H686" s="13"/>
    </row>
    <row r="687" spans="8:8" x14ac:dyDescent="0.35">
      <c r="H687" s="13"/>
    </row>
    <row r="688" spans="8:8" x14ac:dyDescent="0.35">
      <c r="H688" s="13"/>
    </row>
    <row r="689" spans="8:8" x14ac:dyDescent="0.35">
      <c r="H689" s="13"/>
    </row>
    <row r="690" spans="8:8" x14ac:dyDescent="0.35">
      <c r="H690" s="13"/>
    </row>
    <row r="691" spans="8:8" x14ac:dyDescent="0.35">
      <c r="H691" s="13"/>
    </row>
    <row r="692" spans="8:8" x14ac:dyDescent="0.35">
      <c r="H692" s="13"/>
    </row>
    <row r="693" spans="8:8" x14ac:dyDescent="0.35">
      <c r="H693" s="13"/>
    </row>
    <row r="694" spans="8:8" x14ac:dyDescent="0.35">
      <c r="H694" s="13"/>
    </row>
    <row r="695" spans="8:8" x14ac:dyDescent="0.35">
      <c r="H695" s="13"/>
    </row>
    <row r="696" spans="8:8" x14ac:dyDescent="0.35">
      <c r="H696" s="13"/>
    </row>
    <row r="697" spans="8:8" x14ac:dyDescent="0.35">
      <c r="H697" s="13"/>
    </row>
    <row r="698" spans="8:8" x14ac:dyDescent="0.35">
      <c r="H698" s="13"/>
    </row>
    <row r="699" spans="8:8" x14ac:dyDescent="0.35">
      <c r="H699" s="13"/>
    </row>
    <row r="700" spans="8:8" x14ac:dyDescent="0.35">
      <c r="H700" s="13"/>
    </row>
    <row r="701" spans="8:8" x14ac:dyDescent="0.35">
      <c r="H701" s="13"/>
    </row>
    <row r="702" spans="8:8" x14ac:dyDescent="0.35">
      <c r="H702" s="13"/>
    </row>
    <row r="703" spans="8:8" x14ac:dyDescent="0.35">
      <c r="H703" s="13"/>
    </row>
    <row r="704" spans="8:8" x14ac:dyDescent="0.35">
      <c r="H704" s="13"/>
    </row>
    <row r="705" spans="8:8" x14ac:dyDescent="0.35">
      <c r="H705" s="13"/>
    </row>
    <row r="706" spans="8:8" x14ac:dyDescent="0.35">
      <c r="H706" s="13"/>
    </row>
    <row r="707" spans="8:8" x14ac:dyDescent="0.35">
      <c r="H707" s="13"/>
    </row>
    <row r="708" spans="8:8" x14ac:dyDescent="0.35">
      <c r="H708" s="13"/>
    </row>
    <row r="709" spans="8:8" x14ac:dyDescent="0.35">
      <c r="H709" s="13"/>
    </row>
    <row r="710" spans="8:8" x14ac:dyDescent="0.35">
      <c r="H710" s="13"/>
    </row>
    <row r="711" spans="8:8" x14ac:dyDescent="0.35">
      <c r="H711" s="13"/>
    </row>
    <row r="712" spans="8:8" x14ac:dyDescent="0.35">
      <c r="H712" s="13"/>
    </row>
    <row r="713" spans="8:8" x14ac:dyDescent="0.35">
      <c r="H713" s="13"/>
    </row>
    <row r="714" spans="8:8" x14ac:dyDescent="0.35">
      <c r="H714" s="13"/>
    </row>
    <row r="715" spans="8:8" x14ac:dyDescent="0.35">
      <c r="H715" s="13"/>
    </row>
    <row r="716" spans="8:8" x14ac:dyDescent="0.35">
      <c r="H716" s="13"/>
    </row>
    <row r="717" spans="8:8" x14ac:dyDescent="0.35">
      <c r="H717" s="13"/>
    </row>
    <row r="718" spans="8:8" x14ac:dyDescent="0.35">
      <c r="H718" s="13"/>
    </row>
    <row r="719" spans="8:8" x14ac:dyDescent="0.35">
      <c r="H719" s="13"/>
    </row>
    <row r="720" spans="8:8" x14ac:dyDescent="0.35">
      <c r="H720" s="13"/>
    </row>
    <row r="721" spans="8:8" x14ac:dyDescent="0.35">
      <c r="H721" s="13"/>
    </row>
    <row r="722" spans="8:8" x14ac:dyDescent="0.35">
      <c r="H722" s="13"/>
    </row>
    <row r="723" spans="8:8" x14ac:dyDescent="0.35">
      <c r="H723" s="13"/>
    </row>
    <row r="724" spans="8:8" x14ac:dyDescent="0.35">
      <c r="H724" s="13"/>
    </row>
    <row r="725" spans="8:8" x14ac:dyDescent="0.35">
      <c r="H725" s="13"/>
    </row>
    <row r="726" spans="8:8" x14ac:dyDescent="0.35">
      <c r="H726" s="13"/>
    </row>
    <row r="727" spans="8:8" x14ac:dyDescent="0.35">
      <c r="H727" s="13"/>
    </row>
    <row r="728" spans="8:8" x14ac:dyDescent="0.35">
      <c r="H728" s="13"/>
    </row>
    <row r="729" spans="8:8" x14ac:dyDescent="0.35">
      <c r="H729" s="13"/>
    </row>
    <row r="730" spans="8:8" x14ac:dyDescent="0.35">
      <c r="H730" s="13"/>
    </row>
    <row r="731" spans="8:8" x14ac:dyDescent="0.35">
      <c r="H731" s="13"/>
    </row>
    <row r="732" spans="8:8" x14ac:dyDescent="0.35">
      <c r="H732" s="13"/>
    </row>
    <row r="733" spans="8:8" x14ac:dyDescent="0.35">
      <c r="H733" s="13"/>
    </row>
    <row r="734" spans="8:8" x14ac:dyDescent="0.35">
      <c r="H734" s="13"/>
    </row>
    <row r="735" spans="8:8" x14ac:dyDescent="0.35">
      <c r="H735" s="13"/>
    </row>
    <row r="736" spans="8:8" x14ac:dyDescent="0.35">
      <c r="H736" s="13"/>
    </row>
    <row r="737" spans="8:8" x14ac:dyDescent="0.35">
      <c r="H737" s="13"/>
    </row>
    <row r="738" spans="8:8" x14ac:dyDescent="0.35">
      <c r="H738" s="13"/>
    </row>
    <row r="739" spans="8:8" x14ac:dyDescent="0.35">
      <c r="H739" s="13"/>
    </row>
    <row r="740" spans="8:8" x14ac:dyDescent="0.35">
      <c r="H740" s="13"/>
    </row>
    <row r="741" spans="8:8" x14ac:dyDescent="0.35">
      <c r="H741" s="13"/>
    </row>
    <row r="742" spans="8:8" x14ac:dyDescent="0.35">
      <c r="H742" s="13"/>
    </row>
    <row r="743" spans="8:8" x14ac:dyDescent="0.35">
      <c r="H743" s="13"/>
    </row>
    <row r="744" spans="8:8" x14ac:dyDescent="0.35">
      <c r="H744" s="13"/>
    </row>
    <row r="745" spans="8:8" x14ac:dyDescent="0.35">
      <c r="H745" s="13"/>
    </row>
    <row r="746" spans="8:8" x14ac:dyDescent="0.35">
      <c r="H746" s="13"/>
    </row>
    <row r="747" spans="8:8" x14ac:dyDescent="0.35">
      <c r="H747" s="13"/>
    </row>
    <row r="748" spans="8:8" x14ac:dyDescent="0.35">
      <c r="H748" s="13"/>
    </row>
    <row r="749" spans="8:8" x14ac:dyDescent="0.35">
      <c r="H749" s="13"/>
    </row>
    <row r="750" spans="8:8" x14ac:dyDescent="0.35">
      <c r="H750" s="13"/>
    </row>
    <row r="751" spans="8:8" x14ac:dyDescent="0.35">
      <c r="H751" s="13"/>
    </row>
    <row r="752" spans="8:8" x14ac:dyDescent="0.35">
      <c r="H752" s="13"/>
    </row>
    <row r="753" spans="8:8" x14ac:dyDescent="0.35">
      <c r="H753" s="13"/>
    </row>
    <row r="754" spans="8:8" x14ac:dyDescent="0.35">
      <c r="H754" s="13"/>
    </row>
    <row r="755" spans="8:8" x14ac:dyDescent="0.35">
      <c r="H755" s="13"/>
    </row>
    <row r="756" spans="8:8" x14ac:dyDescent="0.35">
      <c r="H756" s="13"/>
    </row>
    <row r="757" spans="8:8" x14ac:dyDescent="0.35">
      <c r="H757" s="13"/>
    </row>
    <row r="758" spans="8:8" x14ac:dyDescent="0.35">
      <c r="H758" s="13"/>
    </row>
    <row r="759" spans="8:8" x14ac:dyDescent="0.35">
      <c r="H759" s="13"/>
    </row>
    <row r="760" spans="8:8" x14ac:dyDescent="0.35">
      <c r="H760" s="13"/>
    </row>
    <row r="761" spans="8:8" x14ac:dyDescent="0.35">
      <c r="H761" s="13"/>
    </row>
    <row r="762" spans="8:8" x14ac:dyDescent="0.35">
      <c r="H762" s="13"/>
    </row>
    <row r="763" spans="8:8" x14ac:dyDescent="0.35">
      <c r="H763" s="13"/>
    </row>
    <row r="764" spans="8:8" x14ac:dyDescent="0.35">
      <c r="H764" s="13"/>
    </row>
    <row r="765" spans="8:8" x14ac:dyDescent="0.35">
      <c r="H765" s="13"/>
    </row>
    <row r="766" spans="8:8" x14ac:dyDescent="0.35">
      <c r="H766" s="13"/>
    </row>
    <row r="767" spans="8:8" x14ac:dyDescent="0.35">
      <c r="H767" s="13"/>
    </row>
    <row r="768" spans="8:8" x14ac:dyDescent="0.35">
      <c r="H768" s="13"/>
    </row>
    <row r="769" spans="8:8" x14ac:dyDescent="0.35">
      <c r="H769" s="13"/>
    </row>
    <row r="770" spans="8:8" x14ac:dyDescent="0.35">
      <c r="H770" s="13"/>
    </row>
    <row r="771" spans="8:8" x14ac:dyDescent="0.35">
      <c r="H771" s="13"/>
    </row>
    <row r="772" spans="8:8" x14ac:dyDescent="0.35">
      <c r="H772" s="13"/>
    </row>
    <row r="773" spans="8:8" x14ac:dyDescent="0.35">
      <c r="H773" s="13"/>
    </row>
    <row r="774" spans="8:8" x14ac:dyDescent="0.35">
      <c r="H774" s="13"/>
    </row>
    <row r="775" spans="8:8" x14ac:dyDescent="0.35">
      <c r="H775" s="13"/>
    </row>
    <row r="776" spans="8:8" x14ac:dyDescent="0.35">
      <c r="H776" s="13"/>
    </row>
    <row r="777" spans="8:8" x14ac:dyDescent="0.35">
      <c r="H777" s="13"/>
    </row>
    <row r="778" spans="8:8" x14ac:dyDescent="0.35">
      <c r="H778" s="13"/>
    </row>
    <row r="779" spans="8:8" x14ac:dyDescent="0.35">
      <c r="H779" s="13"/>
    </row>
    <row r="780" spans="8:8" x14ac:dyDescent="0.35">
      <c r="H780" s="13"/>
    </row>
    <row r="781" spans="8:8" x14ac:dyDescent="0.35">
      <c r="H781" s="13"/>
    </row>
    <row r="782" spans="8:8" x14ac:dyDescent="0.35">
      <c r="H782" s="13"/>
    </row>
    <row r="783" spans="8:8" x14ac:dyDescent="0.35">
      <c r="H783" s="13"/>
    </row>
    <row r="784" spans="8:8" x14ac:dyDescent="0.35">
      <c r="H784" s="13"/>
    </row>
    <row r="785" spans="8:8" x14ac:dyDescent="0.35">
      <c r="H785" s="13"/>
    </row>
    <row r="786" spans="8:8" x14ac:dyDescent="0.35">
      <c r="H786" s="13"/>
    </row>
    <row r="787" spans="8:8" x14ac:dyDescent="0.35">
      <c r="H787" s="13"/>
    </row>
    <row r="788" spans="8:8" x14ac:dyDescent="0.35">
      <c r="H788" s="13"/>
    </row>
    <row r="789" spans="8:8" x14ac:dyDescent="0.35">
      <c r="H789" s="13"/>
    </row>
    <row r="790" spans="8:8" x14ac:dyDescent="0.35">
      <c r="H790" s="13"/>
    </row>
    <row r="791" spans="8:8" x14ac:dyDescent="0.35">
      <c r="H791" s="13"/>
    </row>
    <row r="792" spans="8:8" x14ac:dyDescent="0.35">
      <c r="H792" s="13"/>
    </row>
    <row r="793" spans="8:8" x14ac:dyDescent="0.35">
      <c r="H793" s="13"/>
    </row>
    <row r="794" spans="8:8" x14ac:dyDescent="0.35">
      <c r="H794" s="13"/>
    </row>
    <row r="795" spans="8:8" x14ac:dyDescent="0.35">
      <c r="H795" s="13"/>
    </row>
    <row r="796" spans="8:8" x14ac:dyDescent="0.35">
      <c r="H796" s="13"/>
    </row>
    <row r="797" spans="8:8" x14ac:dyDescent="0.35">
      <c r="H797" s="13"/>
    </row>
    <row r="798" spans="8:8" x14ac:dyDescent="0.35">
      <c r="H798" s="13"/>
    </row>
    <row r="799" spans="8:8" x14ac:dyDescent="0.35">
      <c r="H799" s="13"/>
    </row>
    <row r="800" spans="8:8" x14ac:dyDescent="0.35">
      <c r="H800" s="13"/>
    </row>
    <row r="801" spans="8:8" x14ac:dyDescent="0.35">
      <c r="H801" s="13"/>
    </row>
    <row r="802" spans="8:8" x14ac:dyDescent="0.35">
      <c r="H802" s="13"/>
    </row>
    <row r="803" spans="8:8" x14ac:dyDescent="0.35">
      <c r="H803" s="13"/>
    </row>
    <row r="804" spans="8:8" x14ac:dyDescent="0.35">
      <c r="H804" s="13"/>
    </row>
    <row r="805" spans="8:8" x14ac:dyDescent="0.35">
      <c r="H805" s="13"/>
    </row>
    <row r="806" spans="8:8" x14ac:dyDescent="0.35">
      <c r="H806" s="13"/>
    </row>
    <row r="807" spans="8:8" x14ac:dyDescent="0.35">
      <c r="H807" s="13"/>
    </row>
    <row r="808" spans="8:8" x14ac:dyDescent="0.35">
      <c r="H808" s="13"/>
    </row>
    <row r="809" spans="8:8" x14ac:dyDescent="0.35">
      <c r="H809" s="13"/>
    </row>
    <row r="810" spans="8:8" x14ac:dyDescent="0.35">
      <c r="H810" s="13"/>
    </row>
    <row r="811" spans="8:8" x14ac:dyDescent="0.35">
      <c r="H811" s="13"/>
    </row>
    <row r="812" spans="8:8" x14ac:dyDescent="0.35">
      <c r="H812" s="13"/>
    </row>
    <row r="813" spans="8:8" x14ac:dyDescent="0.35">
      <c r="H813" s="13"/>
    </row>
    <row r="814" spans="8:8" x14ac:dyDescent="0.35">
      <c r="H814" s="13"/>
    </row>
    <row r="815" spans="8:8" x14ac:dyDescent="0.35">
      <c r="H815" s="13"/>
    </row>
    <row r="816" spans="8:8" x14ac:dyDescent="0.35">
      <c r="H816" s="13"/>
    </row>
    <row r="817" spans="8:8" x14ac:dyDescent="0.35">
      <c r="H817" s="13"/>
    </row>
    <row r="818" spans="8:8" x14ac:dyDescent="0.35">
      <c r="H818" s="13"/>
    </row>
    <row r="819" spans="8:8" x14ac:dyDescent="0.35">
      <c r="H819" s="13"/>
    </row>
    <row r="820" spans="8:8" x14ac:dyDescent="0.35">
      <c r="H820" s="13"/>
    </row>
    <row r="821" spans="8:8" x14ac:dyDescent="0.35">
      <c r="H821" s="13"/>
    </row>
    <row r="822" spans="8:8" x14ac:dyDescent="0.35">
      <c r="H822" s="13"/>
    </row>
    <row r="823" spans="8:8" x14ac:dyDescent="0.35">
      <c r="H823" s="13"/>
    </row>
    <row r="824" spans="8:8" x14ac:dyDescent="0.35">
      <c r="H824" s="13"/>
    </row>
    <row r="825" spans="8:8" x14ac:dyDescent="0.35">
      <c r="H825" s="13"/>
    </row>
    <row r="826" spans="8:8" x14ac:dyDescent="0.35">
      <c r="H826" s="13"/>
    </row>
    <row r="827" spans="8:8" x14ac:dyDescent="0.35">
      <c r="H827" s="13"/>
    </row>
    <row r="828" spans="8:8" x14ac:dyDescent="0.35">
      <c r="H828" s="13"/>
    </row>
    <row r="829" spans="8:8" x14ac:dyDescent="0.35">
      <c r="H829" s="13"/>
    </row>
    <row r="830" spans="8:8" x14ac:dyDescent="0.35">
      <c r="H830" s="13"/>
    </row>
    <row r="831" spans="8:8" x14ac:dyDescent="0.35">
      <c r="H831" s="13"/>
    </row>
    <row r="832" spans="8:8" x14ac:dyDescent="0.35">
      <c r="H832" s="13"/>
    </row>
    <row r="833" spans="8:8" x14ac:dyDescent="0.35">
      <c r="H833" s="13"/>
    </row>
    <row r="834" spans="8:8" x14ac:dyDescent="0.35">
      <c r="H834" s="13"/>
    </row>
    <row r="835" spans="8:8" x14ac:dyDescent="0.35">
      <c r="H835" s="13"/>
    </row>
    <row r="836" spans="8:8" x14ac:dyDescent="0.35">
      <c r="H836" s="13"/>
    </row>
    <row r="837" spans="8:8" x14ac:dyDescent="0.35">
      <c r="H837" s="13"/>
    </row>
    <row r="838" spans="8:8" x14ac:dyDescent="0.35">
      <c r="H838" s="13"/>
    </row>
    <row r="839" spans="8:8" x14ac:dyDescent="0.35">
      <c r="H839" s="13"/>
    </row>
    <row r="840" spans="8:8" x14ac:dyDescent="0.35">
      <c r="H840" s="13"/>
    </row>
    <row r="841" spans="8:8" x14ac:dyDescent="0.35">
      <c r="H841" s="13"/>
    </row>
    <row r="842" spans="8:8" x14ac:dyDescent="0.35">
      <c r="H842" s="13"/>
    </row>
    <row r="843" spans="8:8" x14ac:dyDescent="0.35">
      <c r="H843" s="13"/>
    </row>
    <row r="844" spans="8:8" x14ac:dyDescent="0.35">
      <c r="H844" s="13"/>
    </row>
    <row r="845" spans="8:8" x14ac:dyDescent="0.35">
      <c r="H845" s="13"/>
    </row>
    <row r="846" spans="8:8" x14ac:dyDescent="0.35">
      <c r="H846" s="13"/>
    </row>
    <row r="847" spans="8:8" x14ac:dyDescent="0.35">
      <c r="H847" s="13"/>
    </row>
    <row r="848" spans="8:8" x14ac:dyDescent="0.35">
      <c r="H848" s="13"/>
    </row>
    <row r="849" spans="8:8" x14ac:dyDescent="0.35">
      <c r="H849" s="13"/>
    </row>
    <row r="850" spans="8:8" x14ac:dyDescent="0.35">
      <c r="H850" s="13"/>
    </row>
    <row r="851" spans="8:8" x14ac:dyDescent="0.35">
      <c r="H851" s="13"/>
    </row>
    <row r="852" spans="8:8" x14ac:dyDescent="0.35">
      <c r="H852" s="13"/>
    </row>
    <row r="853" spans="8:8" x14ac:dyDescent="0.35">
      <c r="H853" s="13"/>
    </row>
    <row r="854" spans="8:8" x14ac:dyDescent="0.35">
      <c r="H854" s="13"/>
    </row>
    <row r="855" spans="8:8" x14ac:dyDescent="0.35">
      <c r="H855" s="13"/>
    </row>
    <row r="856" spans="8:8" x14ac:dyDescent="0.35">
      <c r="H856" s="13"/>
    </row>
    <row r="857" spans="8:8" x14ac:dyDescent="0.35">
      <c r="H857" s="13"/>
    </row>
    <row r="858" spans="8:8" x14ac:dyDescent="0.35">
      <c r="H858" s="13"/>
    </row>
    <row r="859" spans="8:8" x14ac:dyDescent="0.35">
      <c r="H859" s="13"/>
    </row>
    <row r="860" spans="8:8" x14ac:dyDescent="0.35">
      <c r="H860" s="13"/>
    </row>
    <row r="861" spans="8:8" x14ac:dyDescent="0.35">
      <c r="H861" s="13"/>
    </row>
    <row r="862" spans="8:8" x14ac:dyDescent="0.35">
      <c r="H862" s="13"/>
    </row>
    <row r="863" spans="8:8" x14ac:dyDescent="0.35">
      <c r="H863" s="13"/>
    </row>
    <row r="864" spans="8:8" x14ac:dyDescent="0.35">
      <c r="H864" s="13"/>
    </row>
    <row r="865" spans="8:8" x14ac:dyDescent="0.35">
      <c r="H865" s="13"/>
    </row>
    <row r="866" spans="8:8" x14ac:dyDescent="0.35">
      <c r="H866" s="13"/>
    </row>
    <row r="867" spans="8:8" x14ac:dyDescent="0.35">
      <c r="H867" s="13"/>
    </row>
    <row r="868" spans="8:8" x14ac:dyDescent="0.35">
      <c r="H868" s="13"/>
    </row>
    <row r="869" spans="8:8" x14ac:dyDescent="0.35">
      <c r="H869" s="13"/>
    </row>
    <row r="870" spans="8:8" x14ac:dyDescent="0.35">
      <c r="H870" s="13"/>
    </row>
    <row r="871" spans="8:8" x14ac:dyDescent="0.35">
      <c r="H871" s="13"/>
    </row>
    <row r="872" spans="8:8" x14ac:dyDescent="0.35">
      <c r="H872" s="13"/>
    </row>
    <row r="873" spans="8:8" x14ac:dyDescent="0.35">
      <c r="H873" s="13"/>
    </row>
    <row r="874" spans="8:8" x14ac:dyDescent="0.35">
      <c r="H874" s="13"/>
    </row>
    <row r="875" spans="8:8" x14ac:dyDescent="0.35">
      <c r="H875" s="13"/>
    </row>
    <row r="876" spans="8:8" x14ac:dyDescent="0.35">
      <c r="H876" s="13"/>
    </row>
    <row r="877" spans="8:8" x14ac:dyDescent="0.35">
      <c r="H877" s="13"/>
    </row>
    <row r="878" spans="8:8" x14ac:dyDescent="0.35">
      <c r="H878" s="13"/>
    </row>
    <row r="879" spans="8:8" x14ac:dyDescent="0.35">
      <c r="H879" s="13"/>
    </row>
    <row r="880" spans="8:8" x14ac:dyDescent="0.35">
      <c r="H880" s="13"/>
    </row>
    <row r="881" spans="8:8" x14ac:dyDescent="0.35">
      <c r="H881" s="13"/>
    </row>
    <row r="882" spans="8:8" x14ac:dyDescent="0.35">
      <c r="H882" s="13"/>
    </row>
    <row r="883" spans="8:8" x14ac:dyDescent="0.35">
      <c r="H883" s="13"/>
    </row>
    <row r="884" spans="8:8" x14ac:dyDescent="0.35">
      <c r="H884" s="13"/>
    </row>
    <row r="885" spans="8:8" x14ac:dyDescent="0.35">
      <c r="H885" s="13"/>
    </row>
    <row r="886" spans="8:8" x14ac:dyDescent="0.35">
      <c r="H886" s="13"/>
    </row>
    <row r="887" spans="8:8" x14ac:dyDescent="0.35">
      <c r="H887" s="13"/>
    </row>
    <row r="888" spans="8:8" x14ac:dyDescent="0.35">
      <c r="H888" s="13"/>
    </row>
    <row r="889" spans="8:8" x14ac:dyDescent="0.35">
      <c r="H889" s="13"/>
    </row>
    <row r="890" spans="8:8" x14ac:dyDescent="0.35">
      <c r="H890" s="13"/>
    </row>
    <row r="891" spans="8:8" x14ac:dyDescent="0.35">
      <c r="H891" s="13"/>
    </row>
    <row r="892" spans="8:8" x14ac:dyDescent="0.35">
      <c r="H892" s="13"/>
    </row>
    <row r="893" spans="8:8" x14ac:dyDescent="0.35">
      <c r="H893" s="13"/>
    </row>
    <row r="894" spans="8:8" x14ac:dyDescent="0.35">
      <c r="H894" s="13"/>
    </row>
    <row r="895" spans="8:8" x14ac:dyDescent="0.35">
      <c r="H895" s="13"/>
    </row>
    <row r="896" spans="8:8" x14ac:dyDescent="0.35">
      <c r="H896" s="13"/>
    </row>
    <row r="897" spans="8:8" x14ac:dyDescent="0.35">
      <c r="H897" s="13"/>
    </row>
    <row r="898" spans="8:8" x14ac:dyDescent="0.35">
      <c r="H898" s="13"/>
    </row>
    <row r="899" spans="8:8" x14ac:dyDescent="0.35">
      <c r="H899" s="13"/>
    </row>
    <row r="900" spans="8:8" x14ac:dyDescent="0.35">
      <c r="H900" s="13"/>
    </row>
    <row r="901" spans="8:8" x14ac:dyDescent="0.35">
      <c r="H901" s="13"/>
    </row>
    <row r="902" spans="8:8" x14ac:dyDescent="0.35">
      <c r="H902" s="13"/>
    </row>
    <row r="903" spans="8:8" x14ac:dyDescent="0.35">
      <c r="H903" s="13"/>
    </row>
    <row r="904" spans="8:8" x14ac:dyDescent="0.35">
      <c r="H904" s="13"/>
    </row>
    <row r="905" spans="8:8" x14ac:dyDescent="0.35">
      <c r="H905" s="13"/>
    </row>
    <row r="906" spans="8:8" x14ac:dyDescent="0.35">
      <c r="H906" s="13"/>
    </row>
    <row r="907" spans="8:8" x14ac:dyDescent="0.35">
      <c r="H907" s="13"/>
    </row>
    <row r="908" spans="8:8" x14ac:dyDescent="0.35">
      <c r="H908" s="13"/>
    </row>
    <row r="909" spans="8:8" x14ac:dyDescent="0.35">
      <c r="H909" s="13"/>
    </row>
    <row r="910" spans="8:8" x14ac:dyDescent="0.35">
      <c r="H910" s="13"/>
    </row>
    <row r="911" spans="8:8" x14ac:dyDescent="0.35">
      <c r="H911" s="13"/>
    </row>
    <row r="912" spans="8:8" x14ac:dyDescent="0.35">
      <c r="H912" s="13"/>
    </row>
    <row r="913" spans="8:8" x14ac:dyDescent="0.35">
      <c r="H913" s="13"/>
    </row>
    <row r="914" spans="8:8" x14ac:dyDescent="0.35">
      <c r="H914" s="13"/>
    </row>
    <row r="915" spans="8:8" x14ac:dyDescent="0.35">
      <c r="H915" s="13"/>
    </row>
    <row r="916" spans="8:8" x14ac:dyDescent="0.35">
      <c r="H916" s="13"/>
    </row>
    <row r="917" spans="8:8" x14ac:dyDescent="0.35">
      <c r="H917" s="13"/>
    </row>
    <row r="918" spans="8:8" x14ac:dyDescent="0.35">
      <c r="H918" s="13"/>
    </row>
    <row r="919" spans="8:8" x14ac:dyDescent="0.35">
      <c r="H919" s="13"/>
    </row>
    <row r="920" spans="8:8" x14ac:dyDescent="0.35">
      <c r="H920" s="13"/>
    </row>
    <row r="921" spans="8:8" x14ac:dyDescent="0.35">
      <c r="H921" s="13"/>
    </row>
    <row r="922" spans="8:8" x14ac:dyDescent="0.35">
      <c r="H922" s="13"/>
    </row>
    <row r="923" spans="8:8" x14ac:dyDescent="0.35">
      <c r="H923" s="13"/>
    </row>
    <row r="924" spans="8:8" x14ac:dyDescent="0.35">
      <c r="H924" s="13"/>
    </row>
    <row r="925" spans="8:8" x14ac:dyDescent="0.35">
      <c r="H925" s="13"/>
    </row>
    <row r="926" spans="8:8" x14ac:dyDescent="0.35">
      <c r="H926" s="13"/>
    </row>
    <row r="927" spans="8:8" x14ac:dyDescent="0.35">
      <c r="H927" s="13"/>
    </row>
    <row r="928" spans="8:8" x14ac:dyDescent="0.35">
      <c r="H928" s="13"/>
    </row>
    <row r="929" spans="8:8" x14ac:dyDescent="0.35">
      <c r="H929" s="13"/>
    </row>
    <row r="930" spans="8:8" x14ac:dyDescent="0.35">
      <c r="H930" s="13"/>
    </row>
    <row r="931" spans="8:8" x14ac:dyDescent="0.35">
      <c r="H931" s="13"/>
    </row>
    <row r="932" spans="8:8" x14ac:dyDescent="0.35">
      <c r="H932" s="13"/>
    </row>
    <row r="933" spans="8:8" x14ac:dyDescent="0.35">
      <c r="H933" s="13"/>
    </row>
    <row r="934" spans="8:8" x14ac:dyDescent="0.35">
      <c r="H934" s="13"/>
    </row>
    <row r="935" spans="8:8" x14ac:dyDescent="0.35">
      <c r="H935" s="13"/>
    </row>
    <row r="936" spans="8:8" x14ac:dyDescent="0.35">
      <c r="H936" s="13"/>
    </row>
    <row r="937" spans="8:8" x14ac:dyDescent="0.35">
      <c r="H937" s="13"/>
    </row>
    <row r="938" spans="8:8" x14ac:dyDescent="0.35">
      <c r="H938" s="13"/>
    </row>
    <row r="939" spans="8:8" x14ac:dyDescent="0.35">
      <c r="H939" s="13"/>
    </row>
    <row r="940" spans="8:8" x14ac:dyDescent="0.35">
      <c r="H940" s="13"/>
    </row>
    <row r="941" spans="8:8" x14ac:dyDescent="0.35">
      <c r="H941" s="13"/>
    </row>
    <row r="942" spans="8:8" x14ac:dyDescent="0.35">
      <c r="H942" s="13"/>
    </row>
    <row r="943" spans="8:8" x14ac:dyDescent="0.35">
      <c r="H943" s="13"/>
    </row>
    <row r="944" spans="8:8" x14ac:dyDescent="0.35">
      <c r="H944" s="13"/>
    </row>
    <row r="945" spans="8:8" x14ac:dyDescent="0.35">
      <c r="H945" s="13"/>
    </row>
    <row r="946" spans="8:8" x14ac:dyDescent="0.35">
      <c r="H946" s="13"/>
    </row>
    <row r="947" spans="8:8" x14ac:dyDescent="0.35">
      <c r="H947" s="13"/>
    </row>
    <row r="948" spans="8:8" x14ac:dyDescent="0.35">
      <c r="H948" s="13"/>
    </row>
    <row r="949" spans="8:8" x14ac:dyDescent="0.35">
      <c r="H949" s="13"/>
    </row>
    <row r="950" spans="8:8" x14ac:dyDescent="0.35">
      <c r="H950" s="13"/>
    </row>
    <row r="951" spans="8:8" x14ac:dyDescent="0.35">
      <c r="H951" s="13"/>
    </row>
    <row r="952" spans="8:8" x14ac:dyDescent="0.35">
      <c r="H952" s="13"/>
    </row>
    <row r="953" spans="8:8" x14ac:dyDescent="0.35">
      <c r="H953" s="13"/>
    </row>
    <row r="954" spans="8:8" x14ac:dyDescent="0.35">
      <c r="H954" s="13"/>
    </row>
    <row r="955" spans="8:8" x14ac:dyDescent="0.35">
      <c r="H955" s="13"/>
    </row>
    <row r="956" spans="8:8" x14ac:dyDescent="0.35">
      <c r="H956" s="13"/>
    </row>
    <row r="957" spans="8:8" x14ac:dyDescent="0.35">
      <c r="H957" s="13"/>
    </row>
    <row r="958" spans="8:8" x14ac:dyDescent="0.35">
      <c r="H958" s="13"/>
    </row>
    <row r="959" spans="8:8" x14ac:dyDescent="0.35">
      <c r="H959" s="13"/>
    </row>
    <row r="960" spans="8:8" x14ac:dyDescent="0.35">
      <c r="H960" s="13"/>
    </row>
  </sheetData>
  <mergeCells count="9">
    <mergeCell ref="A1:K1"/>
    <mergeCell ref="C100:H100"/>
    <mergeCell ref="C101:H101"/>
    <mergeCell ref="C102:H102"/>
    <mergeCell ref="A3:K3"/>
    <mergeCell ref="A5:K5"/>
    <mergeCell ref="C95:F95"/>
    <mergeCell ref="A4:E4"/>
    <mergeCell ref="A2:K2"/>
  </mergeCells>
  <hyperlinks>
    <hyperlink ref="C102" r:id="rId1" xr:uid="{05F42EE2-11EE-450D-996B-8AAA07CAFC16}"/>
  </hyperlinks>
  <pageMargins left="0.7" right="0.7" top="0.75" bottom="0.75" header="0.3" footer="0.3"/>
  <pageSetup scale="74" fitToHeight="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FY23-24 Inpatient Base Rates</vt:lpstr>
      <vt:lpstr>'FY23-24 Inpatient Base Rates'!Print_Area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Lambe, Diana</dc:creator>
  <cp:lastModifiedBy>Jackson, Nicola</cp:lastModifiedBy>
  <cp:lastPrinted>2023-05-24T21:37:04Z</cp:lastPrinted>
  <dcterms:created xsi:type="dcterms:W3CDTF">2021-05-19T18:57:05Z</dcterms:created>
  <dcterms:modified xsi:type="dcterms:W3CDTF">2023-05-26T14:58:39Z</dcterms:modified>
</cp:coreProperties>
</file>