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3.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4.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drawings/drawing5.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8.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drawings/drawing9.xml" ContentType="application/vnd.openxmlformats-officedocument.drawing+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alars\Desktop\Web Stuff\HCB Settings\"/>
    </mc:Choice>
  </mc:AlternateContent>
  <bookViews>
    <workbookView xWindow="240" yWindow="90" windowWidth="20115" windowHeight="7755" tabRatio="834"/>
  </bookViews>
  <sheets>
    <sheet name="A.Demographic_Information" sheetId="15" r:id="rId1"/>
    <sheet name="B.Rights_Autonomy" sheetId="17" r:id="rId2"/>
    <sheet name="C.Informed_Choice" sheetId="18" r:id="rId3"/>
    <sheet name="D.Community_Integration" sheetId="19" r:id="rId4"/>
    <sheet name="E.Institutional_Characteristics" sheetId="20" r:id="rId5"/>
    <sheet name="State_Review_of_PTP" sheetId="22" r:id="rId6"/>
    <sheet name="Data_NonResidential" sheetId="5" state="hidden" r:id="rId7"/>
    <sheet name="Lists_DO_NOT_DELETE" sheetId="2" state="hidden" r:id="rId8"/>
    <sheet name="Heightened_Scrutiny" sheetId="12" r:id="rId9"/>
    <sheet name="Site_Visit_Report" sheetId="23" r:id="rId10"/>
    <sheet name="Provider_Status_Summary" sheetId="14" r:id="rId11"/>
  </sheets>
  <definedNames>
    <definedName name="Action_Desc5N" localSheetId="0">#REF!</definedName>
    <definedName name="Action_Desc5N" localSheetId="1">#REF!</definedName>
    <definedName name="Action_Desc5N" localSheetId="2">#REF!</definedName>
    <definedName name="Action_Desc5N" localSheetId="3">#REF!</definedName>
    <definedName name="Action_Desc5N" localSheetId="4">#REF!</definedName>
    <definedName name="Action_Desc5N" localSheetId="9">#REF!</definedName>
    <definedName name="Action_Desc5N" localSheetId="5">#REF!</definedName>
    <definedName name="Action_Desc5N">#REF!</definedName>
    <definedName name="Action_Desc5R" localSheetId="0">A.Demographic_Information!#REF!</definedName>
    <definedName name="Action_Desc5R" localSheetId="1">B.Rights_Autonomy!#REF!</definedName>
    <definedName name="Action_Desc5R" localSheetId="2">C.Informed_Choice!#REF!</definedName>
    <definedName name="Action_Desc5R" localSheetId="3">D.Community_Integration!#REF!</definedName>
    <definedName name="Action_Desc5R" localSheetId="4">E.Institutional_Characteristics!#REF!</definedName>
    <definedName name="Action_Desc5R" localSheetId="9">#REF!</definedName>
    <definedName name="Action_Desc5R" localSheetId="5">State_Review_of_PTP!#REF!</definedName>
    <definedName name="Action_Desc5R">#REF!</definedName>
    <definedName name="Action_Desc6N" localSheetId="0">#REF!</definedName>
    <definedName name="Action_Desc6N" localSheetId="1">#REF!</definedName>
    <definedName name="Action_Desc6N" localSheetId="2">#REF!</definedName>
    <definedName name="Action_Desc6N" localSheetId="3">#REF!</definedName>
    <definedName name="Action_Desc6N" localSheetId="4">#REF!</definedName>
    <definedName name="Action_Desc6N" localSheetId="9">#REF!</definedName>
    <definedName name="Action_Desc6N" localSheetId="5">#REF!</definedName>
    <definedName name="Action_Desc6N">#REF!</definedName>
    <definedName name="Action_Desc6R" localSheetId="0">A.Demographic_Information!#REF!</definedName>
    <definedName name="Action_Desc6R" localSheetId="1">B.Rights_Autonomy!#REF!</definedName>
    <definedName name="Action_Desc6R" localSheetId="2">C.Informed_Choice!#REF!</definedName>
    <definedName name="Action_Desc6R" localSheetId="3">D.Community_Integration!#REF!</definedName>
    <definedName name="Action_Desc6R" localSheetId="4">E.Institutional_Characteristics!#REF!</definedName>
    <definedName name="Action_Desc6R" localSheetId="9">#REF!</definedName>
    <definedName name="Action_Desc6R" localSheetId="5">State_Review_of_PTP!#REF!</definedName>
    <definedName name="Action_Desc6R">#REF!</definedName>
    <definedName name="Action_Desc7N" localSheetId="0">#REF!</definedName>
    <definedName name="Action_Desc7N" localSheetId="1">#REF!</definedName>
    <definedName name="Action_Desc7N" localSheetId="2">#REF!</definedName>
    <definedName name="Action_Desc7N" localSheetId="3">#REF!</definedName>
    <definedName name="Action_Desc7N" localSheetId="4">#REF!</definedName>
    <definedName name="Action_Desc7N" localSheetId="9">#REF!</definedName>
    <definedName name="Action_Desc7N" localSheetId="5">#REF!</definedName>
    <definedName name="Action_Desc7N">#REF!</definedName>
    <definedName name="Action_Desc7R" localSheetId="0">A.Demographic_Information!#REF!</definedName>
    <definedName name="Action_Desc7R" localSheetId="1">B.Rights_Autonomy!#REF!</definedName>
    <definedName name="Action_Desc7R" localSheetId="2">C.Informed_Choice!#REF!</definedName>
    <definedName name="Action_Desc7R" localSheetId="3">D.Community_Integration!#REF!</definedName>
    <definedName name="Action_Desc7R" localSheetId="4">E.Institutional_Characteristics!#REF!</definedName>
    <definedName name="Action_Desc7R" localSheetId="9">#REF!</definedName>
    <definedName name="Action_Desc7R" localSheetId="5">State_Review_of_PTP!#REF!</definedName>
    <definedName name="Action_Desc7R">#REF!</definedName>
    <definedName name="Action_Participant_Desc1N" localSheetId="0">#REF!</definedName>
    <definedName name="Action_Participant_Desc1N" localSheetId="1">#REF!</definedName>
    <definedName name="Action_Participant_Desc1N" localSheetId="2">#REF!</definedName>
    <definedName name="Action_Participant_Desc1N" localSheetId="3">#REF!</definedName>
    <definedName name="Action_Participant_Desc1N" localSheetId="4">#REF!</definedName>
    <definedName name="Action_Participant_Desc1N" localSheetId="9">#REF!</definedName>
    <definedName name="Action_Participant_Desc1N" localSheetId="5">#REF!</definedName>
    <definedName name="Action_Participant_Desc1N">#REF!</definedName>
    <definedName name="Action_Participant_Desc1R" localSheetId="0">A.Demographic_Information!#REF!</definedName>
    <definedName name="Action_Participant_Desc1R" localSheetId="1">B.Rights_Autonomy!$V$61</definedName>
    <definedName name="Action_Participant_Desc1R" localSheetId="2">C.Informed_Choice!#REF!</definedName>
    <definedName name="Action_Participant_Desc1R" localSheetId="3">D.Community_Integration!#REF!</definedName>
    <definedName name="Action_Participant_Desc1R" localSheetId="4">E.Institutional_Characteristics!#REF!</definedName>
    <definedName name="Action_Participant_Desc1R" localSheetId="9">#REF!</definedName>
    <definedName name="Action_Participant_Desc1R" localSheetId="5">State_Review_of_PTP!#REF!</definedName>
    <definedName name="Action_Participant_Desc1R">#REF!</definedName>
    <definedName name="Action_Participant_Desc2N" localSheetId="0">#REF!</definedName>
    <definedName name="Action_Participant_Desc2N" localSheetId="1">#REF!</definedName>
    <definedName name="Action_Participant_Desc2N" localSheetId="2">#REF!</definedName>
    <definedName name="Action_Participant_Desc2N" localSheetId="3">#REF!</definedName>
    <definedName name="Action_Participant_Desc2N" localSheetId="4">#REF!</definedName>
    <definedName name="Action_Participant_Desc2N" localSheetId="9">#REF!</definedName>
    <definedName name="Action_Participant_Desc2N" localSheetId="5">#REF!</definedName>
    <definedName name="Action_Participant_Desc2N">#REF!</definedName>
    <definedName name="Action_Participant_Desc2R" localSheetId="0">A.Demographic_Information!#REF!</definedName>
    <definedName name="Action_Participant_Desc2R" localSheetId="1">B.Rights_Autonomy!#REF!</definedName>
    <definedName name="Action_Participant_Desc2R" localSheetId="2">C.Informed_Choice!#REF!</definedName>
    <definedName name="Action_Participant_Desc2R" localSheetId="3">D.Community_Integration!#REF!</definedName>
    <definedName name="Action_Participant_Desc2R" localSheetId="4">E.Institutional_Characteristics!#REF!</definedName>
    <definedName name="Action_Participant_Desc2R" localSheetId="9">#REF!</definedName>
    <definedName name="Action_Participant_Desc2R" localSheetId="5">State_Review_of_PTP!#REF!</definedName>
    <definedName name="Action_Participant_Desc2R">#REF!</definedName>
    <definedName name="Action_Participant_Desc3N" localSheetId="0">#REF!</definedName>
    <definedName name="Action_Participant_Desc3N" localSheetId="1">#REF!</definedName>
    <definedName name="Action_Participant_Desc3N" localSheetId="2">#REF!</definedName>
    <definedName name="Action_Participant_Desc3N" localSheetId="3">#REF!</definedName>
    <definedName name="Action_Participant_Desc3N" localSheetId="4">#REF!</definedName>
    <definedName name="Action_Participant_Desc3N" localSheetId="9">#REF!</definedName>
    <definedName name="Action_Participant_Desc3N" localSheetId="5">#REF!</definedName>
    <definedName name="Action_Participant_Desc3N">#REF!</definedName>
    <definedName name="Action_Participant_Desc3R" localSheetId="0">A.Demographic_Information!#REF!</definedName>
    <definedName name="Action_Participant_Desc3R" localSheetId="1">B.Rights_Autonomy!#REF!</definedName>
    <definedName name="Action_Participant_Desc3R" localSheetId="2">C.Informed_Choice!#REF!</definedName>
    <definedName name="Action_Participant_Desc3R" localSheetId="3">D.Community_Integration!#REF!</definedName>
    <definedName name="Action_Participant_Desc3R" localSheetId="4">E.Institutional_Characteristics!#REF!</definedName>
    <definedName name="Action_Participant_Desc3R" localSheetId="9">#REF!</definedName>
    <definedName name="Action_Participant_Desc3R" localSheetId="5">State_Review_of_PTP!#REF!</definedName>
    <definedName name="Action_Participant_Desc3R">#REF!</definedName>
    <definedName name="Action_Participant_Desc4N" localSheetId="0">#REF!</definedName>
    <definedName name="Action_Participant_Desc4N" localSheetId="1">#REF!</definedName>
    <definedName name="Action_Participant_Desc4N" localSheetId="2">#REF!</definedName>
    <definedName name="Action_Participant_Desc4N" localSheetId="3">#REF!</definedName>
    <definedName name="Action_Participant_Desc4N" localSheetId="4">#REF!</definedName>
    <definedName name="Action_Participant_Desc4N" localSheetId="9">#REF!</definedName>
    <definedName name="Action_Participant_Desc4N" localSheetId="5">#REF!</definedName>
    <definedName name="Action_Participant_Desc4N">#REF!</definedName>
    <definedName name="Action_Participant_Desc4R" localSheetId="0">A.Demographic_Information!#REF!</definedName>
    <definedName name="Action_Participant_Desc4R" localSheetId="1">B.Rights_Autonomy!#REF!</definedName>
    <definedName name="Action_Participant_Desc4R" localSheetId="2">C.Informed_Choice!#REF!</definedName>
    <definedName name="Action_Participant_Desc4R" localSheetId="3">D.Community_Integration!#REF!</definedName>
    <definedName name="Action_Participant_Desc4R" localSheetId="4">E.Institutional_Characteristics!#REF!</definedName>
    <definedName name="Action_Participant_Desc4R" localSheetId="9">#REF!</definedName>
    <definedName name="Action_Participant_Desc4R" localSheetId="5">State_Review_of_PTP!#REF!</definedName>
    <definedName name="Action_Participant_Desc4R">#REF!</definedName>
    <definedName name="Action_Policy_Desc1N" localSheetId="0">#REF!</definedName>
    <definedName name="Action_Policy_Desc1N" localSheetId="1">#REF!</definedName>
    <definedName name="Action_Policy_Desc1N" localSheetId="2">#REF!</definedName>
    <definedName name="Action_Policy_Desc1N" localSheetId="3">#REF!</definedName>
    <definedName name="Action_Policy_Desc1N" localSheetId="4">#REF!</definedName>
    <definedName name="Action_Policy_Desc1N" localSheetId="9">#REF!</definedName>
    <definedName name="Action_Policy_Desc1N" localSheetId="5">#REF!</definedName>
    <definedName name="Action_Policy_Desc1N">#REF!</definedName>
    <definedName name="Action_Policy_Desc1R" localSheetId="0">A.Demographic_Information!#REF!</definedName>
    <definedName name="Action_Policy_Desc1R" localSheetId="1">B.Rights_Autonomy!$V$28</definedName>
    <definedName name="Action_Policy_Desc1R" localSheetId="2">C.Informed_Choice!#REF!</definedName>
    <definedName name="Action_Policy_Desc1R" localSheetId="3">D.Community_Integration!#REF!</definedName>
    <definedName name="Action_Policy_Desc1R" localSheetId="4">E.Institutional_Characteristics!#REF!</definedName>
    <definedName name="Action_Policy_Desc1R" localSheetId="9">#REF!</definedName>
    <definedName name="Action_Policy_Desc1R" localSheetId="5">State_Review_of_PTP!#REF!</definedName>
    <definedName name="Action_Policy_Desc1R">#REF!</definedName>
    <definedName name="Action_Policy_Desc2N" localSheetId="0">#REF!</definedName>
    <definedName name="Action_Policy_Desc2N" localSheetId="1">#REF!</definedName>
    <definedName name="Action_Policy_Desc2N" localSheetId="2">#REF!</definedName>
    <definedName name="Action_Policy_Desc2N" localSheetId="3">#REF!</definedName>
    <definedName name="Action_Policy_Desc2N" localSheetId="4">#REF!</definedName>
    <definedName name="Action_Policy_Desc2N" localSheetId="9">#REF!</definedName>
    <definedName name="Action_Policy_Desc2N" localSheetId="5">#REF!</definedName>
    <definedName name="Action_Policy_Desc2N">#REF!</definedName>
    <definedName name="Action_Policy_Desc2R" localSheetId="0">A.Demographic_Information!#REF!</definedName>
    <definedName name="Action_Policy_Desc2R" localSheetId="1">B.Rights_Autonomy!#REF!</definedName>
    <definedName name="Action_Policy_Desc2R" localSheetId="2">C.Informed_Choice!#REF!</definedName>
    <definedName name="Action_Policy_Desc2R" localSheetId="3">D.Community_Integration!#REF!</definedName>
    <definedName name="Action_Policy_Desc2R" localSheetId="4">E.Institutional_Characteristics!#REF!</definedName>
    <definedName name="Action_Policy_Desc2R" localSheetId="9">#REF!</definedName>
    <definedName name="Action_Policy_Desc2R" localSheetId="5">State_Review_of_PTP!#REF!</definedName>
    <definedName name="Action_Policy_Desc2R">#REF!</definedName>
    <definedName name="Action_Policy_Desc3N" localSheetId="0">#REF!</definedName>
    <definedName name="Action_Policy_Desc3N" localSheetId="1">#REF!</definedName>
    <definedName name="Action_Policy_Desc3N" localSheetId="2">#REF!</definedName>
    <definedName name="Action_Policy_Desc3N" localSheetId="3">#REF!</definedName>
    <definedName name="Action_Policy_Desc3N" localSheetId="4">#REF!</definedName>
    <definedName name="Action_Policy_Desc3N" localSheetId="9">#REF!</definedName>
    <definedName name="Action_Policy_Desc3N" localSheetId="5">#REF!</definedName>
    <definedName name="Action_Policy_Desc3N">#REF!</definedName>
    <definedName name="Action_Policy_Desc3R" localSheetId="0">A.Demographic_Information!#REF!</definedName>
    <definedName name="Action_Policy_Desc3R" localSheetId="1">B.Rights_Autonomy!#REF!</definedName>
    <definedName name="Action_Policy_Desc3R" localSheetId="2">C.Informed_Choice!#REF!</definedName>
    <definedName name="Action_Policy_Desc3R" localSheetId="3">D.Community_Integration!#REF!</definedName>
    <definedName name="Action_Policy_Desc3R" localSheetId="4">E.Institutional_Characteristics!#REF!</definedName>
    <definedName name="Action_Policy_Desc3R" localSheetId="9">#REF!</definedName>
    <definedName name="Action_Policy_Desc3R" localSheetId="5">State_Review_of_PTP!#REF!</definedName>
    <definedName name="Action_Policy_Desc3R">#REF!</definedName>
    <definedName name="Action_Policy_Desc4N" localSheetId="0">#REF!</definedName>
    <definedName name="Action_Policy_Desc4N" localSheetId="1">#REF!</definedName>
    <definedName name="Action_Policy_Desc4N" localSheetId="2">#REF!</definedName>
    <definedName name="Action_Policy_Desc4N" localSheetId="3">#REF!</definedName>
    <definedName name="Action_Policy_Desc4N" localSheetId="4">#REF!</definedName>
    <definedName name="Action_Policy_Desc4N" localSheetId="9">#REF!</definedName>
    <definedName name="Action_Policy_Desc4N" localSheetId="5">#REF!</definedName>
    <definedName name="Action_Policy_Desc4N">#REF!</definedName>
    <definedName name="Action_Policy_Desc4R" localSheetId="0">A.Demographic_Information!#REF!</definedName>
    <definedName name="Action_Policy_Desc4R" localSheetId="1">B.Rights_Autonomy!#REF!</definedName>
    <definedName name="Action_Policy_Desc4R" localSheetId="2">C.Informed_Choice!#REF!</definedName>
    <definedName name="Action_Policy_Desc4R" localSheetId="3">D.Community_Integration!#REF!</definedName>
    <definedName name="Action_Policy_Desc4R" localSheetId="4">E.Institutional_Characteristics!#REF!</definedName>
    <definedName name="Action_Policy_Desc4R" localSheetId="9">#REF!</definedName>
    <definedName name="Action_Policy_Desc4R" localSheetId="5">State_Review_of_PTP!#REF!</definedName>
    <definedName name="Action_Policy_Desc4R">#REF!</definedName>
    <definedName name="Action_Provider_Desc1N" localSheetId="0">#REF!</definedName>
    <definedName name="Action_Provider_Desc1N" localSheetId="1">#REF!</definedName>
    <definedName name="Action_Provider_Desc1N" localSheetId="2">#REF!</definedName>
    <definedName name="Action_Provider_Desc1N" localSheetId="3">#REF!</definedName>
    <definedName name="Action_Provider_Desc1N" localSheetId="4">#REF!</definedName>
    <definedName name="Action_Provider_Desc1N" localSheetId="9">#REF!</definedName>
    <definedName name="Action_Provider_Desc1N" localSheetId="5">#REF!</definedName>
    <definedName name="Action_Provider_Desc1N">#REF!</definedName>
    <definedName name="Action_Provider_Desc1R" localSheetId="0">A.Demographic_Information!#REF!</definedName>
    <definedName name="Action_Provider_Desc1R" localSheetId="1">B.Rights_Autonomy!$V$24</definedName>
    <definedName name="Action_Provider_Desc1R" localSheetId="2">C.Informed_Choice!#REF!</definedName>
    <definedName name="Action_Provider_Desc1R" localSheetId="3">D.Community_Integration!#REF!</definedName>
    <definedName name="Action_Provider_Desc1R" localSheetId="4">E.Institutional_Characteristics!#REF!</definedName>
    <definedName name="Action_Provider_Desc1R" localSheetId="9">#REF!</definedName>
    <definedName name="Action_Provider_Desc1R" localSheetId="5">State_Review_of_PTP!#REF!</definedName>
    <definedName name="Action_Provider_Desc1R">#REF!</definedName>
    <definedName name="Action_Provider_Desc2N" localSheetId="0">#REF!</definedName>
    <definedName name="Action_Provider_Desc2N" localSheetId="1">#REF!</definedName>
    <definedName name="Action_Provider_Desc2N" localSheetId="2">#REF!</definedName>
    <definedName name="Action_Provider_Desc2N" localSheetId="3">#REF!</definedName>
    <definedName name="Action_Provider_Desc2N" localSheetId="4">#REF!</definedName>
    <definedName name="Action_Provider_Desc2N" localSheetId="9">#REF!</definedName>
    <definedName name="Action_Provider_Desc2N" localSheetId="5">#REF!</definedName>
    <definedName name="Action_Provider_Desc2N">#REF!</definedName>
    <definedName name="Action_Provider_Desc2R" localSheetId="0">A.Demographic_Information!#REF!</definedName>
    <definedName name="Action_Provider_Desc2R" localSheetId="1">B.Rights_Autonomy!#REF!</definedName>
    <definedName name="Action_Provider_Desc2R" localSheetId="2">C.Informed_Choice!#REF!</definedName>
    <definedName name="Action_Provider_Desc2R" localSheetId="3">D.Community_Integration!$V$91</definedName>
    <definedName name="Action_Provider_Desc2R" localSheetId="4">E.Institutional_Characteristics!#REF!</definedName>
    <definedName name="Action_Provider_Desc2R" localSheetId="9">#REF!</definedName>
    <definedName name="Action_Provider_Desc2R" localSheetId="5">State_Review_of_PTP!#REF!</definedName>
    <definedName name="Action_Provider_Desc2R">#REF!</definedName>
    <definedName name="Action_Provider_Desc3N" localSheetId="0">#REF!</definedName>
    <definedName name="Action_Provider_Desc3N" localSheetId="1">#REF!</definedName>
    <definedName name="Action_Provider_Desc3N" localSheetId="2">#REF!</definedName>
    <definedName name="Action_Provider_Desc3N" localSheetId="3">#REF!</definedName>
    <definedName name="Action_Provider_Desc3N" localSheetId="4">#REF!</definedName>
    <definedName name="Action_Provider_Desc3N" localSheetId="9">#REF!</definedName>
    <definedName name="Action_Provider_Desc3N" localSheetId="5">#REF!</definedName>
    <definedName name="Action_Provider_Desc3N">#REF!</definedName>
    <definedName name="Action_Provider_Desc3R" localSheetId="0">A.Demographic_Information!#REF!</definedName>
    <definedName name="Action_Provider_Desc3R" localSheetId="1">B.Rights_Autonomy!#REF!</definedName>
    <definedName name="Action_Provider_Desc3R" localSheetId="2">C.Informed_Choice!#REF!</definedName>
    <definedName name="Action_Provider_Desc3R" localSheetId="3">D.Community_Integration!#REF!</definedName>
    <definedName name="Action_Provider_Desc3R" localSheetId="4">E.Institutional_Characteristics!#REF!</definedName>
    <definedName name="Action_Provider_Desc3R" localSheetId="9">#REF!</definedName>
    <definedName name="Action_Provider_Desc3R" localSheetId="5">State_Review_of_PTP!#REF!</definedName>
    <definedName name="Action_Provider_Desc3R">#REF!</definedName>
    <definedName name="Action_Provider_Desc4N" localSheetId="0">#REF!</definedName>
    <definedName name="Action_Provider_Desc4N" localSheetId="1">#REF!</definedName>
    <definedName name="Action_Provider_Desc4N" localSheetId="2">#REF!</definedName>
    <definedName name="Action_Provider_Desc4N" localSheetId="3">#REF!</definedName>
    <definedName name="Action_Provider_Desc4N" localSheetId="4">#REF!</definedName>
    <definedName name="Action_Provider_Desc4N" localSheetId="9">#REF!</definedName>
    <definedName name="Action_Provider_Desc4N" localSheetId="5">#REF!</definedName>
    <definedName name="Action_Provider_Desc4N">#REF!</definedName>
    <definedName name="Action_Provider_Desc4R" localSheetId="0">A.Demographic_Information!#REF!</definedName>
    <definedName name="Action_Provider_Desc4R" localSheetId="1">B.Rights_Autonomy!#REF!</definedName>
    <definedName name="Action_Provider_Desc4R" localSheetId="2">C.Informed_Choice!#REF!</definedName>
    <definedName name="Action_Provider_Desc4R" localSheetId="3">D.Community_Integration!#REF!</definedName>
    <definedName name="Action_Provider_Desc4R" localSheetId="4">E.Institutional_Characteristics!#REF!</definedName>
    <definedName name="Action_Provider_Desc4R" localSheetId="9">#REF!</definedName>
    <definedName name="Action_Provider_Desc4R" localSheetId="5">State_Review_of_PTP!#REF!</definedName>
    <definedName name="Action_Provider_Desc4R">#REF!</definedName>
    <definedName name="Action_Step5N" localSheetId="0">#REF!</definedName>
    <definedName name="Action_Step5N" localSheetId="1">#REF!</definedName>
    <definedName name="Action_Step5N" localSheetId="2">#REF!</definedName>
    <definedName name="Action_Step5N" localSheetId="3">#REF!</definedName>
    <definedName name="Action_Step5N" localSheetId="4">#REF!</definedName>
    <definedName name="Action_Step5N" localSheetId="9">#REF!</definedName>
    <definedName name="Action_Step5N" localSheetId="5">#REF!</definedName>
    <definedName name="Action_Step5N">#REF!</definedName>
    <definedName name="Action_Step5R" localSheetId="0">A.Demographic_Information!#REF!</definedName>
    <definedName name="Action_Step5R" localSheetId="1">B.Rights_Autonomy!#REF!</definedName>
    <definedName name="Action_Step5R" localSheetId="2">C.Informed_Choice!#REF!</definedName>
    <definedName name="Action_Step5R" localSheetId="3">D.Community_Integration!#REF!</definedName>
    <definedName name="Action_Step5R" localSheetId="4">E.Institutional_Characteristics!#REF!</definedName>
    <definedName name="Action_Step5R" localSheetId="9">#REF!</definedName>
    <definedName name="Action_Step5R" localSheetId="5">State_Review_of_PTP!#REF!</definedName>
    <definedName name="Action_Step5R">#REF!</definedName>
    <definedName name="Action_Step6N" localSheetId="0">#REF!</definedName>
    <definedName name="Action_Step6N" localSheetId="1">#REF!</definedName>
    <definedName name="Action_Step6N" localSheetId="2">#REF!</definedName>
    <definedName name="Action_Step6N" localSheetId="3">#REF!</definedName>
    <definedName name="Action_Step6N" localSheetId="4">#REF!</definedName>
    <definedName name="Action_Step6N" localSheetId="9">#REF!</definedName>
    <definedName name="Action_Step6N" localSheetId="5">#REF!</definedName>
    <definedName name="Action_Step6N">#REF!</definedName>
    <definedName name="Action_Step6R" localSheetId="0">A.Demographic_Information!#REF!</definedName>
    <definedName name="Action_Step6R" localSheetId="1">B.Rights_Autonomy!#REF!</definedName>
    <definedName name="Action_Step6R" localSheetId="2">C.Informed_Choice!#REF!</definedName>
    <definedName name="Action_Step6R" localSheetId="3">D.Community_Integration!#REF!</definedName>
    <definedName name="Action_Step6R" localSheetId="4">E.Institutional_Characteristics!#REF!</definedName>
    <definedName name="Action_Step6R" localSheetId="9">#REF!</definedName>
    <definedName name="Action_Step6R" localSheetId="5">State_Review_of_PTP!#REF!</definedName>
    <definedName name="Action_Step6R">#REF!</definedName>
    <definedName name="Action_Step7N" localSheetId="0">#REF!</definedName>
    <definedName name="Action_Step7N" localSheetId="1">#REF!</definedName>
    <definedName name="Action_Step7N" localSheetId="2">#REF!</definedName>
    <definedName name="Action_Step7N" localSheetId="3">#REF!</definedName>
    <definedName name="Action_Step7N" localSheetId="4">#REF!</definedName>
    <definedName name="Action_Step7N" localSheetId="9">#REF!</definedName>
    <definedName name="Action_Step7N" localSheetId="5">#REF!</definedName>
    <definedName name="Action_Step7N">#REF!</definedName>
    <definedName name="Action_Step7R" localSheetId="0">A.Demographic_Information!#REF!</definedName>
    <definedName name="Action_Step7R" localSheetId="1">B.Rights_Autonomy!#REF!</definedName>
    <definedName name="Action_Step7R" localSheetId="2">C.Informed_Choice!#REF!</definedName>
    <definedName name="Action_Step7R" localSheetId="3">D.Community_Integration!#REF!</definedName>
    <definedName name="Action_Step7R" localSheetId="4">E.Institutional_Characteristics!#REF!</definedName>
    <definedName name="Action_Step7R" localSheetId="9">#REF!</definedName>
    <definedName name="Action_Step7R" localSheetId="5">State_Review_of_PTP!#REF!</definedName>
    <definedName name="Action_Step7R">#REF!</definedName>
    <definedName name="Action_Type5N" localSheetId="0">#REF!</definedName>
    <definedName name="Action_Type5N" localSheetId="1">#REF!</definedName>
    <definedName name="Action_Type5N" localSheetId="2">#REF!</definedName>
    <definedName name="Action_Type5N" localSheetId="3">#REF!</definedName>
    <definedName name="Action_Type5N" localSheetId="4">#REF!</definedName>
    <definedName name="Action_Type5N" localSheetId="9">#REF!</definedName>
    <definedName name="Action_Type5N" localSheetId="5">#REF!</definedName>
    <definedName name="Action_Type5N">#REF!</definedName>
    <definedName name="Action_Type5R" localSheetId="0">A.Demographic_Information!#REF!</definedName>
    <definedName name="Action_Type5R" localSheetId="1">B.Rights_Autonomy!#REF!</definedName>
    <definedName name="Action_Type5R" localSheetId="2">C.Informed_Choice!#REF!</definedName>
    <definedName name="Action_Type5R" localSheetId="3">D.Community_Integration!#REF!</definedName>
    <definedName name="Action_Type5R" localSheetId="4">E.Institutional_Characteristics!#REF!</definedName>
    <definedName name="Action_Type5R" localSheetId="9">#REF!</definedName>
    <definedName name="Action_Type5R" localSheetId="5">State_Review_of_PTP!#REF!</definedName>
    <definedName name="Action_Type5R">#REF!</definedName>
    <definedName name="Action_Type6N" localSheetId="0">#REF!</definedName>
    <definedName name="Action_Type6N" localSheetId="1">#REF!</definedName>
    <definedName name="Action_Type6N" localSheetId="2">#REF!</definedName>
    <definedName name="Action_Type6N" localSheetId="3">#REF!</definedName>
    <definedName name="Action_Type6N" localSheetId="4">#REF!</definedName>
    <definedName name="Action_Type6N" localSheetId="9">#REF!</definedName>
    <definedName name="Action_Type6N" localSheetId="5">#REF!</definedName>
    <definedName name="Action_Type6N">#REF!</definedName>
    <definedName name="Action_Type6R" localSheetId="0">A.Demographic_Information!#REF!</definedName>
    <definedName name="Action_Type6R" localSheetId="1">B.Rights_Autonomy!#REF!</definedName>
    <definedName name="Action_Type6R" localSheetId="2">C.Informed_Choice!#REF!</definedName>
    <definedName name="Action_Type6R" localSheetId="3">D.Community_Integration!#REF!</definedName>
    <definedName name="Action_Type6R" localSheetId="4">E.Institutional_Characteristics!#REF!</definedName>
    <definedName name="Action_Type6R" localSheetId="9">#REF!</definedName>
    <definedName name="Action_Type6R" localSheetId="5">State_Review_of_PTP!#REF!</definedName>
    <definedName name="Action_Type6R">#REF!</definedName>
    <definedName name="Action_Type7N" localSheetId="0">#REF!</definedName>
    <definedName name="Action_Type7N" localSheetId="1">#REF!</definedName>
    <definedName name="Action_Type7N" localSheetId="2">#REF!</definedName>
    <definedName name="Action_Type7N" localSheetId="3">#REF!</definedName>
    <definedName name="Action_Type7N" localSheetId="4">#REF!</definedName>
    <definedName name="Action_Type7N" localSheetId="9">#REF!</definedName>
    <definedName name="Action_Type7N" localSheetId="5">#REF!</definedName>
    <definedName name="Action_Type7N">#REF!</definedName>
    <definedName name="Action_Type7R" localSheetId="0">A.Demographic_Information!#REF!</definedName>
    <definedName name="Action_Type7R" localSheetId="1">B.Rights_Autonomy!#REF!</definedName>
    <definedName name="Action_Type7R" localSheetId="2">C.Informed_Choice!#REF!</definedName>
    <definedName name="Action_Type7R" localSheetId="3">D.Community_Integration!#REF!</definedName>
    <definedName name="Action_Type7R" localSheetId="4">E.Institutional_Characteristics!#REF!</definedName>
    <definedName name="Action_Type7R" localSheetId="9">#REF!</definedName>
    <definedName name="Action_Type7R" localSheetId="5">State_Review_of_PTP!#REF!</definedName>
    <definedName name="Action_Type7R">#REF!</definedName>
    <definedName name="Category5N" localSheetId="0">#REF!</definedName>
    <definedName name="Category5N" localSheetId="1">#REF!</definedName>
    <definedName name="Category5N" localSheetId="2">#REF!</definedName>
    <definedName name="Category5N" localSheetId="3">#REF!</definedName>
    <definedName name="Category5N" localSheetId="4">#REF!</definedName>
    <definedName name="Category5N" localSheetId="9">#REF!</definedName>
    <definedName name="Category5N" localSheetId="5">#REF!</definedName>
    <definedName name="Category5N">#REF!</definedName>
    <definedName name="Category5R" localSheetId="0">A.Demographic_Information!#REF!</definedName>
    <definedName name="Category5R" localSheetId="1">B.Rights_Autonomy!#REF!</definedName>
    <definedName name="Category5R" localSheetId="2">C.Informed_Choice!#REF!</definedName>
    <definedName name="Category5R" localSheetId="3">D.Community_Integration!#REF!</definedName>
    <definedName name="Category5R" localSheetId="4">E.Institutional_Characteristics!#REF!</definedName>
    <definedName name="Category5R" localSheetId="9">#REF!</definedName>
    <definedName name="Category5R" localSheetId="5">State_Review_of_PTP!#REF!</definedName>
    <definedName name="Category5R">#REF!</definedName>
    <definedName name="Category6N" localSheetId="0">#REF!</definedName>
    <definedName name="Category6N" localSheetId="1">#REF!</definedName>
    <definedName name="Category6N" localSheetId="2">#REF!</definedName>
    <definedName name="Category6N" localSheetId="3">#REF!</definedName>
    <definedName name="Category6N" localSheetId="4">#REF!</definedName>
    <definedName name="Category6N" localSheetId="9">#REF!</definedName>
    <definedName name="Category6N" localSheetId="5">#REF!</definedName>
    <definedName name="Category6N">#REF!</definedName>
    <definedName name="Category6R" localSheetId="0">A.Demographic_Information!#REF!</definedName>
    <definedName name="Category6R" localSheetId="1">B.Rights_Autonomy!#REF!</definedName>
    <definedName name="Category6R" localSheetId="2">C.Informed_Choice!#REF!</definedName>
    <definedName name="Category6R" localSheetId="3">D.Community_Integration!#REF!</definedName>
    <definedName name="Category6R" localSheetId="4">E.Institutional_Characteristics!#REF!</definedName>
    <definedName name="Category6R" localSheetId="9">#REF!</definedName>
    <definedName name="Category6R" localSheetId="5">State_Review_of_PTP!#REF!</definedName>
    <definedName name="Category6R">#REF!</definedName>
    <definedName name="Category7N" localSheetId="0">#REF!</definedName>
    <definedName name="Category7N" localSheetId="1">#REF!</definedName>
    <definedName name="Category7N" localSheetId="2">#REF!</definedName>
    <definedName name="Category7N" localSheetId="3">#REF!</definedName>
    <definedName name="Category7N" localSheetId="4">#REF!</definedName>
    <definedName name="Category7N" localSheetId="9">#REF!</definedName>
    <definedName name="Category7N" localSheetId="5">#REF!</definedName>
    <definedName name="Category7N">#REF!</definedName>
    <definedName name="Category7R" localSheetId="0">A.Demographic_Information!#REF!</definedName>
    <definedName name="Category7R" localSheetId="1">B.Rights_Autonomy!#REF!</definedName>
    <definedName name="Category7R" localSheetId="2">C.Informed_Choice!#REF!</definedName>
    <definedName name="Category7R" localSheetId="3">D.Community_Integration!#REF!</definedName>
    <definedName name="Category7R" localSheetId="4">E.Institutional_Characteristics!#REF!</definedName>
    <definedName name="Category7R" localSheetId="9">#REF!</definedName>
    <definedName name="Category7R" localSheetId="5">State_Review_of_PTP!#REF!</definedName>
    <definedName name="Category7R">#REF!</definedName>
    <definedName name="CityN" localSheetId="0">#REF!</definedName>
    <definedName name="CityN" localSheetId="1">#REF!</definedName>
    <definedName name="CityN" localSheetId="2">#REF!</definedName>
    <definedName name="CityN" localSheetId="3">#REF!</definedName>
    <definedName name="CityN" localSheetId="4">#REF!</definedName>
    <definedName name="CityN" localSheetId="9">#REF!</definedName>
    <definedName name="CityN" localSheetId="5">#REF!</definedName>
    <definedName name="CityN">#REF!</definedName>
    <definedName name="CityR" localSheetId="0">A.Demographic_Information!#REF!</definedName>
    <definedName name="CityR" localSheetId="1">B.Rights_Autonomy!#REF!</definedName>
    <definedName name="CityR" localSheetId="2">C.Informed_Choice!#REF!</definedName>
    <definedName name="CityR" localSheetId="3">D.Community_Integration!#REF!</definedName>
    <definedName name="CityR" localSheetId="4">E.Institutional_Characteristics!#REF!</definedName>
    <definedName name="CityR" localSheetId="9">#REF!</definedName>
    <definedName name="CityR" localSheetId="5">State_Review_of_PTP!#REF!</definedName>
    <definedName name="CityR">#REF!</definedName>
    <definedName name="CountyN" localSheetId="0">#REF!</definedName>
    <definedName name="CountyN" localSheetId="1">#REF!</definedName>
    <definedName name="CountyN" localSheetId="2">#REF!</definedName>
    <definedName name="CountyN" localSheetId="3">#REF!</definedName>
    <definedName name="CountyN" localSheetId="4">#REF!</definedName>
    <definedName name="CountyN" localSheetId="9">#REF!</definedName>
    <definedName name="CountyN" localSheetId="5">#REF!</definedName>
    <definedName name="CountyN">#REF!</definedName>
    <definedName name="CountyR" localSheetId="0">A.Demographic_Information!#REF!</definedName>
    <definedName name="CountyR" localSheetId="1">B.Rights_Autonomy!#REF!</definedName>
    <definedName name="CountyR" localSheetId="2">C.Informed_Choice!#REF!</definedName>
    <definedName name="CountyR" localSheetId="3">D.Community_Integration!#REF!</definedName>
    <definedName name="CountyR" localSheetId="4">E.Institutional_Characteristics!#REF!</definedName>
    <definedName name="CountyR" localSheetId="9">#REF!</definedName>
    <definedName name="CountyR" localSheetId="5">State_Review_of_PTP!#REF!</definedName>
    <definedName name="CountyR">#REF!</definedName>
    <definedName name="Date_Survey1N" localSheetId="0">#REF!</definedName>
    <definedName name="Date_Survey1N" localSheetId="1">#REF!</definedName>
    <definedName name="Date_Survey1N" localSheetId="2">#REF!</definedName>
    <definedName name="Date_Survey1N" localSheetId="3">#REF!</definedName>
    <definedName name="Date_Survey1N" localSheetId="4">#REF!</definedName>
    <definedName name="Date_Survey1N" localSheetId="9">#REF!</definedName>
    <definedName name="Date_Survey1N" localSheetId="5">#REF!</definedName>
    <definedName name="Date_Survey1N">#REF!</definedName>
    <definedName name="Date_Survey1R" localSheetId="0">A.Demographic_Information!#REF!</definedName>
    <definedName name="Date_Survey1R" localSheetId="1">B.Rights_Autonomy!#REF!</definedName>
    <definedName name="Date_Survey1R" localSheetId="2">C.Informed_Choice!#REF!</definedName>
    <definedName name="Date_Survey1R" localSheetId="3">D.Community_Integration!#REF!</definedName>
    <definedName name="Date_Survey1R" localSheetId="4">E.Institutional_Characteristics!#REF!</definedName>
    <definedName name="Date_Survey1R" localSheetId="9">#REF!</definedName>
    <definedName name="Date_Survey1R" localSheetId="5">State_Review_of_PTP!#REF!</definedName>
    <definedName name="Date_Survey1R">#REF!</definedName>
    <definedName name="Date_Survey2N" localSheetId="0">#REF!</definedName>
    <definedName name="Date_Survey2N" localSheetId="1">#REF!</definedName>
    <definedName name="Date_Survey2N" localSheetId="2">#REF!</definedName>
    <definedName name="Date_Survey2N" localSheetId="3">#REF!</definedName>
    <definedName name="Date_Survey2N" localSheetId="4">#REF!</definedName>
    <definedName name="Date_Survey2N" localSheetId="9">#REF!</definedName>
    <definedName name="Date_Survey2N" localSheetId="5">#REF!</definedName>
    <definedName name="Date_Survey2N">#REF!</definedName>
    <definedName name="Date_Survey2R" localSheetId="0">A.Demographic_Information!#REF!</definedName>
    <definedName name="Date_Survey2R" localSheetId="1">B.Rights_Autonomy!#REF!</definedName>
    <definedName name="Date_Survey2R" localSheetId="2">C.Informed_Choice!#REF!</definedName>
    <definedName name="Date_Survey2R" localSheetId="3">D.Community_Integration!#REF!</definedName>
    <definedName name="Date_Survey2R" localSheetId="4">E.Institutional_Characteristics!#REF!</definedName>
    <definedName name="Date_Survey2R" localSheetId="9">#REF!</definedName>
    <definedName name="Date_Survey2R" localSheetId="5">State_Review_of_PTP!#REF!</definedName>
    <definedName name="Date_Survey2R">#REF!</definedName>
    <definedName name="Date1N" localSheetId="0">#REF!</definedName>
    <definedName name="Date1N" localSheetId="1">#REF!</definedName>
    <definedName name="Date1N" localSheetId="2">#REF!</definedName>
    <definedName name="Date1N" localSheetId="3">#REF!</definedName>
    <definedName name="Date1N" localSheetId="4">#REF!</definedName>
    <definedName name="Date1N" localSheetId="9">#REF!</definedName>
    <definedName name="Date1N" localSheetId="5">#REF!</definedName>
    <definedName name="Date1N">#REF!</definedName>
    <definedName name="Date1R" localSheetId="0">A.Demographic_Information!#REF!</definedName>
    <definedName name="Date1R" localSheetId="1">B.Rights_Autonomy!#REF!</definedName>
    <definedName name="Date1R" localSheetId="2">C.Informed_Choice!#REF!</definedName>
    <definedName name="Date1R" localSheetId="3">D.Community_Integration!#REF!</definedName>
    <definedName name="Date1R" localSheetId="4">E.Institutional_Characteristics!#REF!</definedName>
    <definedName name="Date1R" localSheetId="9">#REF!</definedName>
    <definedName name="Date1R" localSheetId="5">State_Review_of_PTP!$F$12</definedName>
    <definedName name="Date1R">#REF!</definedName>
    <definedName name="Date2N" localSheetId="0">#REF!</definedName>
    <definedName name="Date2N" localSheetId="1">#REF!</definedName>
    <definedName name="Date2N" localSheetId="2">#REF!</definedName>
    <definedName name="Date2N" localSheetId="3">#REF!</definedName>
    <definedName name="Date2N" localSheetId="4">#REF!</definedName>
    <definedName name="Date2N" localSheetId="9">#REF!</definedName>
    <definedName name="Date2N" localSheetId="5">#REF!</definedName>
    <definedName name="Date2N">#REF!</definedName>
    <definedName name="Date2R" localSheetId="0">A.Demographic_Information!#REF!</definedName>
    <definedName name="Date2R" localSheetId="1">B.Rights_Autonomy!#REF!</definedName>
    <definedName name="Date2R" localSheetId="2">C.Informed_Choice!#REF!</definedName>
    <definedName name="Date2R" localSheetId="3">D.Community_Integration!#REF!</definedName>
    <definedName name="Date2R" localSheetId="4">E.Institutional_Characteristics!#REF!</definedName>
    <definedName name="Date2R" localSheetId="9">#REF!</definedName>
    <definedName name="Date2R" localSheetId="5">State_Review_of_PTP!$F$14</definedName>
    <definedName name="Date2R">#REF!</definedName>
    <definedName name="Date3N" localSheetId="0">#REF!</definedName>
    <definedName name="Date3N" localSheetId="1">#REF!</definedName>
    <definedName name="Date3N" localSheetId="2">#REF!</definedName>
    <definedName name="Date3N" localSheetId="3">#REF!</definedName>
    <definedName name="Date3N" localSheetId="4">#REF!</definedName>
    <definedName name="Date3N" localSheetId="9">#REF!</definedName>
    <definedName name="Date3N" localSheetId="5">#REF!</definedName>
    <definedName name="Date3N">#REF!</definedName>
    <definedName name="Date3R" localSheetId="0">A.Demographic_Information!#REF!</definedName>
    <definedName name="Date3R" localSheetId="1">B.Rights_Autonomy!#REF!</definedName>
    <definedName name="Date3R" localSheetId="2">C.Informed_Choice!#REF!</definedName>
    <definedName name="Date3R" localSheetId="3">D.Community_Integration!#REF!</definedName>
    <definedName name="Date3R" localSheetId="4">E.Institutional_Characteristics!#REF!</definedName>
    <definedName name="Date3R" localSheetId="9">#REF!</definedName>
    <definedName name="Date3R" localSheetId="5">State_Review_of_PTP!$F$16</definedName>
    <definedName name="Date3R">#REF!</definedName>
    <definedName name="Date4N" localSheetId="0">#REF!</definedName>
    <definedName name="Date4N" localSheetId="1">#REF!</definedName>
    <definedName name="Date4N" localSheetId="2">#REF!</definedName>
    <definedName name="Date4N" localSheetId="3">#REF!</definedName>
    <definedName name="Date4N" localSheetId="4">#REF!</definedName>
    <definedName name="Date4N" localSheetId="9">#REF!</definedName>
    <definedName name="Date4N" localSheetId="5">#REF!</definedName>
    <definedName name="Date4N">#REF!</definedName>
    <definedName name="Date4R" localSheetId="0">A.Demographic_Information!#REF!</definedName>
    <definedName name="Date4R" localSheetId="1">B.Rights_Autonomy!#REF!</definedName>
    <definedName name="Date4R" localSheetId="2">C.Informed_Choice!#REF!</definedName>
    <definedName name="Date4R" localSheetId="3">D.Community_Integration!#REF!</definedName>
    <definedName name="Date4R" localSheetId="4">E.Institutional_Characteristics!#REF!</definedName>
    <definedName name="Date4R" localSheetId="9">#REF!</definedName>
    <definedName name="Date4R" localSheetId="5">State_Review_of_PTP!$F$18</definedName>
    <definedName name="Date4R">#REF!</definedName>
    <definedName name="EmailN" localSheetId="0">#REF!</definedName>
    <definedName name="EmailN" localSheetId="1">#REF!</definedName>
    <definedName name="EmailN" localSheetId="2">#REF!</definedName>
    <definedName name="EmailN" localSheetId="3">#REF!</definedName>
    <definedName name="EmailN" localSheetId="4">#REF!</definedName>
    <definedName name="EmailN" localSheetId="9">#REF!</definedName>
    <definedName name="EmailN" localSheetId="5">#REF!</definedName>
    <definedName name="EmailN">#REF!</definedName>
    <definedName name="EmailR" localSheetId="0">A.Demographic_Information!#REF!</definedName>
    <definedName name="EmailR" localSheetId="1">B.Rights_Autonomy!#REF!</definedName>
    <definedName name="EmailR" localSheetId="2">C.Informed_Choice!#REF!</definedName>
    <definedName name="EmailR" localSheetId="3">D.Community_Integration!#REF!</definedName>
    <definedName name="EmailR" localSheetId="4">E.Institutional_Characteristics!#REF!</definedName>
    <definedName name="EmailR" localSheetId="9">#REF!</definedName>
    <definedName name="EmailR" localSheetId="5">State_Review_of_PTP!#REF!</definedName>
    <definedName name="EmailR">#REF!</definedName>
    <definedName name="HCPF_EmailN" localSheetId="0">#REF!</definedName>
    <definedName name="HCPF_EmailN" localSheetId="1">#REF!</definedName>
    <definedName name="HCPF_EmailN" localSheetId="2">#REF!</definedName>
    <definedName name="HCPF_EmailN" localSheetId="3">#REF!</definedName>
    <definedName name="HCPF_EmailN" localSheetId="4">#REF!</definedName>
    <definedName name="HCPF_EmailN" localSheetId="9">#REF!</definedName>
    <definedName name="HCPF_EmailN" localSheetId="5">#REF!</definedName>
    <definedName name="HCPF_EmailN">#REF!</definedName>
    <definedName name="HCPF_EmailR" localSheetId="0">A.Demographic_Information!#REF!</definedName>
    <definedName name="HCPF_EmailR" localSheetId="1">B.Rights_Autonomy!#REF!</definedName>
    <definedName name="HCPF_EmailR" localSheetId="2">C.Informed_Choice!#REF!</definedName>
    <definedName name="HCPF_EmailR" localSheetId="3">D.Community_Integration!#REF!</definedName>
    <definedName name="HCPF_EmailR" localSheetId="4">E.Institutional_Characteristics!#REF!</definedName>
    <definedName name="HCPF_EmailR" localSheetId="9">#REF!</definedName>
    <definedName name="HCPF_EmailR" localSheetId="5">State_Review_of_PTP!#REF!</definedName>
    <definedName name="HCPF_EmailR">#REF!</definedName>
    <definedName name="HCPF_NameN" localSheetId="0">#REF!</definedName>
    <definedName name="HCPF_NameN" localSheetId="1">#REF!</definedName>
    <definedName name="HCPF_NameN" localSheetId="2">#REF!</definedName>
    <definedName name="HCPF_NameN" localSheetId="3">#REF!</definedName>
    <definedName name="HCPF_NameN" localSheetId="4">#REF!</definedName>
    <definedName name="HCPF_NameN" localSheetId="9">#REF!</definedName>
    <definedName name="HCPF_NameN" localSheetId="5">#REF!</definedName>
    <definedName name="HCPF_NameN">#REF!</definedName>
    <definedName name="HCPF_NameR" localSheetId="0">A.Demographic_Information!#REF!</definedName>
    <definedName name="HCPF_NameR" localSheetId="1">B.Rights_Autonomy!#REF!</definedName>
    <definedName name="HCPF_NameR" localSheetId="2">C.Informed_Choice!#REF!</definedName>
    <definedName name="HCPF_NameR" localSheetId="3">D.Community_Integration!#REF!</definedName>
    <definedName name="HCPF_NameR" localSheetId="4">E.Institutional_Characteristics!#REF!</definedName>
    <definedName name="HCPF_NameR" localSheetId="9">#REF!</definedName>
    <definedName name="HCPF_NameR" localSheetId="5">State_Review_of_PTP!#REF!</definedName>
    <definedName name="HCPF_NameR">#REF!</definedName>
    <definedName name="Issue5N" localSheetId="0">#REF!</definedName>
    <definedName name="Issue5N" localSheetId="1">#REF!</definedName>
    <definedName name="Issue5N" localSheetId="2">#REF!</definedName>
    <definedName name="Issue5N" localSheetId="3">#REF!</definedName>
    <definedName name="Issue5N" localSheetId="4">#REF!</definedName>
    <definedName name="Issue5N" localSheetId="9">#REF!</definedName>
    <definedName name="Issue5N" localSheetId="5">#REF!</definedName>
    <definedName name="Issue5N">#REF!</definedName>
    <definedName name="Issue5R" localSheetId="0">A.Demographic_Information!#REF!</definedName>
    <definedName name="Issue5R" localSheetId="1">B.Rights_Autonomy!#REF!</definedName>
    <definedName name="Issue5R" localSheetId="2">C.Informed_Choice!#REF!</definedName>
    <definedName name="Issue5R" localSheetId="3">D.Community_Integration!#REF!</definedName>
    <definedName name="Issue5R" localSheetId="4">E.Institutional_Characteristics!#REF!</definedName>
    <definedName name="Issue5R" localSheetId="9">#REF!</definedName>
    <definedName name="Issue5R" localSheetId="5">State_Review_of_PTP!#REF!</definedName>
    <definedName name="Issue5R">#REF!</definedName>
    <definedName name="Issue6N" localSheetId="0">#REF!</definedName>
    <definedName name="Issue6N" localSheetId="1">#REF!</definedName>
    <definedName name="Issue6N" localSheetId="2">#REF!</definedName>
    <definedName name="Issue6N" localSheetId="3">#REF!</definedName>
    <definedName name="Issue6N" localSheetId="4">#REF!</definedName>
    <definedName name="Issue6N" localSheetId="9">#REF!</definedName>
    <definedName name="Issue6N" localSheetId="5">#REF!</definedName>
    <definedName name="Issue6N">#REF!</definedName>
    <definedName name="Issue6R" localSheetId="0">A.Demographic_Information!#REF!</definedName>
    <definedName name="Issue6R" localSheetId="1">B.Rights_Autonomy!#REF!</definedName>
    <definedName name="Issue6R" localSheetId="2">C.Informed_Choice!#REF!</definedName>
    <definedName name="Issue6R" localSheetId="3">D.Community_Integration!#REF!</definedName>
    <definedName name="Issue6R" localSheetId="4">E.Institutional_Characteristics!#REF!</definedName>
    <definedName name="Issue6R" localSheetId="9">#REF!</definedName>
    <definedName name="Issue6R" localSheetId="5">State_Review_of_PTP!#REF!</definedName>
    <definedName name="Issue6R">#REF!</definedName>
    <definedName name="Issue7N" localSheetId="0">#REF!</definedName>
    <definedName name="Issue7N" localSheetId="1">#REF!</definedName>
    <definedName name="Issue7N" localSheetId="2">#REF!</definedName>
    <definedName name="Issue7N" localSheetId="3">#REF!</definedName>
    <definedName name="Issue7N" localSheetId="4">#REF!</definedName>
    <definedName name="Issue7N" localSheetId="9">#REF!</definedName>
    <definedName name="Issue7N" localSheetId="5">#REF!</definedName>
    <definedName name="Issue7N">#REF!</definedName>
    <definedName name="Issue7R" localSheetId="0">A.Demographic_Information!#REF!</definedName>
    <definedName name="Issue7R" localSheetId="1">B.Rights_Autonomy!#REF!</definedName>
    <definedName name="Issue7R" localSheetId="2">C.Informed_Choice!#REF!</definedName>
    <definedName name="Issue7R" localSheetId="3">D.Community_Integration!#REF!</definedName>
    <definedName name="Issue7R" localSheetId="4">E.Institutional_Characteristics!#REF!</definedName>
    <definedName name="Issue7R" localSheetId="9">#REF!</definedName>
    <definedName name="Issue7R" localSheetId="5">State_Review_of_PTP!#REF!</definedName>
    <definedName name="Issue7R">#REF!</definedName>
    <definedName name="IssueSource_other5N" localSheetId="0">#REF!</definedName>
    <definedName name="IssueSource_other5N" localSheetId="1">#REF!</definedName>
    <definedName name="IssueSource_other5N" localSheetId="2">#REF!</definedName>
    <definedName name="IssueSource_other5N" localSheetId="3">#REF!</definedName>
    <definedName name="IssueSource_other5N" localSheetId="4">#REF!</definedName>
    <definedName name="IssueSource_other5N" localSheetId="9">#REF!</definedName>
    <definedName name="IssueSource_other5N" localSheetId="5">#REF!</definedName>
    <definedName name="IssueSource_other5N">#REF!</definedName>
    <definedName name="IssueSource_other5R" localSheetId="0">A.Demographic_Information!#REF!</definedName>
    <definedName name="IssueSource_other5R" localSheetId="1">B.Rights_Autonomy!#REF!</definedName>
    <definedName name="IssueSource_other5R" localSheetId="2">C.Informed_Choice!#REF!</definedName>
    <definedName name="IssueSource_other5R" localSheetId="3">D.Community_Integration!#REF!</definedName>
    <definedName name="IssueSource_other5R" localSheetId="4">E.Institutional_Characteristics!#REF!</definedName>
    <definedName name="IssueSource_other5R" localSheetId="9">#REF!</definedName>
    <definedName name="IssueSource_other5R" localSheetId="5">State_Review_of_PTP!#REF!</definedName>
    <definedName name="IssueSource_other5R">#REF!</definedName>
    <definedName name="IssueSource_other6N" localSheetId="0">#REF!</definedName>
    <definedName name="IssueSource_other6N" localSheetId="1">#REF!</definedName>
    <definedName name="IssueSource_other6N" localSheetId="2">#REF!</definedName>
    <definedName name="IssueSource_other6N" localSheetId="3">#REF!</definedName>
    <definedName name="IssueSource_other6N" localSheetId="4">#REF!</definedName>
    <definedName name="IssueSource_other6N" localSheetId="9">#REF!</definedName>
    <definedName name="IssueSource_other6N" localSheetId="5">#REF!</definedName>
    <definedName name="IssueSource_other6N">#REF!</definedName>
    <definedName name="IssueSource_other6R" localSheetId="0">A.Demographic_Information!#REF!</definedName>
    <definedName name="IssueSource_other6R" localSheetId="1">B.Rights_Autonomy!#REF!</definedName>
    <definedName name="IssueSource_other6R" localSheetId="2">C.Informed_Choice!#REF!</definedName>
    <definedName name="IssueSource_other6R" localSheetId="3">D.Community_Integration!#REF!</definedName>
    <definedName name="IssueSource_other6R" localSheetId="4">E.Institutional_Characteristics!#REF!</definedName>
    <definedName name="IssueSource_other6R" localSheetId="9">#REF!</definedName>
    <definedName name="IssueSource_other6R" localSheetId="5">State_Review_of_PTP!#REF!</definedName>
    <definedName name="IssueSource_other6R">#REF!</definedName>
    <definedName name="IssueSource_other7N" localSheetId="0">#REF!</definedName>
    <definedName name="IssueSource_other7N" localSheetId="1">#REF!</definedName>
    <definedName name="IssueSource_other7N" localSheetId="2">#REF!</definedName>
    <definedName name="IssueSource_other7N" localSheetId="3">#REF!</definedName>
    <definedName name="IssueSource_other7N" localSheetId="4">#REF!</definedName>
    <definedName name="IssueSource_other7N" localSheetId="9">#REF!</definedName>
    <definedName name="IssueSource_other7N" localSheetId="5">#REF!</definedName>
    <definedName name="IssueSource_other7N">#REF!</definedName>
    <definedName name="IssueSource_other7R" localSheetId="0">A.Demographic_Information!#REF!</definedName>
    <definedName name="IssueSource_other7R" localSheetId="1">B.Rights_Autonomy!#REF!</definedName>
    <definedName name="IssueSource_other7R" localSheetId="2">C.Informed_Choice!#REF!</definedName>
    <definedName name="IssueSource_other7R" localSheetId="3">D.Community_Integration!#REF!</definedName>
    <definedName name="IssueSource_other7R" localSheetId="4">E.Institutional_Characteristics!#REF!</definedName>
    <definedName name="IssueSource_other7R" localSheetId="9">#REF!</definedName>
    <definedName name="IssueSource_other7R" localSheetId="5">State_Review_of_PTP!#REF!</definedName>
    <definedName name="IssueSource_other7R">#REF!</definedName>
    <definedName name="IssueSource6R" localSheetId="0">A.Demographic_Information!#REF!</definedName>
    <definedName name="IssueSource6R" localSheetId="1">B.Rights_Autonomy!#REF!</definedName>
    <definedName name="IssueSource6R" localSheetId="2">C.Informed_Choice!#REF!</definedName>
    <definedName name="IssueSource6R" localSheetId="3">D.Community_Integration!#REF!</definedName>
    <definedName name="IssueSource6R" localSheetId="4">E.Institutional_Characteristics!#REF!</definedName>
    <definedName name="IssueSource6R" localSheetId="9">#REF!</definedName>
    <definedName name="IssueSource6R" localSheetId="5">State_Review_of_PTP!#REF!</definedName>
    <definedName name="IssueSource6R">#REF!</definedName>
    <definedName name="Noncompliance_Num1N" localSheetId="0">#REF!</definedName>
    <definedName name="Noncompliance_Num1N" localSheetId="1">#REF!</definedName>
    <definedName name="Noncompliance_Num1N" localSheetId="2">#REF!</definedName>
    <definedName name="Noncompliance_Num1N" localSheetId="3">#REF!</definedName>
    <definedName name="Noncompliance_Num1N" localSheetId="4">#REF!</definedName>
    <definedName name="Noncompliance_Num1N" localSheetId="9">#REF!</definedName>
    <definedName name="Noncompliance_Num1N" localSheetId="5">#REF!</definedName>
    <definedName name="Noncompliance_Num1N">#REF!</definedName>
    <definedName name="Noncompliance_Num1R" localSheetId="0">A.Demographic_Information!#REF!</definedName>
    <definedName name="Noncompliance_Num1R" localSheetId="1">B.Rights_Autonomy!#REF!</definedName>
    <definedName name="Noncompliance_Num1R" localSheetId="2">C.Informed_Choice!#REF!</definedName>
    <definedName name="Noncompliance_Num1R" localSheetId="3">D.Community_Integration!#REF!</definedName>
    <definedName name="Noncompliance_Num1R" localSheetId="4">E.Institutional_Characteristics!#REF!</definedName>
    <definedName name="Noncompliance_Num1R" localSheetId="9">#REF!</definedName>
    <definedName name="Noncompliance_Num1R" localSheetId="5">State_Review_of_PTP!#REF!</definedName>
    <definedName name="Noncompliance_Num1R">#REF!</definedName>
    <definedName name="Noncompliance_Num2N" localSheetId="0">#REF!</definedName>
    <definedName name="Noncompliance_Num2N" localSheetId="1">#REF!</definedName>
    <definedName name="Noncompliance_Num2N" localSheetId="2">#REF!</definedName>
    <definedName name="Noncompliance_Num2N" localSheetId="3">#REF!</definedName>
    <definedName name="Noncompliance_Num2N" localSheetId="4">#REF!</definedName>
    <definedName name="Noncompliance_Num2N" localSheetId="9">#REF!</definedName>
    <definedName name="Noncompliance_Num2N" localSheetId="5">#REF!</definedName>
    <definedName name="Noncompliance_Num2N">#REF!</definedName>
    <definedName name="Noncompliance_Num2R" localSheetId="0">A.Demographic_Information!#REF!</definedName>
    <definedName name="Noncompliance_Num2R" localSheetId="1">B.Rights_Autonomy!#REF!</definedName>
    <definedName name="Noncompliance_Num2R" localSheetId="2">C.Informed_Choice!#REF!</definedName>
    <definedName name="Noncompliance_Num2R" localSheetId="3">D.Community_Integration!#REF!</definedName>
    <definedName name="Noncompliance_Num2R" localSheetId="4">E.Institutional_Characteristics!#REF!</definedName>
    <definedName name="Noncompliance_Num2R" localSheetId="9">#REF!</definedName>
    <definedName name="Noncompliance_Num2R" localSheetId="5">State_Review_of_PTP!#REF!</definedName>
    <definedName name="Noncompliance_Num2R">#REF!</definedName>
    <definedName name="Notes1N" localSheetId="0">#REF!</definedName>
    <definedName name="Notes1N" localSheetId="1">#REF!</definedName>
    <definedName name="Notes1N" localSheetId="2">#REF!</definedName>
    <definedName name="Notes1N" localSheetId="3">#REF!</definedName>
    <definedName name="Notes1N" localSheetId="4">#REF!</definedName>
    <definedName name="Notes1N" localSheetId="9">#REF!</definedName>
    <definedName name="Notes1N" localSheetId="5">#REF!</definedName>
    <definedName name="Notes1N">#REF!</definedName>
    <definedName name="Notes1R" localSheetId="0">A.Demographic_Information!#REF!</definedName>
    <definedName name="Notes1R" localSheetId="1">B.Rights_Autonomy!#REF!</definedName>
    <definedName name="Notes1R" localSheetId="2">C.Informed_Choice!#REF!</definedName>
    <definedName name="Notes1R" localSheetId="3">D.Community_Integration!#REF!</definedName>
    <definedName name="Notes1R" localSheetId="4">E.Institutional_Characteristics!#REF!</definedName>
    <definedName name="Notes1R" localSheetId="9">#REF!</definedName>
    <definedName name="Notes1R" localSheetId="5">State_Review_of_PTP!$H$12</definedName>
    <definedName name="Notes1R">#REF!</definedName>
    <definedName name="Notes2N" localSheetId="0">#REF!</definedName>
    <definedName name="Notes2N" localSheetId="1">#REF!</definedName>
    <definedName name="Notes2N" localSheetId="2">#REF!</definedName>
    <definedName name="Notes2N" localSheetId="3">#REF!</definedName>
    <definedName name="Notes2N" localSheetId="4">#REF!</definedName>
    <definedName name="Notes2N" localSheetId="9">#REF!</definedName>
    <definedName name="Notes2N" localSheetId="5">#REF!</definedName>
    <definedName name="Notes2N">#REF!</definedName>
    <definedName name="Notes2R" localSheetId="0">A.Demographic_Information!#REF!</definedName>
    <definedName name="Notes2R" localSheetId="1">B.Rights_Autonomy!#REF!</definedName>
    <definedName name="Notes2R" localSheetId="2">C.Informed_Choice!#REF!</definedName>
    <definedName name="Notes2R" localSheetId="3">D.Community_Integration!#REF!</definedName>
    <definedName name="Notes2R" localSheetId="4">E.Institutional_Characteristics!#REF!</definedName>
    <definedName name="Notes2R" localSheetId="9">#REF!</definedName>
    <definedName name="Notes2R" localSheetId="5">State_Review_of_PTP!$H$14</definedName>
    <definedName name="Notes2R">#REF!</definedName>
    <definedName name="Notes3N" localSheetId="0">#REF!</definedName>
    <definedName name="Notes3N" localSheetId="1">#REF!</definedName>
    <definedName name="Notes3N" localSheetId="2">#REF!</definedName>
    <definedName name="Notes3N" localSheetId="3">#REF!</definedName>
    <definedName name="Notes3N" localSheetId="4">#REF!</definedName>
    <definedName name="Notes3N" localSheetId="9">#REF!</definedName>
    <definedName name="Notes3N" localSheetId="5">#REF!</definedName>
    <definedName name="Notes3N">#REF!</definedName>
    <definedName name="Notes3R" localSheetId="0">A.Demographic_Information!#REF!</definedName>
    <definedName name="Notes3R" localSheetId="1">B.Rights_Autonomy!#REF!</definedName>
    <definedName name="Notes3R" localSheetId="2">C.Informed_Choice!#REF!</definedName>
    <definedName name="Notes3R" localSheetId="3">D.Community_Integration!#REF!</definedName>
    <definedName name="Notes3R" localSheetId="4">E.Institutional_Characteristics!#REF!</definedName>
    <definedName name="Notes3R" localSheetId="9">#REF!</definedName>
    <definedName name="Notes3R" localSheetId="5">State_Review_of_PTP!$H$16</definedName>
    <definedName name="Notes3R">#REF!</definedName>
    <definedName name="Notes4N" localSheetId="0">#REF!</definedName>
    <definedName name="Notes4N" localSheetId="1">#REF!</definedName>
    <definedName name="Notes4N" localSheetId="2">#REF!</definedName>
    <definedName name="Notes4N" localSheetId="3">#REF!</definedName>
    <definedName name="Notes4N" localSheetId="4">#REF!</definedName>
    <definedName name="Notes4N" localSheetId="9">#REF!</definedName>
    <definedName name="Notes4N" localSheetId="5">#REF!</definedName>
    <definedName name="Notes4N">#REF!</definedName>
    <definedName name="Notes4R" localSheetId="0">A.Demographic_Information!#REF!</definedName>
    <definedName name="Notes4R" localSheetId="1">B.Rights_Autonomy!#REF!</definedName>
    <definedName name="Notes4R" localSheetId="2">C.Informed_Choice!#REF!</definedName>
    <definedName name="Notes4R" localSheetId="3">D.Community_Integration!#REF!</definedName>
    <definedName name="Notes4R" localSheetId="4">E.Institutional_Characteristics!#REF!</definedName>
    <definedName name="Notes4R" localSheetId="9">#REF!</definedName>
    <definedName name="Notes4R" localSheetId="5">State_Review_of_PTP!$H$18</definedName>
    <definedName name="Notes4R">#REF!</definedName>
    <definedName name="Number_servedN" localSheetId="0">#REF!</definedName>
    <definedName name="Number_servedN" localSheetId="1">#REF!</definedName>
    <definedName name="Number_servedN" localSheetId="2">#REF!</definedName>
    <definedName name="Number_servedN" localSheetId="3">#REF!</definedName>
    <definedName name="Number_servedN" localSheetId="4">#REF!</definedName>
    <definedName name="Number_servedN" localSheetId="9">#REF!</definedName>
    <definedName name="Number_servedN" localSheetId="5">#REF!</definedName>
    <definedName name="Number_servedN">#REF!</definedName>
    <definedName name="Number_servedR" localSheetId="0">A.Demographic_Information!#REF!</definedName>
    <definedName name="Number_servedR" localSheetId="1">B.Rights_Autonomy!#REF!</definedName>
    <definedName name="Number_servedR" localSheetId="2">C.Informed_Choice!#REF!</definedName>
    <definedName name="Number_servedR" localSheetId="3">D.Community_Integration!#REF!</definedName>
    <definedName name="Number_servedR" localSheetId="4">E.Institutional_Characteristics!#REF!</definedName>
    <definedName name="Number_servedR" localSheetId="9">#REF!</definedName>
    <definedName name="Number_servedR" localSheetId="5">State_Review_of_PTP!#REF!</definedName>
    <definedName name="Number_servedR">#REF!</definedName>
    <definedName name="Person_Participant1N" localSheetId="0">#REF!</definedName>
    <definedName name="Person_Participant1N" localSheetId="1">#REF!</definedName>
    <definedName name="Person_Participant1N" localSheetId="2">#REF!</definedName>
    <definedName name="Person_Participant1N" localSheetId="3">#REF!</definedName>
    <definedName name="Person_Participant1N" localSheetId="4">#REF!</definedName>
    <definedName name="Person_Participant1N" localSheetId="9">#REF!</definedName>
    <definedName name="Person_Participant1N" localSheetId="5">#REF!</definedName>
    <definedName name="Person_Participant1N">#REF!</definedName>
    <definedName name="Person_Participant1R" localSheetId="0">A.Demographic_Information!#REF!</definedName>
    <definedName name="Person_Participant1R" localSheetId="1">B.Rights_Autonomy!$AA$61</definedName>
    <definedName name="Person_Participant1R" localSheetId="2">C.Informed_Choice!#REF!</definedName>
    <definedName name="Person_Participant1R" localSheetId="3">D.Community_Integration!#REF!</definedName>
    <definedName name="Person_Participant1R" localSheetId="4">E.Institutional_Characteristics!#REF!</definedName>
    <definedName name="Person_Participant1R" localSheetId="9">#REF!</definedName>
    <definedName name="Person_Participant1R" localSheetId="5">State_Review_of_PTP!#REF!</definedName>
    <definedName name="Person_Participant1R">#REF!</definedName>
    <definedName name="Person_Participant2N" localSheetId="0">#REF!</definedName>
    <definedName name="Person_Participant2N" localSheetId="1">#REF!</definedName>
    <definedName name="Person_Participant2N" localSheetId="2">#REF!</definedName>
    <definedName name="Person_Participant2N" localSheetId="3">#REF!</definedName>
    <definedName name="Person_Participant2N" localSheetId="4">#REF!</definedName>
    <definedName name="Person_Participant2N" localSheetId="9">#REF!</definedName>
    <definedName name="Person_Participant2N" localSheetId="5">#REF!</definedName>
    <definedName name="Person_Participant2N">#REF!</definedName>
    <definedName name="Person_Participant2R" localSheetId="0">A.Demographic_Information!#REF!</definedName>
    <definedName name="Person_Participant2R" localSheetId="1">B.Rights_Autonomy!#REF!</definedName>
    <definedName name="Person_Participant2R" localSheetId="2">C.Informed_Choice!#REF!</definedName>
    <definedName name="Person_Participant2R" localSheetId="3">D.Community_Integration!#REF!</definedName>
    <definedName name="Person_Participant2R" localSheetId="4">E.Institutional_Characteristics!#REF!</definedName>
    <definedName name="Person_Participant2R" localSheetId="9">#REF!</definedName>
    <definedName name="Person_Participant2R" localSheetId="5">State_Review_of_PTP!#REF!</definedName>
    <definedName name="Person_Participant2R">#REF!</definedName>
    <definedName name="Person_Participant3N" localSheetId="0">#REF!</definedName>
    <definedName name="Person_Participant3N" localSheetId="1">#REF!</definedName>
    <definedName name="Person_Participant3N" localSheetId="2">#REF!</definedName>
    <definedName name="Person_Participant3N" localSheetId="3">#REF!</definedName>
    <definedName name="Person_Participant3N" localSheetId="4">#REF!</definedName>
    <definedName name="Person_Participant3N" localSheetId="9">#REF!</definedName>
    <definedName name="Person_Participant3N" localSheetId="5">#REF!</definedName>
    <definedName name="Person_Participant3N">#REF!</definedName>
    <definedName name="Person_Participant3R" localSheetId="0">A.Demographic_Information!#REF!</definedName>
    <definedName name="Person_Participant3R" localSheetId="1">B.Rights_Autonomy!#REF!</definedName>
    <definedName name="Person_Participant3R" localSheetId="2">C.Informed_Choice!#REF!</definedName>
    <definedName name="Person_Participant3R" localSheetId="3">D.Community_Integration!#REF!</definedName>
    <definedName name="Person_Participant3R" localSheetId="4">E.Institutional_Characteristics!#REF!</definedName>
    <definedName name="Person_Participant3R" localSheetId="9">#REF!</definedName>
    <definedName name="Person_Participant3R" localSheetId="5">State_Review_of_PTP!#REF!</definedName>
    <definedName name="Person_Participant3R">#REF!</definedName>
    <definedName name="Person_Participant4N" localSheetId="0">#REF!</definedName>
    <definedName name="Person_Participant4N" localSheetId="1">#REF!</definedName>
    <definedName name="Person_Participant4N" localSheetId="2">#REF!</definedName>
    <definedName name="Person_Participant4N" localSheetId="3">#REF!</definedName>
    <definedName name="Person_Participant4N" localSheetId="4">#REF!</definedName>
    <definedName name="Person_Participant4N" localSheetId="9">#REF!</definedName>
    <definedName name="Person_Participant4N" localSheetId="5">#REF!</definedName>
    <definedName name="Person_Participant4N">#REF!</definedName>
    <definedName name="Person_Participant4R" localSheetId="0">A.Demographic_Information!#REF!</definedName>
    <definedName name="Person_Participant4R" localSheetId="1">B.Rights_Autonomy!#REF!</definedName>
    <definedName name="Person_Participant4R" localSheetId="2">C.Informed_Choice!#REF!</definedName>
    <definedName name="Person_Participant4R" localSheetId="3">D.Community_Integration!#REF!</definedName>
    <definedName name="Person_Participant4R" localSheetId="4">E.Institutional_Characteristics!#REF!</definedName>
    <definedName name="Person_Participant4R" localSheetId="9">#REF!</definedName>
    <definedName name="Person_Participant4R" localSheetId="5">State_Review_of_PTP!#REF!</definedName>
    <definedName name="Person_Participant4R">#REF!</definedName>
    <definedName name="Person_Policy1N" localSheetId="0">#REF!</definedName>
    <definedName name="Person_Policy1N" localSheetId="1">#REF!</definedName>
    <definedName name="Person_Policy1N" localSheetId="2">#REF!</definedName>
    <definedName name="Person_Policy1N" localSheetId="3">#REF!</definedName>
    <definedName name="Person_Policy1N" localSheetId="4">#REF!</definedName>
    <definedName name="Person_Policy1N" localSheetId="9">#REF!</definedName>
    <definedName name="Person_Policy1N" localSheetId="5">#REF!</definedName>
    <definedName name="Person_Policy1N">#REF!</definedName>
    <definedName name="Person_Policy1R" localSheetId="0">A.Demographic_Information!#REF!</definedName>
    <definedName name="Person_Policy1R" localSheetId="1">B.Rights_Autonomy!$AA$28</definedName>
    <definedName name="Person_Policy1R" localSheetId="2">C.Informed_Choice!#REF!</definedName>
    <definedName name="Person_Policy1R" localSheetId="3">D.Community_Integration!#REF!</definedName>
    <definedName name="Person_Policy1R" localSheetId="4">E.Institutional_Characteristics!#REF!</definedName>
    <definedName name="Person_Policy1R" localSheetId="9">#REF!</definedName>
    <definedName name="Person_Policy1R" localSheetId="5">State_Review_of_PTP!#REF!</definedName>
    <definedName name="Person_Policy1R">#REF!</definedName>
    <definedName name="Person_Policy2N" localSheetId="0">#REF!</definedName>
    <definedName name="Person_Policy2N" localSheetId="1">#REF!</definedName>
    <definedName name="Person_Policy2N" localSheetId="2">#REF!</definedName>
    <definedName name="Person_Policy2N" localSheetId="3">#REF!</definedName>
    <definedName name="Person_Policy2N" localSheetId="4">#REF!</definedName>
    <definedName name="Person_Policy2N" localSheetId="9">#REF!</definedName>
    <definedName name="Person_Policy2N" localSheetId="5">#REF!</definedName>
    <definedName name="Person_Policy2N">#REF!</definedName>
    <definedName name="Person_Policy2R" localSheetId="0">A.Demographic_Information!#REF!</definedName>
    <definedName name="Person_Policy2R" localSheetId="1">B.Rights_Autonomy!#REF!</definedName>
    <definedName name="Person_Policy2R" localSheetId="2">C.Informed_Choice!#REF!</definedName>
    <definedName name="Person_Policy2R" localSheetId="3">D.Community_Integration!#REF!</definedName>
    <definedName name="Person_Policy2R" localSheetId="4">E.Institutional_Characteristics!#REF!</definedName>
    <definedName name="Person_Policy2R" localSheetId="9">#REF!</definedName>
    <definedName name="Person_Policy2R" localSheetId="5">State_Review_of_PTP!#REF!</definedName>
    <definedName name="Person_Policy2R">#REF!</definedName>
    <definedName name="Person_Policy3N" localSheetId="0">#REF!</definedName>
    <definedName name="Person_Policy3N" localSheetId="1">#REF!</definedName>
    <definedName name="Person_Policy3N" localSheetId="2">#REF!</definedName>
    <definedName name="Person_Policy3N" localSheetId="3">#REF!</definedName>
    <definedName name="Person_Policy3N" localSheetId="4">#REF!</definedName>
    <definedName name="Person_Policy3N" localSheetId="9">#REF!</definedName>
    <definedName name="Person_Policy3N" localSheetId="5">#REF!</definedName>
    <definedName name="Person_Policy3N">#REF!</definedName>
    <definedName name="Person_Policy3R" localSheetId="0">A.Demographic_Information!#REF!</definedName>
    <definedName name="Person_Policy3R" localSheetId="1">B.Rights_Autonomy!#REF!</definedName>
    <definedName name="Person_Policy3R" localSheetId="2">C.Informed_Choice!#REF!</definedName>
    <definedName name="Person_Policy3R" localSheetId="3">D.Community_Integration!#REF!</definedName>
    <definedName name="Person_Policy3R" localSheetId="4">E.Institutional_Characteristics!#REF!</definedName>
    <definedName name="Person_Policy3R" localSheetId="9">#REF!</definedName>
    <definedName name="Person_Policy3R" localSheetId="5">State_Review_of_PTP!#REF!</definedName>
    <definedName name="Person_Policy3R">#REF!</definedName>
    <definedName name="Person_Policy4N" localSheetId="0">#REF!</definedName>
    <definedName name="Person_Policy4N" localSheetId="1">#REF!</definedName>
    <definedName name="Person_Policy4N" localSheetId="2">#REF!</definedName>
    <definedName name="Person_Policy4N" localSheetId="3">#REF!</definedName>
    <definedName name="Person_Policy4N" localSheetId="4">#REF!</definedName>
    <definedName name="Person_Policy4N" localSheetId="9">#REF!</definedName>
    <definedName name="Person_Policy4N" localSheetId="5">#REF!</definedName>
    <definedName name="Person_Policy4N">#REF!</definedName>
    <definedName name="Person_Policy4R" localSheetId="0">A.Demographic_Information!#REF!</definedName>
    <definedName name="Person_Policy4R" localSheetId="1">B.Rights_Autonomy!#REF!</definedName>
    <definedName name="Person_Policy4R" localSheetId="2">C.Informed_Choice!#REF!</definedName>
    <definedName name="Person_Policy4R" localSheetId="3">D.Community_Integration!#REF!</definedName>
    <definedName name="Person_Policy4R" localSheetId="4">E.Institutional_Characteristics!#REF!</definedName>
    <definedName name="Person_Policy4R" localSheetId="9">#REF!</definedName>
    <definedName name="Person_Policy4R" localSheetId="5">State_Review_of_PTP!#REF!</definedName>
    <definedName name="Person_Policy4R">#REF!</definedName>
    <definedName name="Person_Provider1N" localSheetId="0">#REF!</definedName>
    <definedName name="Person_Provider1N" localSheetId="1">#REF!</definedName>
    <definedName name="Person_Provider1N" localSheetId="2">#REF!</definedName>
    <definedName name="Person_Provider1N" localSheetId="3">#REF!</definedName>
    <definedName name="Person_Provider1N" localSheetId="4">#REF!</definedName>
    <definedName name="Person_Provider1N" localSheetId="9">#REF!</definedName>
    <definedName name="Person_Provider1N" localSheetId="5">#REF!</definedName>
    <definedName name="Person_Provider1N">#REF!</definedName>
    <definedName name="Person_Provider1R" localSheetId="0">A.Demographic_Information!#REF!</definedName>
    <definedName name="Person_Provider1R" localSheetId="1">B.Rights_Autonomy!$AA$24</definedName>
    <definedName name="Person_Provider1R" localSheetId="2">C.Informed_Choice!#REF!</definedName>
    <definedName name="Person_Provider1R" localSheetId="3">D.Community_Integration!#REF!</definedName>
    <definedName name="Person_Provider1R" localSheetId="4">E.Institutional_Characteristics!#REF!</definedName>
    <definedName name="Person_Provider1R" localSheetId="9">#REF!</definedName>
    <definedName name="Person_Provider1R" localSheetId="5">State_Review_of_PTP!#REF!</definedName>
    <definedName name="Person_Provider1R">#REF!</definedName>
    <definedName name="Person_Provider2N" localSheetId="0">#REF!</definedName>
    <definedName name="Person_Provider2N" localSheetId="1">#REF!</definedName>
    <definedName name="Person_Provider2N" localSheetId="2">#REF!</definedName>
    <definedName name="Person_Provider2N" localSheetId="3">#REF!</definedName>
    <definedName name="Person_Provider2N" localSheetId="4">#REF!</definedName>
    <definedName name="Person_Provider2N" localSheetId="9">#REF!</definedName>
    <definedName name="Person_Provider2N" localSheetId="5">#REF!</definedName>
    <definedName name="Person_Provider2N">#REF!</definedName>
    <definedName name="Person_Provider2R" localSheetId="0">A.Demographic_Information!#REF!</definedName>
    <definedName name="Person_Provider2R" localSheetId="1">B.Rights_Autonomy!#REF!</definedName>
    <definedName name="Person_Provider2R" localSheetId="2">C.Informed_Choice!#REF!</definedName>
    <definedName name="Person_Provider2R" localSheetId="3">D.Community_Integration!$AA$91</definedName>
    <definedName name="Person_Provider2R" localSheetId="4">E.Institutional_Characteristics!#REF!</definedName>
    <definedName name="Person_Provider2R" localSheetId="9">#REF!</definedName>
    <definedName name="Person_Provider2R" localSheetId="5">State_Review_of_PTP!#REF!</definedName>
    <definedName name="Person_Provider2R">#REF!</definedName>
    <definedName name="Person_Provider3N" localSheetId="0">#REF!</definedName>
    <definedName name="Person_Provider3N" localSheetId="1">#REF!</definedName>
    <definedName name="Person_Provider3N" localSheetId="2">#REF!</definedName>
    <definedName name="Person_Provider3N" localSheetId="3">#REF!</definedName>
    <definedName name="Person_Provider3N" localSheetId="4">#REF!</definedName>
    <definedName name="Person_Provider3N" localSheetId="9">#REF!</definedName>
    <definedName name="Person_Provider3N" localSheetId="5">#REF!</definedName>
    <definedName name="Person_Provider3N">#REF!</definedName>
    <definedName name="Person_Provider3R" localSheetId="0">A.Demographic_Information!#REF!</definedName>
    <definedName name="Person_Provider3R" localSheetId="1">B.Rights_Autonomy!#REF!</definedName>
    <definedName name="Person_Provider3R" localSheetId="2">C.Informed_Choice!#REF!</definedName>
    <definedName name="Person_Provider3R" localSheetId="3">D.Community_Integration!#REF!</definedName>
    <definedName name="Person_Provider3R" localSheetId="4">E.Institutional_Characteristics!#REF!</definedName>
    <definedName name="Person_Provider3R" localSheetId="9">#REF!</definedName>
    <definedName name="Person_Provider3R" localSheetId="5">State_Review_of_PTP!#REF!</definedName>
    <definedName name="Person_Provider3R">#REF!</definedName>
    <definedName name="Person_Provider4N" localSheetId="0">#REF!</definedName>
    <definedName name="Person_Provider4N" localSheetId="1">#REF!</definedName>
    <definedName name="Person_Provider4N" localSheetId="2">#REF!</definedName>
    <definedName name="Person_Provider4N" localSheetId="3">#REF!</definedName>
    <definedName name="Person_Provider4N" localSheetId="4">#REF!</definedName>
    <definedName name="Person_Provider4N" localSheetId="9">#REF!</definedName>
    <definedName name="Person_Provider4N" localSheetId="5">#REF!</definedName>
    <definedName name="Person_Provider4N">#REF!</definedName>
    <definedName name="Person_Provider4R" localSheetId="0">A.Demographic_Information!#REF!</definedName>
    <definedName name="Person_Provider4R" localSheetId="1">B.Rights_Autonomy!#REF!</definedName>
    <definedName name="Person_Provider4R" localSheetId="2">C.Informed_Choice!#REF!</definedName>
    <definedName name="Person_Provider4R" localSheetId="3">D.Community_Integration!#REF!</definedName>
    <definedName name="Person_Provider4R" localSheetId="4">E.Institutional_Characteristics!#REF!</definedName>
    <definedName name="Person_Provider4R" localSheetId="9">#REF!</definedName>
    <definedName name="Person_Provider4R" localSheetId="5">State_Review_of_PTP!#REF!</definedName>
    <definedName name="Person_Provider4R">#REF!</definedName>
    <definedName name="Person5N" localSheetId="0">#REF!</definedName>
    <definedName name="Person5N" localSheetId="1">#REF!</definedName>
    <definedName name="Person5N" localSheetId="2">#REF!</definedName>
    <definedName name="Person5N" localSheetId="3">#REF!</definedName>
    <definedName name="Person5N" localSheetId="4">#REF!</definedName>
    <definedName name="Person5N" localSheetId="9">#REF!</definedName>
    <definedName name="Person5N" localSheetId="5">#REF!</definedName>
    <definedName name="Person5N">#REF!</definedName>
    <definedName name="Person5R" localSheetId="0">A.Demographic_Information!#REF!</definedName>
    <definedName name="Person5R" localSheetId="1">B.Rights_Autonomy!#REF!</definedName>
    <definedName name="Person5R" localSheetId="2">C.Informed_Choice!#REF!</definedName>
    <definedName name="Person5R" localSheetId="3">D.Community_Integration!#REF!</definedName>
    <definedName name="Person5R" localSheetId="4">E.Institutional_Characteristics!#REF!</definedName>
    <definedName name="Person5R" localSheetId="9">#REF!</definedName>
    <definedName name="Person5R" localSheetId="5">State_Review_of_PTP!#REF!</definedName>
    <definedName name="Person5R">#REF!</definedName>
    <definedName name="Person6N" localSheetId="0">#REF!</definedName>
    <definedName name="Person6N" localSheetId="1">#REF!</definedName>
    <definedName name="Person6N" localSheetId="2">#REF!</definedName>
    <definedName name="Person6N" localSheetId="3">#REF!</definedName>
    <definedName name="Person6N" localSheetId="4">#REF!</definedName>
    <definedName name="Person6N" localSheetId="9">#REF!</definedName>
    <definedName name="Person6N" localSheetId="5">#REF!</definedName>
    <definedName name="Person6N">#REF!</definedName>
    <definedName name="Person6R" localSheetId="0">A.Demographic_Information!#REF!</definedName>
    <definedName name="Person6R" localSheetId="1">B.Rights_Autonomy!#REF!</definedName>
    <definedName name="Person6R" localSheetId="2">C.Informed_Choice!#REF!</definedName>
    <definedName name="Person6R" localSheetId="3">D.Community_Integration!#REF!</definedName>
    <definedName name="Person6R" localSheetId="4">E.Institutional_Characteristics!#REF!</definedName>
    <definedName name="Person6R" localSheetId="9">#REF!</definedName>
    <definedName name="Person6R" localSheetId="5">State_Review_of_PTP!#REF!</definedName>
    <definedName name="Person6R">#REF!</definedName>
    <definedName name="Person7N" localSheetId="0">#REF!</definedName>
    <definedName name="Person7N" localSheetId="1">#REF!</definedName>
    <definedName name="Person7N" localSheetId="2">#REF!</definedName>
    <definedName name="Person7N" localSheetId="3">#REF!</definedName>
    <definedName name="Person7N" localSheetId="4">#REF!</definedName>
    <definedName name="Person7N" localSheetId="9">#REF!</definedName>
    <definedName name="Person7N" localSheetId="5">#REF!</definedName>
    <definedName name="Person7N">#REF!</definedName>
    <definedName name="Person7R" localSheetId="0">A.Demographic_Information!#REF!</definedName>
    <definedName name="Person7R" localSheetId="1">B.Rights_Autonomy!#REF!</definedName>
    <definedName name="Person7R" localSheetId="2">C.Informed_Choice!#REF!</definedName>
    <definedName name="Person7R" localSheetId="3">D.Community_Integration!#REF!</definedName>
    <definedName name="Person7R" localSheetId="4">E.Institutional_Characteristics!#REF!</definedName>
    <definedName name="Person7R" localSheetId="9">#REF!</definedName>
    <definedName name="Person7R" localSheetId="5">State_Review_of_PTP!#REF!</definedName>
    <definedName name="Person7R">#REF!</definedName>
    <definedName name="PhoneN" localSheetId="0">#REF!</definedName>
    <definedName name="PhoneN" localSheetId="1">#REF!</definedName>
    <definedName name="PhoneN" localSheetId="2">#REF!</definedName>
    <definedName name="PhoneN" localSheetId="3">#REF!</definedName>
    <definedName name="PhoneN" localSheetId="4">#REF!</definedName>
    <definedName name="PhoneN" localSheetId="9">#REF!</definedName>
    <definedName name="PhoneN" localSheetId="5">#REF!</definedName>
    <definedName name="PhoneN">#REF!</definedName>
    <definedName name="PhoneR" localSheetId="0">A.Demographic_Information!#REF!</definedName>
    <definedName name="PhoneR" localSheetId="1">B.Rights_Autonomy!#REF!</definedName>
    <definedName name="PhoneR" localSheetId="2">C.Informed_Choice!#REF!</definedName>
    <definedName name="PhoneR" localSheetId="3">D.Community_Integration!#REF!</definedName>
    <definedName name="PhoneR" localSheetId="4">E.Institutional_Characteristics!#REF!</definedName>
    <definedName name="PhoneR" localSheetId="9">#REF!</definedName>
    <definedName name="PhoneR" localSheetId="5">State_Review_of_PTP!#REF!</definedName>
    <definedName name="PhoneR">#REF!</definedName>
    <definedName name="Progress_Desc5N" localSheetId="0">#REF!</definedName>
    <definedName name="Progress_Desc5N" localSheetId="1">#REF!</definedName>
    <definedName name="Progress_Desc5N" localSheetId="2">#REF!</definedName>
    <definedName name="Progress_Desc5N" localSheetId="3">#REF!</definedName>
    <definedName name="Progress_Desc5N" localSheetId="4">#REF!</definedName>
    <definedName name="Progress_Desc5N" localSheetId="9">#REF!</definedName>
    <definedName name="Progress_Desc5N" localSheetId="5">#REF!</definedName>
    <definedName name="Progress_Desc5N">#REF!</definedName>
    <definedName name="Progress_Desc5R" localSheetId="0">A.Demographic_Information!#REF!</definedName>
    <definedName name="Progress_Desc5R" localSheetId="1">B.Rights_Autonomy!#REF!</definedName>
    <definedName name="Progress_Desc5R" localSheetId="2">C.Informed_Choice!#REF!</definedName>
    <definedName name="Progress_Desc5R" localSheetId="3">D.Community_Integration!#REF!</definedName>
    <definedName name="Progress_Desc5R" localSheetId="4">E.Institutional_Characteristics!#REF!</definedName>
    <definedName name="Progress_Desc5R" localSheetId="9">#REF!</definedName>
    <definedName name="Progress_Desc5R" localSheetId="5">State_Review_of_PTP!#REF!</definedName>
    <definedName name="Progress_Desc5R">#REF!</definedName>
    <definedName name="Progress_Desc6N" localSheetId="0">#REF!</definedName>
    <definedName name="Progress_Desc6N" localSheetId="1">#REF!</definedName>
    <definedName name="Progress_Desc6N" localSheetId="2">#REF!</definedName>
    <definedName name="Progress_Desc6N" localSheetId="3">#REF!</definedName>
    <definedName name="Progress_Desc6N" localSheetId="4">#REF!</definedName>
    <definedName name="Progress_Desc6N" localSheetId="9">#REF!</definedName>
    <definedName name="Progress_Desc6N" localSheetId="5">#REF!</definedName>
    <definedName name="Progress_Desc6N">#REF!</definedName>
    <definedName name="Progress_Desc6R" localSheetId="0">A.Demographic_Information!#REF!</definedName>
    <definedName name="Progress_Desc6R" localSheetId="1">B.Rights_Autonomy!#REF!</definedName>
    <definedName name="Progress_Desc6R" localSheetId="2">C.Informed_Choice!#REF!</definedName>
    <definedName name="Progress_Desc6R" localSheetId="3">D.Community_Integration!#REF!</definedName>
    <definedName name="Progress_Desc6R" localSheetId="4">E.Institutional_Characteristics!#REF!</definedName>
    <definedName name="Progress_Desc6R" localSheetId="9">#REF!</definedName>
    <definedName name="Progress_Desc6R" localSheetId="5">State_Review_of_PTP!#REF!</definedName>
    <definedName name="Progress_Desc6R">#REF!</definedName>
    <definedName name="Progress_Desc7N" localSheetId="0">#REF!</definedName>
    <definedName name="Progress_Desc7N" localSheetId="1">#REF!</definedName>
    <definedName name="Progress_Desc7N" localSheetId="2">#REF!</definedName>
    <definedName name="Progress_Desc7N" localSheetId="3">#REF!</definedName>
    <definedName name="Progress_Desc7N" localSheetId="4">#REF!</definedName>
    <definedName name="Progress_Desc7N" localSheetId="9">#REF!</definedName>
    <definedName name="Progress_Desc7N" localSheetId="5">#REF!</definedName>
    <definedName name="Progress_Desc7N">#REF!</definedName>
    <definedName name="Progress_Desc7R" localSheetId="0">A.Demographic_Information!#REF!</definedName>
    <definedName name="Progress_Desc7R" localSheetId="1">B.Rights_Autonomy!#REF!</definedName>
    <definedName name="Progress_Desc7R" localSheetId="2">C.Informed_Choice!#REF!</definedName>
    <definedName name="Progress_Desc7R" localSheetId="3">D.Community_Integration!#REF!</definedName>
    <definedName name="Progress_Desc7R" localSheetId="4">E.Institutional_Characteristics!#REF!</definedName>
    <definedName name="Progress_Desc7R" localSheetId="9">#REF!</definedName>
    <definedName name="Progress_Desc7R" localSheetId="5">State_Review_of_PTP!#REF!</definedName>
    <definedName name="Progress_Desc7R">#REF!</definedName>
    <definedName name="Progress_Participant_Desc1N" localSheetId="0">#REF!</definedName>
    <definedName name="Progress_Participant_Desc1N" localSheetId="1">#REF!</definedName>
    <definedName name="Progress_Participant_Desc1N" localSheetId="2">#REF!</definedName>
    <definedName name="Progress_Participant_Desc1N" localSheetId="3">#REF!</definedName>
    <definedName name="Progress_Participant_Desc1N" localSheetId="4">#REF!</definedName>
    <definedName name="Progress_Participant_Desc1N" localSheetId="9">#REF!</definedName>
    <definedName name="Progress_Participant_Desc1N" localSheetId="5">#REF!</definedName>
    <definedName name="Progress_Participant_Desc1N">#REF!</definedName>
    <definedName name="Progress_Participant_Desc1R" localSheetId="0">A.Demographic_Information!#REF!</definedName>
    <definedName name="Progress_Participant_Desc1R" localSheetId="1">B.Rights_Autonomy!$AE$61</definedName>
    <definedName name="Progress_Participant_Desc1R" localSheetId="2">C.Informed_Choice!#REF!</definedName>
    <definedName name="Progress_Participant_Desc1R" localSheetId="3">D.Community_Integration!#REF!</definedName>
    <definedName name="Progress_Participant_Desc1R" localSheetId="4">E.Institutional_Characteristics!#REF!</definedName>
    <definedName name="Progress_Participant_Desc1R" localSheetId="9">#REF!</definedName>
    <definedName name="Progress_Participant_Desc1R" localSheetId="5">State_Review_of_PTP!#REF!</definedName>
    <definedName name="Progress_Participant_Desc1R">#REF!</definedName>
    <definedName name="Progress_Participant_Desc2N" localSheetId="0">#REF!</definedName>
    <definedName name="Progress_Participant_Desc2N" localSheetId="1">#REF!</definedName>
    <definedName name="Progress_Participant_Desc2N" localSheetId="2">#REF!</definedName>
    <definedName name="Progress_Participant_Desc2N" localSheetId="3">#REF!</definedName>
    <definedName name="Progress_Participant_Desc2N" localSheetId="4">#REF!</definedName>
    <definedName name="Progress_Participant_Desc2N" localSheetId="9">#REF!</definedName>
    <definedName name="Progress_Participant_Desc2N" localSheetId="5">#REF!</definedName>
    <definedName name="Progress_Participant_Desc2N">#REF!</definedName>
    <definedName name="Progress_Participant_Desc2R" localSheetId="0">A.Demographic_Information!#REF!</definedName>
    <definedName name="Progress_Participant_Desc2R" localSheetId="1">B.Rights_Autonomy!#REF!</definedName>
    <definedName name="Progress_Participant_Desc2R" localSheetId="2">C.Informed_Choice!#REF!</definedName>
    <definedName name="Progress_Participant_Desc2R" localSheetId="3">D.Community_Integration!#REF!</definedName>
    <definedName name="Progress_Participant_Desc2R" localSheetId="4">E.Institutional_Characteristics!#REF!</definedName>
    <definedName name="Progress_Participant_Desc2R" localSheetId="9">#REF!</definedName>
    <definedName name="Progress_Participant_Desc2R" localSheetId="5">State_Review_of_PTP!#REF!</definedName>
    <definedName name="Progress_Participant_Desc2R">#REF!</definedName>
    <definedName name="Progress_Participant_Desc3N" localSheetId="0">#REF!</definedName>
    <definedName name="Progress_Participant_Desc3N" localSheetId="1">#REF!</definedName>
    <definedName name="Progress_Participant_Desc3N" localSheetId="2">#REF!</definedName>
    <definedName name="Progress_Participant_Desc3N" localSheetId="3">#REF!</definedName>
    <definedName name="Progress_Participant_Desc3N" localSheetId="4">#REF!</definedName>
    <definedName name="Progress_Participant_Desc3N" localSheetId="9">#REF!</definedName>
    <definedName name="Progress_Participant_Desc3N" localSheetId="5">#REF!</definedName>
    <definedName name="Progress_Participant_Desc3N">#REF!</definedName>
    <definedName name="Progress_Participant_Desc3R" localSheetId="0">A.Demographic_Information!#REF!</definedName>
    <definedName name="Progress_Participant_Desc3R" localSheetId="1">B.Rights_Autonomy!#REF!</definedName>
    <definedName name="Progress_Participant_Desc3R" localSheetId="2">C.Informed_Choice!#REF!</definedName>
    <definedName name="Progress_Participant_Desc3R" localSheetId="3">D.Community_Integration!#REF!</definedName>
    <definedName name="Progress_Participant_Desc3R" localSheetId="4">E.Institutional_Characteristics!#REF!</definedName>
    <definedName name="Progress_Participant_Desc3R" localSheetId="9">#REF!</definedName>
    <definedName name="Progress_Participant_Desc3R" localSheetId="5">State_Review_of_PTP!#REF!</definedName>
    <definedName name="Progress_Participant_Desc3R">#REF!</definedName>
    <definedName name="Progress_Participant_Desc4N" localSheetId="0">#REF!</definedName>
    <definedName name="Progress_Participant_Desc4N" localSheetId="1">#REF!</definedName>
    <definedName name="Progress_Participant_Desc4N" localSheetId="2">#REF!</definedName>
    <definedName name="Progress_Participant_Desc4N" localSheetId="3">#REF!</definedName>
    <definedName name="Progress_Participant_Desc4N" localSheetId="4">#REF!</definedName>
    <definedName name="Progress_Participant_Desc4N" localSheetId="9">#REF!</definedName>
    <definedName name="Progress_Participant_Desc4N" localSheetId="5">#REF!</definedName>
    <definedName name="Progress_Participant_Desc4N">#REF!</definedName>
    <definedName name="Progress_Participant_Desc4R" localSheetId="0">A.Demographic_Information!#REF!</definedName>
    <definedName name="Progress_Participant_Desc4R" localSheetId="1">B.Rights_Autonomy!#REF!</definedName>
    <definedName name="Progress_Participant_Desc4R" localSheetId="2">C.Informed_Choice!#REF!</definedName>
    <definedName name="Progress_Participant_Desc4R" localSheetId="3">D.Community_Integration!#REF!</definedName>
    <definedName name="Progress_Participant_Desc4R" localSheetId="4">E.Institutional_Characteristics!#REF!</definedName>
    <definedName name="Progress_Participant_Desc4R" localSheetId="9">#REF!</definedName>
    <definedName name="Progress_Participant_Desc4R" localSheetId="5">State_Review_of_PTP!#REF!</definedName>
    <definedName name="Progress_Participant_Desc4R">#REF!</definedName>
    <definedName name="Progress_Policy_Desc1N" localSheetId="0">#REF!</definedName>
    <definedName name="Progress_Policy_Desc1N" localSheetId="1">#REF!</definedName>
    <definedName name="Progress_Policy_Desc1N" localSheetId="2">#REF!</definedName>
    <definedName name="Progress_Policy_Desc1N" localSheetId="3">#REF!</definedName>
    <definedName name="Progress_Policy_Desc1N" localSheetId="4">#REF!</definedName>
    <definedName name="Progress_Policy_Desc1N" localSheetId="9">#REF!</definedName>
    <definedName name="Progress_Policy_Desc1N" localSheetId="5">#REF!</definedName>
    <definedName name="Progress_Policy_Desc1N">#REF!</definedName>
    <definedName name="Progress_Policy_Desc1R" localSheetId="0">A.Demographic_Information!#REF!</definedName>
    <definedName name="Progress_Policy_Desc1R" localSheetId="1">B.Rights_Autonomy!$AE$28</definedName>
    <definedName name="Progress_Policy_Desc1R" localSheetId="2">C.Informed_Choice!#REF!</definedName>
    <definedName name="Progress_Policy_Desc1R" localSheetId="3">D.Community_Integration!#REF!</definedName>
    <definedName name="Progress_Policy_Desc1R" localSheetId="4">E.Institutional_Characteristics!#REF!</definedName>
    <definedName name="Progress_Policy_Desc1R" localSheetId="9">#REF!</definedName>
    <definedName name="Progress_Policy_Desc1R" localSheetId="5">State_Review_of_PTP!#REF!</definedName>
    <definedName name="Progress_Policy_Desc1R">#REF!</definedName>
    <definedName name="Progress_Policy_Desc2N" localSheetId="0">#REF!</definedName>
    <definedName name="Progress_Policy_Desc2N" localSheetId="1">#REF!</definedName>
    <definedName name="Progress_Policy_Desc2N" localSheetId="2">#REF!</definedName>
    <definedName name="Progress_Policy_Desc2N" localSheetId="3">#REF!</definedName>
    <definedName name="Progress_Policy_Desc2N" localSheetId="4">#REF!</definedName>
    <definedName name="Progress_Policy_Desc2N" localSheetId="9">#REF!</definedName>
    <definedName name="Progress_Policy_Desc2N" localSheetId="5">#REF!</definedName>
    <definedName name="Progress_Policy_Desc2N">#REF!</definedName>
    <definedName name="Progress_Policy_Desc2R" localSheetId="0">A.Demographic_Information!#REF!</definedName>
    <definedName name="Progress_Policy_Desc2R" localSheetId="1">B.Rights_Autonomy!#REF!</definedName>
    <definedName name="Progress_Policy_Desc2R" localSheetId="2">C.Informed_Choice!#REF!</definedName>
    <definedName name="Progress_Policy_Desc2R" localSheetId="3">D.Community_Integration!#REF!</definedName>
    <definedName name="Progress_Policy_Desc2R" localSheetId="4">E.Institutional_Characteristics!#REF!</definedName>
    <definedName name="Progress_Policy_Desc2R" localSheetId="9">#REF!</definedName>
    <definedName name="Progress_Policy_Desc2R" localSheetId="5">State_Review_of_PTP!#REF!</definedName>
    <definedName name="Progress_Policy_Desc2R">#REF!</definedName>
    <definedName name="Progress_Policy_Desc3N" localSheetId="0">#REF!</definedName>
    <definedName name="Progress_Policy_Desc3N" localSheetId="1">#REF!</definedName>
    <definedName name="Progress_Policy_Desc3N" localSheetId="2">#REF!</definedName>
    <definedName name="Progress_Policy_Desc3N" localSheetId="3">#REF!</definedName>
    <definedName name="Progress_Policy_Desc3N" localSheetId="4">#REF!</definedName>
    <definedName name="Progress_Policy_Desc3N" localSheetId="9">#REF!</definedName>
    <definedName name="Progress_Policy_Desc3N" localSheetId="5">#REF!</definedName>
    <definedName name="Progress_Policy_Desc3N">#REF!</definedName>
    <definedName name="Progress_Policy_Desc3R" localSheetId="0">A.Demographic_Information!#REF!</definedName>
    <definedName name="Progress_Policy_Desc3R" localSheetId="1">B.Rights_Autonomy!#REF!</definedName>
    <definedName name="Progress_Policy_Desc3R" localSheetId="2">C.Informed_Choice!#REF!</definedName>
    <definedName name="Progress_Policy_Desc3R" localSheetId="3">D.Community_Integration!#REF!</definedName>
    <definedName name="Progress_Policy_Desc3R" localSheetId="4">E.Institutional_Characteristics!#REF!</definedName>
    <definedName name="Progress_Policy_Desc3R" localSheetId="9">#REF!</definedName>
    <definedName name="Progress_Policy_Desc3R" localSheetId="5">State_Review_of_PTP!#REF!</definedName>
    <definedName name="Progress_Policy_Desc3R">#REF!</definedName>
    <definedName name="Progress_Policy_Desc4N" localSheetId="0">#REF!</definedName>
    <definedName name="Progress_Policy_Desc4N" localSheetId="1">#REF!</definedName>
    <definedName name="Progress_Policy_Desc4N" localSheetId="2">#REF!</definedName>
    <definedName name="Progress_Policy_Desc4N" localSheetId="3">#REF!</definedName>
    <definedName name="Progress_Policy_Desc4N" localSheetId="4">#REF!</definedName>
    <definedName name="Progress_Policy_Desc4N" localSheetId="9">#REF!</definedName>
    <definedName name="Progress_Policy_Desc4N" localSheetId="5">#REF!</definedName>
    <definedName name="Progress_Policy_Desc4N">#REF!</definedName>
    <definedName name="Progress_Policy_Desc4R" localSheetId="0">A.Demographic_Information!#REF!</definedName>
    <definedName name="Progress_Policy_Desc4R" localSheetId="1">B.Rights_Autonomy!#REF!</definedName>
    <definedName name="Progress_Policy_Desc4R" localSheetId="2">C.Informed_Choice!#REF!</definedName>
    <definedName name="Progress_Policy_Desc4R" localSheetId="3">D.Community_Integration!#REF!</definedName>
    <definedName name="Progress_Policy_Desc4R" localSheetId="4">E.Institutional_Characteristics!#REF!</definedName>
    <definedName name="Progress_Policy_Desc4R" localSheetId="9">#REF!</definedName>
    <definedName name="Progress_Policy_Desc4R" localSheetId="5">State_Review_of_PTP!#REF!</definedName>
    <definedName name="Progress_Policy_Desc4R">#REF!</definedName>
    <definedName name="Progress_Provider_Desc1N" localSheetId="0">#REF!</definedName>
    <definedName name="Progress_Provider_Desc1N" localSheetId="1">#REF!</definedName>
    <definedName name="Progress_Provider_Desc1N" localSheetId="2">#REF!</definedName>
    <definedName name="Progress_Provider_Desc1N" localSheetId="3">#REF!</definedName>
    <definedName name="Progress_Provider_Desc1N" localSheetId="4">#REF!</definedName>
    <definedName name="Progress_Provider_Desc1N" localSheetId="9">#REF!</definedName>
    <definedName name="Progress_Provider_Desc1N" localSheetId="5">#REF!</definedName>
    <definedName name="Progress_Provider_Desc1N">#REF!</definedName>
    <definedName name="Progress_Provider_Desc1R" localSheetId="0">A.Demographic_Information!#REF!</definedName>
    <definedName name="Progress_Provider_Desc1R" localSheetId="1">B.Rights_Autonomy!$AE$24</definedName>
    <definedName name="Progress_Provider_Desc1R" localSheetId="2">C.Informed_Choice!#REF!</definedName>
    <definedName name="Progress_Provider_Desc1R" localSheetId="3">D.Community_Integration!#REF!</definedName>
    <definedName name="Progress_Provider_Desc1R" localSheetId="4">E.Institutional_Characteristics!#REF!</definedName>
    <definedName name="Progress_Provider_Desc1R" localSheetId="9">#REF!</definedName>
    <definedName name="Progress_Provider_Desc1R" localSheetId="5">State_Review_of_PTP!#REF!</definedName>
    <definedName name="Progress_Provider_Desc1R">#REF!</definedName>
    <definedName name="Progress_Provider_Desc2N" localSheetId="0">#REF!</definedName>
    <definedName name="Progress_Provider_Desc2N" localSheetId="1">#REF!</definedName>
    <definedName name="Progress_Provider_Desc2N" localSheetId="2">#REF!</definedName>
    <definedName name="Progress_Provider_Desc2N" localSheetId="3">#REF!</definedName>
    <definedName name="Progress_Provider_Desc2N" localSheetId="4">#REF!</definedName>
    <definedName name="Progress_Provider_Desc2N" localSheetId="9">#REF!</definedName>
    <definedName name="Progress_Provider_Desc2N" localSheetId="5">#REF!</definedName>
    <definedName name="Progress_Provider_Desc2N">#REF!</definedName>
    <definedName name="Progress_Provider_Desc2R" localSheetId="0">A.Demographic_Information!#REF!</definedName>
    <definedName name="Progress_Provider_Desc2R" localSheetId="1">B.Rights_Autonomy!#REF!</definedName>
    <definedName name="Progress_Provider_Desc2R" localSheetId="2">C.Informed_Choice!#REF!</definedName>
    <definedName name="Progress_Provider_Desc2R" localSheetId="3">D.Community_Integration!$AE$91</definedName>
    <definedName name="Progress_Provider_Desc2R" localSheetId="4">E.Institutional_Characteristics!#REF!</definedName>
    <definedName name="Progress_Provider_Desc2R" localSheetId="9">#REF!</definedName>
    <definedName name="Progress_Provider_Desc2R" localSheetId="5">State_Review_of_PTP!#REF!</definedName>
    <definedName name="Progress_Provider_Desc2R">#REF!</definedName>
    <definedName name="Progress_Provider_Desc3N" localSheetId="0">#REF!</definedName>
    <definedName name="Progress_Provider_Desc3N" localSheetId="1">#REF!</definedName>
    <definedName name="Progress_Provider_Desc3N" localSheetId="2">#REF!</definedName>
    <definedName name="Progress_Provider_Desc3N" localSheetId="3">#REF!</definedName>
    <definedName name="Progress_Provider_Desc3N" localSheetId="4">#REF!</definedName>
    <definedName name="Progress_Provider_Desc3N" localSheetId="9">#REF!</definedName>
    <definedName name="Progress_Provider_Desc3N" localSheetId="5">#REF!</definedName>
    <definedName name="Progress_Provider_Desc3N">#REF!</definedName>
    <definedName name="Progress_Provider_Desc3R" localSheetId="0">A.Demographic_Information!#REF!</definedName>
    <definedName name="Progress_Provider_Desc3R" localSheetId="1">B.Rights_Autonomy!#REF!</definedName>
    <definedName name="Progress_Provider_Desc3R" localSheetId="2">C.Informed_Choice!#REF!</definedName>
    <definedName name="Progress_Provider_Desc3R" localSheetId="3">D.Community_Integration!#REF!</definedName>
    <definedName name="Progress_Provider_Desc3R" localSheetId="4">E.Institutional_Characteristics!#REF!</definedName>
    <definedName name="Progress_Provider_Desc3R" localSheetId="9">#REF!</definedName>
    <definedName name="Progress_Provider_Desc3R" localSheetId="5">State_Review_of_PTP!#REF!</definedName>
    <definedName name="Progress_Provider_Desc3R">#REF!</definedName>
    <definedName name="Progress_Provider_Desc4N" localSheetId="0">#REF!</definedName>
    <definedName name="Progress_Provider_Desc4N" localSheetId="1">#REF!</definedName>
    <definedName name="Progress_Provider_Desc4N" localSheetId="2">#REF!</definedName>
    <definedName name="Progress_Provider_Desc4N" localSheetId="3">#REF!</definedName>
    <definedName name="Progress_Provider_Desc4N" localSheetId="4">#REF!</definedName>
    <definedName name="Progress_Provider_Desc4N" localSheetId="9">#REF!</definedName>
    <definedName name="Progress_Provider_Desc4N" localSheetId="5">#REF!</definedName>
    <definedName name="Progress_Provider_Desc4N">#REF!</definedName>
    <definedName name="Progress_Provider_Desc4R" localSheetId="0">A.Demographic_Information!#REF!</definedName>
    <definedName name="Progress_Provider_Desc4R" localSheetId="1">B.Rights_Autonomy!#REF!</definedName>
    <definedName name="Progress_Provider_Desc4R" localSheetId="2">C.Informed_Choice!#REF!</definedName>
    <definedName name="Progress_Provider_Desc4R" localSheetId="3">D.Community_Integration!#REF!</definedName>
    <definedName name="Progress_Provider_Desc4R" localSheetId="4">E.Institutional_Characteristics!#REF!</definedName>
    <definedName name="Progress_Provider_Desc4R" localSheetId="9">#REF!</definedName>
    <definedName name="Progress_Provider_Desc4R" localSheetId="5">State_Review_of_PTP!#REF!</definedName>
    <definedName name="Progress_Provider_Desc4R">#REF!</definedName>
    <definedName name="Provider_ContactN" localSheetId="0">#REF!</definedName>
    <definedName name="Provider_ContactN" localSheetId="1">#REF!</definedName>
    <definedName name="Provider_ContactN" localSheetId="2">#REF!</definedName>
    <definedName name="Provider_ContactN" localSheetId="3">#REF!</definedName>
    <definedName name="Provider_ContactN" localSheetId="4">#REF!</definedName>
    <definedName name="Provider_ContactN" localSheetId="9">#REF!</definedName>
    <definedName name="Provider_ContactN" localSheetId="5">#REF!</definedName>
    <definedName name="Provider_ContactN">#REF!</definedName>
    <definedName name="Provider_ContactR" localSheetId="0">A.Demographic_Information!#REF!</definedName>
    <definedName name="Provider_ContactR" localSheetId="1">B.Rights_Autonomy!#REF!</definedName>
    <definedName name="Provider_ContactR" localSheetId="2">C.Informed_Choice!#REF!</definedName>
    <definedName name="Provider_ContactR" localSheetId="3">D.Community_Integration!#REF!</definedName>
    <definedName name="Provider_ContactR" localSheetId="4">E.Institutional_Characteristics!#REF!</definedName>
    <definedName name="Provider_ContactR" localSheetId="9">#REF!</definedName>
    <definedName name="Provider_ContactR" localSheetId="5">State_Review_of_PTP!#REF!</definedName>
    <definedName name="Provider_ContactR">#REF!</definedName>
    <definedName name="Provider_IDN" localSheetId="0">#REF!</definedName>
    <definedName name="Provider_IDN" localSheetId="1">#REF!</definedName>
    <definedName name="Provider_IDN" localSheetId="2">#REF!</definedName>
    <definedName name="Provider_IDN" localSheetId="3">#REF!</definedName>
    <definedName name="Provider_IDN" localSheetId="4">#REF!</definedName>
    <definedName name="Provider_IDN" localSheetId="9">#REF!</definedName>
    <definedName name="Provider_IDN" localSheetId="5">#REF!</definedName>
    <definedName name="Provider_IDN">#REF!</definedName>
    <definedName name="Provider_IDR" localSheetId="0">A.Demographic_Information!#REF!</definedName>
    <definedName name="Provider_IDR" localSheetId="1">B.Rights_Autonomy!#REF!</definedName>
    <definedName name="Provider_IDR" localSheetId="2">C.Informed_Choice!#REF!</definedName>
    <definedName name="Provider_IDR" localSheetId="3">D.Community_Integration!#REF!</definedName>
    <definedName name="Provider_IDR" localSheetId="4">E.Institutional_Characteristics!#REF!</definedName>
    <definedName name="Provider_IDR" localSheetId="9">#REF!</definedName>
    <definedName name="Provider_IDR" localSheetId="5">State_Review_of_PTP!#REF!</definedName>
    <definedName name="Provider_IDR">#REF!</definedName>
    <definedName name="Provider_NameN" localSheetId="0">#REF!</definedName>
    <definedName name="Provider_NameN" localSheetId="1">#REF!</definedName>
    <definedName name="Provider_NameN" localSheetId="2">#REF!</definedName>
    <definedName name="Provider_NameN" localSheetId="3">#REF!</definedName>
    <definedName name="Provider_NameN" localSheetId="4">#REF!</definedName>
    <definedName name="Provider_NameN" localSheetId="9">#REF!</definedName>
    <definedName name="Provider_NameN" localSheetId="5">#REF!</definedName>
    <definedName name="Provider_NameN">#REF!</definedName>
    <definedName name="Provider_NameR" localSheetId="0">A.Demographic_Information!#REF!</definedName>
    <definedName name="Provider_NameR" localSheetId="1">B.Rights_Autonomy!#REF!</definedName>
    <definedName name="Provider_NameR" localSheetId="2">C.Informed_Choice!#REF!</definedName>
    <definedName name="Provider_NameR" localSheetId="3">D.Community_Integration!#REF!</definedName>
    <definedName name="Provider_NameR" localSheetId="4">E.Institutional_Characteristics!#REF!</definedName>
    <definedName name="Provider_NameR" localSheetId="9">#REF!</definedName>
    <definedName name="Provider_NameR" localSheetId="5">State_Review_of_PTP!#REF!</definedName>
    <definedName name="Provider_NameR">#REF!</definedName>
    <definedName name="Reviewed1N" localSheetId="0">#REF!</definedName>
    <definedName name="Reviewed1N" localSheetId="1">#REF!</definedName>
    <definedName name="Reviewed1N" localSheetId="2">#REF!</definedName>
    <definedName name="Reviewed1N" localSheetId="3">#REF!</definedName>
    <definedName name="Reviewed1N" localSheetId="4">#REF!</definedName>
    <definedName name="Reviewed1N" localSheetId="9">#REF!</definedName>
    <definedName name="Reviewed1N" localSheetId="5">#REF!</definedName>
    <definedName name="Reviewed1N">#REF!</definedName>
    <definedName name="Reviewed1R" localSheetId="0">A.Demographic_Information!#REF!</definedName>
    <definedName name="Reviewed1R" localSheetId="1">B.Rights_Autonomy!#REF!</definedName>
    <definedName name="Reviewed1R" localSheetId="2">C.Informed_Choice!#REF!</definedName>
    <definedName name="Reviewed1R" localSheetId="3">D.Community_Integration!#REF!</definedName>
    <definedName name="Reviewed1R" localSheetId="4">E.Institutional_Characteristics!#REF!</definedName>
    <definedName name="Reviewed1R" localSheetId="9">#REF!</definedName>
    <definedName name="Reviewed1R" localSheetId="5">State_Review_of_PTP!$D$12</definedName>
    <definedName name="Reviewed1R">#REF!</definedName>
    <definedName name="Reviewed2N" localSheetId="0">#REF!</definedName>
    <definedName name="Reviewed2N" localSheetId="1">#REF!</definedName>
    <definedName name="Reviewed2N" localSheetId="2">#REF!</definedName>
    <definedName name="Reviewed2N" localSheetId="3">#REF!</definedName>
    <definedName name="Reviewed2N" localSheetId="4">#REF!</definedName>
    <definedName name="Reviewed2N" localSheetId="9">#REF!</definedName>
    <definedName name="Reviewed2N" localSheetId="5">#REF!</definedName>
    <definedName name="Reviewed2N">#REF!</definedName>
    <definedName name="Reviewed2R" localSheetId="0">A.Demographic_Information!#REF!</definedName>
    <definedName name="Reviewed2R" localSheetId="1">B.Rights_Autonomy!#REF!</definedName>
    <definedName name="Reviewed2R" localSheetId="2">C.Informed_Choice!#REF!</definedName>
    <definedName name="Reviewed2R" localSheetId="3">D.Community_Integration!#REF!</definedName>
    <definedName name="Reviewed2R" localSheetId="4">E.Institutional_Characteristics!#REF!</definedName>
    <definedName name="Reviewed2R" localSheetId="9">#REF!</definedName>
    <definedName name="Reviewed2R" localSheetId="5">State_Review_of_PTP!$D$14</definedName>
    <definedName name="Reviewed2R">#REF!</definedName>
    <definedName name="Reviewed3N" localSheetId="0">#REF!</definedName>
    <definedName name="Reviewed3N" localSheetId="1">#REF!</definedName>
    <definedName name="Reviewed3N" localSheetId="2">#REF!</definedName>
    <definedName name="Reviewed3N" localSheetId="3">#REF!</definedName>
    <definedName name="Reviewed3N" localSheetId="4">#REF!</definedName>
    <definedName name="Reviewed3N" localSheetId="9">#REF!</definedName>
    <definedName name="Reviewed3N" localSheetId="5">#REF!</definedName>
    <definedName name="Reviewed3N">#REF!</definedName>
    <definedName name="Reviewed3R" localSheetId="0">A.Demographic_Information!#REF!</definedName>
    <definedName name="Reviewed3R" localSheetId="1">B.Rights_Autonomy!#REF!</definedName>
    <definedName name="Reviewed3R" localSheetId="2">C.Informed_Choice!#REF!</definedName>
    <definedName name="Reviewed3R" localSheetId="3">D.Community_Integration!#REF!</definedName>
    <definedName name="Reviewed3R" localSheetId="4">E.Institutional_Characteristics!#REF!</definedName>
    <definedName name="Reviewed3R" localSheetId="9">#REF!</definedName>
    <definedName name="Reviewed3R" localSheetId="5">State_Review_of_PTP!$D$16</definedName>
    <definedName name="Reviewed3R">#REF!</definedName>
    <definedName name="Reviewed4N" localSheetId="0">#REF!</definedName>
    <definedName name="Reviewed4N" localSheetId="1">#REF!</definedName>
    <definedName name="Reviewed4N" localSheetId="2">#REF!</definedName>
    <definedName name="Reviewed4N" localSheetId="3">#REF!</definedName>
    <definedName name="Reviewed4N" localSheetId="4">#REF!</definedName>
    <definedName name="Reviewed4N" localSheetId="9">#REF!</definedName>
    <definedName name="Reviewed4N" localSheetId="5">#REF!</definedName>
    <definedName name="Reviewed4N">#REF!</definedName>
    <definedName name="Reviewed4R" localSheetId="0">A.Demographic_Information!#REF!</definedName>
    <definedName name="Reviewed4R" localSheetId="1">B.Rights_Autonomy!#REF!</definedName>
    <definedName name="Reviewed4R" localSheetId="2">C.Informed_Choice!#REF!</definedName>
    <definedName name="Reviewed4R" localSheetId="3">D.Community_Integration!#REF!</definedName>
    <definedName name="Reviewed4R" localSheetId="4">E.Institutional_Characteristics!#REF!</definedName>
    <definedName name="Reviewed4R" localSheetId="9">#REF!</definedName>
    <definedName name="Reviewed4R" localSheetId="5">State_Review_of_PTP!$D$18</definedName>
    <definedName name="Reviewed4R">#REF!</definedName>
    <definedName name="Service_TypeN" localSheetId="0">#REF!</definedName>
    <definedName name="Service_TypeN" localSheetId="1">#REF!</definedName>
    <definedName name="Service_TypeN" localSheetId="2">#REF!</definedName>
    <definedName name="Service_TypeN" localSheetId="3">#REF!</definedName>
    <definedName name="Service_TypeN" localSheetId="4">#REF!</definedName>
    <definedName name="Service_TypeN" localSheetId="9">#REF!</definedName>
    <definedName name="Service_TypeN" localSheetId="5">#REF!</definedName>
    <definedName name="Service_TypeN">#REF!</definedName>
    <definedName name="Service_TypeR" localSheetId="0">A.Demographic_Information!#REF!</definedName>
    <definedName name="Service_TypeR" localSheetId="1">B.Rights_Autonomy!#REF!</definedName>
    <definedName name="Service_TypeR" localSheetId="2">C.Informed_Choice!#REF!</definedName>
    <definedName name="Service_TypeR" localSheetId="3">D.Community_Integration!#REF!</definedName>
    <definedName name="Service_TypeR" localSheetId="4">E.Institutional_Characteristics!#REF!</definedName>
    <definedName name="Service_TypeR" localSheetId="9">#REF!</definedName>
    <definedName name="Service_TypeR" localSheetId="5">State_Review_of_PTP!#REF!</definedName>
    <definedName name="Service_TypeR">#REF!</definedName>
    <definedName name="SiteVisit_DateN" localSheetId="0">#REF!</definedName>
    <definedName name="SiteVisit_DateN" localSheetId="1">#REF!</definedName>
    <definedName name="SiteVisit_DateN" localSheetId="2">#REF!</definedName>
    <definedName name="SiteVisit_DateN" localSheetId="3">#REF!</definedName>
    <definedName name="SiteVisit_DateN" localSheetId="4">#REF!</definedName>
    <definedName name="SiteVisit_DateN" localSheetId="9">#REF!</definedName>
    <definedName name="SiteVisit_DateN" localSheetId="5">#REF!</definedName>
    <definedName name="SiteVisit_DateN">#REF!</definedName>
    <definedName name="SiteVisit_DateR" localSheetId="0">A.Demographic_Information!#REF!</definedName>
    <definedName name="SiteVisit_DateR" localSheetId="1">B.Rights_Autonomy!#REF!</definedName>
    <definedName name="SiteVisit_DateR" localSheetId="2">C.Informed_Choice!#REF!</definedName>
    <definedName name="SiteVisit_DateR" localSheetId="3">D.Community_Integration!#REF!</definedName>
    <definedName name="SiteVisit_DateR" localSheetId="4">E.Institutional_Characteristics!#REF!</definedName>
    <definedName name="SiteVisit_DateR" localSheetId="9">#REF!</definedName>
    <definedName name="SiteVisit_DateR" localSheetId="5">State_Review_of_PTP!#REF!</definedName>
    <definedName name="SiteVisit_DateR">#REF!</definedName>
    <definedName name="Street_AddressN" localSheetId="0">#REF!</definedName>
    <definedName name="Street_AddressN" localSheetId="1">#REF!</definedName>
    <definedName name="Street_AddressN" localSheetId="2">#REF!</definedName>
    <definedName name="Street_AddressN" localSheetId="3">#REF!</definedName>
    <definedName name="Street_AddressN" localSheetId="4">#REF!</definedName>
    <definedName name="Street_AddressN" localSheetId="9">#REF!</definedName>
    <definedName name="Street_AddressN" localSheetId="5">#REF!</definedName>
    <definedName name="Street_AddressN">#REF!</definedName>
    <definedName name="Street_AddressR" localSheetId="0">A.Demographic_Information!#REF!</definedName>
    <definedName name="Street_AddressR" localSheetId="1">B.Rights_Autonomy!#REF!</definedName>
    <definedName name="Street_AddressR" localSheetId="2">C.Informed_Choice!#REF!</definedName>
    <definedName name="Street_AddressR" localSheetId="3">D.Community_Integration!#REF!</definedName>
    <definedName name="Street_AddressR" localSheetId="4">E.Institutional_Characteristics!#REF!</definedName>
    <definedName name="Street_AddressR" localSheetId="9">#REF!</definedName>
    <definedName name="Street_AddressR" localSheetId="5">State_Review_of_PTP!#REF!</definedName>
    <definedName name="Street_AddressR">#REF!</definedName>
    <definedName name="Support_DescN" localSheetId="0">#REF!</definedName>
    <definedName name="Support_DescN" localSheetId="1">#REF!</definedName>
    <definedName name="Support_DescN" localSheetId="2">#REF!</definedName>
    <definedName name="Support_DescN" localSheetId="3">#REF!</definedName>
    <definedName name="Support_DescN" localSheetId="4">#REF!</definedName>
    <definedName name="Support_DescN" localSheetId="9">#REF!</definedName>
    <definedName name="Support_DescN" localSheetId="5">#REF!</definedName>
    <definedName name="Support_DescN">#REF!</definedName>
    <definedName name="Support_DescR" localSheetId="0">A.Demographic_Information!#REF!</definedName>
    <definedName name="Support_DescR" localSheetId="1">B.Rights_Autonomy!#REF!</definedName>
    <definedName name="Support_DescR" localSheetId="2">C.Informed_Choice!#REF!</definedName>
    <definedName name="Support_DescR" localSheetId="3">D.Community_Integration!#REF!</definedName>
    <definedName name="Support_DescR" localSheetId="4">E.Institutional_Characteristics!#REF!</definedName>
    <definedName name="Support_DescR" localSheetId="9">#REF!</definedName>
    <definedName name="Support_DescR" localSheetId="5">State_Review_of_PTP!#REF!</definedName>
    <definedName name="Support_DescR">#REF!</definedName>
    <definedName name="Waiver_TypeN" localSheetId="0">#REF!</definedName>
    <definedName name="Waiver_TypeN" localSheetId="1">#REF!</definedName>
    <definedName name="Waiver_TypeN" localSheetId="2">#REF!</definedName>
    <definedName name="Waiver_TypeN" localSheetId="3">#REF!</definedName>
    <definedName name="Waiver_TypeN" localSheetId="4">#REF!</definedName>
    <definedName name="Waiver_TypeN" localSheetId="9">#REF!</definedName>
    <definedName name="Waiver_TypeN" localSheetId="5">#REF!</definedName>
    <definedName name="Waiver_TypeN">#REF!</definedName>
    <definedName name="Waiver_TypeR" localSheetId="0">A.Demographic_Information!#REF!</definedName>
    <definedName name="Waiver_TypeR" localSheetId="1">B.Rights_Autonomy!#REF!</definedName>
    <definedName name="Waiver_TypeR" localSheetId="2">C.Informed_Choice!#REF!</definedName>
    <definedName name="Waiver_TypeR" localSheetId="3">D.Community_Integration!#REF!</definedName>
    <definedName name="Waiver_TypeR" localSheetId="4">E.Institutional_Characteristics!#REF!</definedName>
    <definedName name="Waiver_TypeR" localSheetId="9">#REF!</definedName>
    <definedName name="Waiver_TypeR" localSheetId="5">State_Review_of_PTP!#REF!</definedName>
    <definedName name="Waiver_TypeR">#REF!</definedName>
    <definedName name="ZipCodeN" localSheetId="0">#REF!</definedName>
    <definedName name="ZipCodeN" localSheetId="1">#REF!</definedName>
    <definedName name="ZipCodeN" localSheetId="2">#REF!</definedName>
    <definedName name="ZipCodeN" localSheetId="3">#REF!</definedName>
    <definedName name="ZipCodeN" localSheetId="4">#REF!</definedName>
    <definedName name="ZipCodeN" localSheetId="9">#REF!</definedName>
    <definedName name="ZipCodeN" localSheetId="5">#REF!</definedName>
    <definedName name="ZipCodeN">#REF!</definedName>
    <definedName name="ZipCodeR" localSheetId="0">A.Demographic_Information!#REF!</definedName>
    <definedName name="ZipCodeR" localSheetId="1">B.Rights_Autonomy!#REF!</definedName>
    <definedName name="ZipCodeR" localSheetId="2">C.Informed_Choice!#REF!</definedName>
    <definedName name="ZipCodeR" localSheetId="3">D.Community_Integration!#REF!</definedName>
    <definedName name="ZipCodeR" localSheetId="4">E.Institutional_Characteristics!#REF!</definedName>
    <definedName name="ZipCodeR" localSheetId="9">#REF!</definedName>
    <definedName name="ZipCodeR" localSheetId="5">State_Review_of_PTP!#REF!</definedName>
    <definedName name="ZipCodeR">#REF!</definedName>
  </definedNames>
  <calcPr calcId="152511"/>
</workbook>
</file>

<file path=xl/calcChain.xml><?xml version="1.0" encoding="utf-8"?>
<calcChain xmlns="http://schemas.openxmlformats.org/spreadsheetml/2006/main">
  <c r="S2" i="5" l="1"/>
  <c r="R2" i="5"/>
  <c r="Q2" i="5"/>
  <c r="P2" i="5"/>
  <c r="O2" i="5"/>
  <c r="N2" i="5"/>
  <c r="L2" i="5"/>
  <c r="M2" i="5"/>
  <c r="E2" i="5"/>
  <c r="D2" i="5"/>
  <c r="C2" i="5"/>
  <c r="B2" i="5"/>
  <c r="A2" i="5"/>
  <c r="KK2" i="5" l="1"/>
  <c r="KJ2" i="5"/>
  <c r="KI2" i="5"/>
  <c r="KG2" i="5"/>
  <c r="KF2" i="5"/>
  <c r="KE2" i="5"/>
  <c r="KC2" i="5"/>
  <c r="KB2" i="5"/>
  <c r="KA2" i="5"/>
  <c r="JY2" i="5"/>
  <c r="JX2" i="5"/>
  <c r="JW2" i="5"/>
  <c r="JU2" i="5"/>
  <c r="JP2" i="5"/>
  <c r="JN2" i="5"/>
  <c r="JL2" i="5"/>
  <c r="JK2" i="5"/>
  <c r="JF2" i="5"/>
  <c r="IY2" i="5"/>
  <c r="IX2" i="5"/>
  <c r="IW2" i="5"/>
  <c r="IU2" i="5"/>
  <c r="IS2" i="5"/>
  <c r="IR2" i="5"/>
  <c r="IM2" i="5"/>
  <c r="IF2" i="5"/>
  <c r="IE2" i="5"/>
  <c r="ID2" i="5"/>
  <c r="IB2" i="5"/>
  <c r="HZ2" i="5"/>
  <c r="HY2" i="5"/>
  <c r="HT2" i="5"/>
  <c r="HM2" i="5"/>
  <c r="HL2" i="5"/>
  <c r="HK2" i="5"/>
  <c r="HJ2" i="5"/>
  <c r="HI2" i="5"/>
  <c r="HE2" i="5"/>
  <c r="HD2" i="5"/>
  <c r="HC2" i="5"/>
  <c r="GY2" i="5"/>
  <c r="GX2" i="5"/>
  <c r="GW2" i="5"/>
  <c r="FX2" i="5"/>
  <c r="FW2" i="5"/>
  <c r="FV2" i="5"/>
  <c r="FR2" i="5"/>
  <c r="FQ2" i="5"/>
  <c r="FP2" i="5"/>
  <c r="FL2" i="5"/>
  <c r="FK2" i="5"/>
  <c r="FJ2" i="5"/>
  <c r="EA2" i="5"/>
  <c r="DZ2" i="5"/>
  <c r="DY2" i="5"/>
  <c r="DU2" i="5"/>
  <c r="DT2" i="5"/>
  <c r="DS2" i="5"/>
  <c r="DO2" i="5"/>
  <c r="DN2" i="5"/>
  <c r="DM2" i="5"/>
  <c r="CD2" i="5" l="1"/>
  <c r="CC2" i="5"/>
  <c r="CB2" i="5"/>
  <c r="BX2" i="5"/>
  <c r="BW2" i="5"/>
  <c r="BV2" i="5"/>
  <c r="BR2" i="5"/>
  <c r="BQ2" i="5"/>
  <c r="BP2" i="5"/>
  <c r="Z2" i="5"/>
  <c r="Y2" i="5"/>
  <c r="X2" i="5"/>
  <c r="W2" i="5"/>
  <c r="V2" i="5"/>
  <c r="U2" i="5"/>
  <c r="T2" i="5"/>
</calcChain>
</file>

<file path=xl/sharedStrings.xml><?xml version="1.0" encoding="utf-8"?>
<sst xmlns="http://schemas.openxmlformats.org/spreadsheetml/2006/main" count="984" uniqueCount="652">
  <si>
    <t>Provider Name:</t>
  </si>
  <si>
    <t>Number served:</t>
  </si>
  <si>
    <t>Waiver Type:</t>
  </si>
  <si>
    <t>Provider ID:</t>
  </si>
  <si>
    <t>Email:</t>
  </si>
  <si>
    <t>Phone Number:</t>
  </si>
  <si>
    <t>Estimated Site Visit  Date:</t>
  </si>
  <si>
    <t>Setting Street Address:</t>
  </si>
  <si>
    <t>Provider Main Point of Contact:</t>
  </si>
  <si>
    <t>City:</t>
  </si>
  <si>
    <t>County:</t>
  </si>
  <si>
    <t>Zip Code:</t>
  </si>
  <si>
    <t>Date Initial Provider Survey was completed:</t>
  </si>
  <si>
    <t>Number of Potential Areas of Noncompliance Identified:</t>
  </si>
  <si>
    <t xml:space="preserve">Issue Source  </t>
  </si>
  <si>
    <t>Timeline </t>
  </si>
  <si>
    <t>1-3 months</t>
  </si>
  <si>
    <t>4-6 months</t>
  </si>
  <si>
    <t>6 months+</t>
  </si>
  <si>
    <t>Less than one month</t>
  </si>
  <si>
    <t>Rights/Autonomy</t>
  </si>
  <si>
    <t>Informed Choice</t>
  </si>
  <si>
    <t>Isolation</t>
  </si>
  <si>
    <t>Institutional Characteristic</t>
  </si>
  <si>
    <t>No Compliance Issues</t>
  </si>
  <si>
    <t>Individual/Family Survey data (if available)</t>
  </si>
  <si>
    <t>Initial Provider Survey data</t>
  </si>
  <si>
    <t>Second Provider Survey data</t>
  </si>
  <si>
    <t>Site visit data</t>
  </si>
  <si>
    <t>Compliance Category</t>
  </si>
  <si>
    <t>Setting</t>
  </si>
  <si>
    <t>Residential</t>
  </si>
  <si>
    <t>Non-Residential</t>
  </si>
  <si>
    <t>Children</t>
  </si>
  <si>
    <t>Provider participation in Colorado specific education and outreach on rights/autonomy</t>
  </si>
  <si>
    <t>Staff participation in Colorado specific education and outreach on rights/autonomy</t>
  </si>
  <si>
    <t>Provider participation in national education and outreach on rights/autonomy</t>
  </si>
  <si>
    <t>Provider sponsored staff training in rights/autonomy</t>
  </si>
  <si>
    <t>Provider sponsored staff training in person centered principles and day to day living</t>
  </si>
  <si>
    <t>Modifications to policies and procedures to align with federal and state requirements on rights/autonomy</t>
  </si>
  <si>
    <t>Enhanced monitoring of staff application of rights/autonomy</t>
  </si>
  <si>
    <t>Development of tools/messaging materials to enhance staff application of rights/autonomy</t>
  </si>
  <si>
    <t>Development of tools/messaging to educate individuals and families on rights/autonomy, empowerment, and inclusion</t>
  </si>
  <si>
    <t>Development of a legally enforceable agreement or residency agreement</t>
  </si>
  <si>
    <t>Application of a new legally enforceable agreement or residency agreement</t>
  </si>
  <si>
    <t>Modifications to a legally enforceable agreement or residency agreement</t>
  </si>
  <si>
    <t>Development of peer advocacy or peer support programs</t>
  </si>
  <si>
    <t>Application of peer advocacy or peer support programs</t>
  </si>
  <si>
    <t>Training for individuals on managing budgets, safety and other independent living skills</t>
  </si>
  <si>
    <t>Provider participation in Colorado specific education and outreach events on informed choice</t>
  </si>
  <si>
    <t>Staff participation in Colorado specific education and outreach on informed choice</t>
  </si>
  <si>
    <t>Provider participation in national education and outreach on informed choice</t>
  </si>
  <si>
    <t>Provider sponsored staff training in informed decision making and choice</t>
  </si>
  <si>
    <t>Staff training in motivational interviewing</t>
  </si>
  <si>
    <t>Modifications to policies and procedures to align with federal and state requirements on informed choice</t>
  </si>
  <si>
    <t>Enhanced monitoring of staff application of informed choice</t>
  </si>
  <si>
    <t>Development of tools/messaging materials to enhance staff application of informed choice</t>
  </si>
  <si>
    <t>Development of informed choice forms and procedures</t>
  </si>
  <si>
    <t>Revisions to existing informed choice forms and materials</t>
  </si>
  <si>
    <t>Application of revised informed choice forms and materials</t>
  </si>
  <si>
    <t>Development of peer advocacy or peer support programs empowering effective decision-making</t>
  </si>
  <si>
    <t>Application of peer advocacy or peer support programs empowering effective decision-making</t>
  </si>
  <si>
    <t>Training for individuals on empowerment, decision-making, managing budgets, safety and other independent living skills</t>
  </si>
  <si>
    <t>Provider participation in Colorado specific education and outreach on community inclusion</t>
  </si>
  <si>
    <t>Staff participation in Colorado specific education and outreach on community inclusion</t>
  </si>
  <si>
    <t>Provider participation in national education and outreach on community inclusion</t>
  </si>
  <si>
    <t>Provider sponsored staff training in community inclusion</t>
  </si>
  <si>
    <t>Provider sponsored staff training in person centered principles and inclusion</t>
  </si>
  <si>
    <t>Modifications to policies and procedures to align with federal and state requirements on community inclusion</t>
  </si>
  <si>
    <t>Enhanced monitoring of staff application of community inclusion</t>
  </si>
  <si>
    <t>Development of tools/messaging materials to enhance staff application of community inclusion</t>
  </si>
  <si>
    <t>Development of peer advocacy or peer support programs enhancing choice, control and inclusion</t>
  </si>
  <si>
    <t>Application of peer advocacy or peer support programs enhancing choice, control and inclusion</t>
  </si>
  <si>
    <t>Development of programs aimed at increasing opportunities for community inclusion</t>
  </si>
  <si>
    <t>Implementation of programs aimed at increasing opportunities for community inclusion</t>
  </si>
  <si>
    <t xml:space="preserve">Development of satisfaction surveys and other monitoring tools to measure improvements in community inclusion </t>
  </si>
  <si>
    <t>Implementation of satisfaction surveys and other monitoring tools to measure improvements in community inclusion</t>
  </si>
  <si>
    <t>Development of satisfaction and other data collection methods to provide evidence of community inclusion</t>
  </si>
  <si>
    <t>Implementation of satisfaction and other data collection methods to provide evidence of community inclusion</t>
  </si>
  <si>
    <t>Provider request for state assistance to relocate individuals to a community residence</t>
  </si>
  <si>
    <t xml:space="preserve">Development of a plan to increase community opportunities </t>
  </si>
  <si>
    <t>Implementation of a plan to increase community opportunities</t>
  </si>
  <si>
    <t>Access to peer support or peer advocacy to help individuals and families to understand residential options available in the community</t>
  </si>
  <si>
    <t xml:space="preserve">Access to peer support or peer advocacy to help individuals and families to understand inclusion options available in the community </t>
  </si>
  <si>
    <t>Provider request for state assistance to relocate setting to a community setting</t>
  </si>
  <si>
    <t>Progress</t>
  </si>
  <si>
    <t>Fully Successful</t>
  </si>
  <si>
    <t>Not Complete</t>
  </si>
  <si>
    <t>Discussion on informed choice</t>
  </si>
  <si>
    <t>Education on community integration</t>
  </si>
  <si>
    <t>Education on rights</t>
  </si>
  <si>
    <t xml:space="preserve">Strategy for Implementing Change or Supporting Community Integration, Informed Choice or Participant Rights </t>
  </si>
  <si>
    <t>Date Secondary Provider Survey was completed:</t>
  </si>
  <si>
    <t>Approved</t>
  </si>
  <si>
    <t>Yes</t>
  </si>
  <si>
    <t>No</t>
  </si>
  <si>
    <t>Community Integration</t>
  </si>
  <si>
    <t>Provider training, outreach, and education</t>
  </si>
  <si>
    <t>Policy change at the provider level</t>
  </si>
  <si>
    <t>Education at the participant level</t>
  </si>
  <si>
    <t>Action Steps | Rights/Autonomy | Residential | Provider Training</t>
  </si>
  <si>
    <t>Action Steps | Rights/Autonomy | Residential | Policy</t>
  </si>
  <si>
    <t>Action Steps | Rights/Autonomy | Residential | Participant</t>
  </si>
  <si>
    <t>Type of Action Step | Residential | Rights/Autonomy</t>
  </si>
  <si>
    <t>Internal audit of provider capacity to promote community inclusion</t>
  </si>
  <si>
    <t>Provider sponsored staff training in person centered principles and day to day living </t>
  </si>
  <si>
    <t>Modifications to a legally enforceable (rental/lease) agreement or residency agreement</t>
  </si>
  <si>
    <t>Development of a legally enforceable (rental/lease) agreement or residency agreement</t>
  </si>
  <si>
    <t>Development of tools/messaging materials to educate individuals and families on rights/autonomy, empowerment, and inclusion</t>
  </si>
  <si>
    <t>Staff participation in Colorado DHCPF specific education and outreach on rights/autonomy</t>
  </si>
  <si>
    <t>Provider participation in Colorado DHCPF specific education and outreach on rights/autonomy</t>
  </si>
  <si>
    <t>Provider participation in Colorado (DHCPF) specific education and outreach events on informed choice</t>
  </si>
  <si>
    <t>Staff participation in Colorado  (DHCPF) specific education and outreach on informed choice</t>
  </si>
  <si>
    <t>Development of tools/messaging materials to educate individuals and families on informed choice</t>
  </si>
  <si>
    <t>Development of a policy to allow residents their choice of roommates</t>
  </si>
  <si>
    <t>Development of a policy to allow resident freedom to furnish and decorate their sleeping or living units with the enforceable agreement or residency agreement</t>
  </si>
  <si>
    <t>Internal audit to recognize capacity limitations</t>
  </si>
  <si>
    <t>Modify policies/procedures to align with federal/state requirements enabling choice among options (e.g. non-disability settings and a private unit in a residential setting)</t>
  </si>
  <si>
    <t>Development of policy to allow residents to have visitors at any time</t>
  </si>
  <si>
    <t>Development of policy to allow residents access to food 24 hours a day</t>
  </si>
  <si>
    <t>Development of a policy to allow residents privacy in their sleeping or living unit</t>
  </si>
  <si>
    <t>Development of policy to allow residents to lock their own doors</t>
  </si>
  <si>
    <t>Review and modification of current staff trainings to ensure community inclusion</t>
  </si>
  <si>
    <t>Modifications to policies and procedures to align with federal and state requirements on rights/autonomy, and community inclusion</t>
  </si>
  <si>
    <t>Provider participation in Colorado DHCPF specific education and outreach on community inclusion</t>
  </si>
  <si>
    <t>Staff participation in Colorado DHCPF specific education and outreach on community inclusion</t>
  </si>
  <si>
    <t>Development of tools/messaging materials to educate individuals and families on rights/autonomy, empowerment, and community inclusion</t>
  </si>
  <si>
    <t>Modify policies/procedures to align with federal/state requirements to ensure individuals receive services in the community to the same degree as individuals not receiving Medicaid HCBS</t>
  </si>
  <si>
    <t>Implementation of plan to have residents control personal resources</t>
  </si>
  <si>
    <t>Development of a plan to have residents control personal resources</t>
  </si>
  <si>
    <t>Modify policies/procedures to align with federal/state requirements to enable the individual choice among options including non-disability settings and a private unit in a residential setting</t>
  </si>
  <si>
    <t>Person centered planning meetings</t>
  </si>
  <si>
    <t xml:space="preserve">Compliance Issue </t>
  </si>
  <si>
    <t>Action Steps | Informed Choice | Residential | Provider</t>
  </si>
  <si>
    <t>Action Steps | Informed Choice | Residential | Policy</t>
  </si>
  <si>
    <t>Action Steps | Informed Choice | Residential | Participant</t>
  </si>
  <si>
    <t>Action Steps | Community Integration | Residential | Provider</t>
  </si>
  <si>
    <t>Action Steps | Community Integration | Residential |Policy</t>
  </si>
  <si>
    <t>Action Steps | Community Integration | Residential | Participant</t>
  </si>
  <si>
    <t>Action Steps | Institutional Characteristics | Residential | Provider</t>
  </si>
  <si>
    <t>Action Steps | Institutional Characteristics | Residential | Policy</t>
  </si>
  <si>
    <t>Action Steps | Institutional Characteristics | Residential | Participant</t>
  </si>
  <si>
    <t>Action Steps | Rights/Autonomy | Non-Residential | Provider</t>
  </si>
  <si>
    <t>Action Steps | Rights/Autonomy | Non-Residential | Policy</t>
  </si>
  <si>
    <t>Action Steps | Rights/Autonomy | Non-Residential | Participant</t>
  </si>
  <si>
    <t>Action Steps | Informed Choice | Non-Residential | Provider</t>
  </si>
  <si>
    <t>Action Steps | Informed Choice | Non-Residential | Policy</t>
  </si>
  <si>
    <t>Action Steps | Informed Choice | Non-Residential | Particpant</t>
  </si>
  <si>
    <t>Provider participation in Colorado DHCPF specific education and outreach events on informed choice</t>
  </si>
  <si>
    <t>Staff participation in Colorado DHCPF specific education and outreach on informed choice</t>
  </si>
  <si>
    <t>Modify policies to align with federal/state requirements to ensure individuals can seek employment/work in competitive integrated settings, engage in community life, control personal resources</t>
  </si>
  <si>
    <t>Outreach to ensure that individuals are aware of options available to engage in competitive employment and events in their local communities</t>
  </si>
  <si>
    <t>Action Steps | Community Integration | Non-Residential | Provider</t>
  </si>
  <si>
    <t>Action Steps | Community Integration | Non-Residential | Policy</t>
  </si>
  <si>
    <t>Action Steps | Community Integration | Non-Residential | Participant</t>
  </si>
  <si>
    <t>Review or create an internal policy to review restrictions to resident rights</t>
  </si>
  <si>
    <t>Action Steps | Institutional Characteristics | Non-Residential | Provider</t>
  </si>
  <si>
    <t>Action Steps | Institutional Characteristics | Non-Residential | Policy</t>
  </si>
  <si>
    <t>Action Steps | Institutional Characteristics | Non-Residential | Participant</t>
  </si>
  <si>
    <t>Action Steps | Rights/Autonomy | Children |Provider</t>
  </si>
  <si>
    <t>Action Steps | Rights/Autonomy | Children | Policy</t>
  </si>
  <si>
    <t>Action Steps | Rights/Autonomy | Children | Participant</t>
  </si>
  <si>
    <t>Action Steps | Informed Choice | Children | Provider</t>
  </si>
  <si>
    <t>Action Steps | Informed Choice | Children | Policy</t>
  </si>
  <si>
    <t>Action Steps | Informed Choice | Children | Participant</t>
  </si>
  <si>
    <t>Action Steps | Community Integration | Children | Provider</t>
  </si>
  <si>
    <t>Action Steps | Community Integration | Children | Policy</t>
  </si>
  <si>
    <t>Action Steps | Community Integration | Children | Participant</t>
  </si>
  <si>
    <t>Development of tools/messaging materials to educate individuals and families on rights/autonomy, empowerment, transitions, and community inclusion</t>
  </si>
  <si>
    <t>Action Steps | Institutional Characteristics | Children | Provider</t>
  </si>
  <si>
    <t>Action Steps | Institutional Characteristics | Children | Policy</t>
  </si>
  <si>
    <t>Action Steps | Institutional Characteristics | Children | Participant</t>
  </si>
  <si>
    <t>Unknown</t>
  </si>
  <si>
    <t xml:space="preserve">Please enter the appropriate timeline and the person responsible for each for each action step category. </t>
  </si>
  <si>
    <t xml:space="preserve">Other (please specify in Description of Provider Action text box to the right) </t>
  </si>
  <si>
    <r>
      <t>Modifications to policies and procedures to align with federal and state requirements on community inclusion</t>
    </r>
    <r>
      <rPr>
        <sz val="11"/>
        <color theme="1"/>
        <rFont val="Calibri"/>
        <family val="2"/>
        <scheme val="minor"/>
      </rPr>
      <t xml:space="preserve"> </t>
    </r>
    <r>
      <rPr>
        <sz val="11"/>
        <color rgb="FF000000"/>
        <rFont val="Calibri"/>
        <family val="2"/>
        <scheme val="minor"/>
      </rPr>
      <t>ensuring that individuals receive services in the community to the same degree of access as individuals not receiving Medicaid HCBS</t>
    </r>
  </si>
  <si>
    <t xml:space="preserve">Provider sponsored staff training in rights/autonomy </t>
  </si>
  <si>
    <t>Other (enter below)</t>
  </si>
  <si>
    <t>Providers data file supplied by the Dept.</t>
  </si>
  <si>
    <t>Provider_Name</t>
  </si>
  <si>
    <t>Provider_ID</t>
  </si>
  <si>
    <t>SerivceType_R</t>
  </si>
  <si>
    <t>SerivceType_NR</t>
  </si>
  <si>
    <t>SerivceType_C</t>
  </si>
  <si>
    <t>Child Residential Habilitation—Foster Care Homes (no more than 3 residents)</t>
  </si>
  <si>
    <t>Child Residential Habilitation—Group Centers (up to 9 residents)</t>
  </si>
  <si>
    <t>Child Residential Habilitation—Group Home (up to 6 residents)</t>
  </si>
  <si>
    <t>Child Residential Habilitation—Kinship Care</t>
  </si>
  <si>
    <t>Child Residential Habilitation—Kinship Foster Care</t>
  </si>
  <si>
    <t>Child Residential Habilitation—Residential Child Care Facility</t>
  </si>
  <si>
    <t>Adult Day</t>
  </si>
  <si>
    <t>Day Habilitation—Specialized Habilitation</t>
  </si>
  <si>
    <t>Day Habilitation—Supported Community Connections</t>
  </si>
  <si>
    <t>Day Treatment</t>
  </si>
  <si>
    <t>Specialized Adult Day</t>
  </si>
  <si>
    <t>Vocational Services—Prevocational Services</t>
  </si>
  <si>
    <t>Vocational Services—Supported Employment Group</t>
  </si>
  <si>
    <t>Vocational Services—Supported Employment Individual</t>
  </si>
  <si>
    <t>Alternative Care Facility</t>
  </si>
  <si>
    <t>Residential Habilitation—Group Homes</t>
  </si>
  <si>
    <t>Residential Habilitation—Host Homes</t>
  </si>
  <si>
    <t>Residential Habilitation—Family Homes</t>
  </si>
  <si>
    <t>Residential Habilitation—Own Home</t>
  </si>
  <si>
    <t>Supported Living Program</t>
  </si>
  <si>
    <t>Transitional Living Program</t>
  </si>
  <si>
    <t>Please review the initial and secondary survey information for accuracy and make corrections. Fill in the date and the Department lead for site visits.</t>
  </si>
  <si>
    <t>Waiver_Type_R</t>
  </si>
  <si>
    <t>Number_served_R</t>
  </si>
  <si>
    <t>Service_Type1R</t>
  </si>
  <si>
    <t>Service_Type2R</t>
  </si>
  <si>
    <t>Service_Type3R</t>
  </si>
  <si>
    <t>Service_Type4R</t>
  </si>
  <si>
    <t>Service_Type5R</t>
  </si>
  <si>
    <t>Service_Type6R</t>
  </si>
  <si>
    <t>Street_Address_R</t>
  </si>
  <si>
    <t>City_R</t>
  </si>
  <si>
    <t>County_R</t>
  </si>
  <si>
    <t>ZipCode_R</t>
  </si>
  <si>
    <t>Provider_Contact_R</t>
  </si>
  <si>
    <t>Phone_R</t>
  </si>
  <si>
    <t>Email_R</t>
  </si>
  <si>
    <t>Date_Survey1_R</t>
  </si>
  <si>
    <t>Noncompliance_Num1_R</t>
  </si>
  <si>
    <t>HCPF_Name_R</t>
  </si>
  <si>
    <t>HCPF_Email_R</t>
  </si>
  <si>
    <t>Date_Survey2_R</t>
  </si>
  <si>
    <t>Noncompliance_Num2_R</t>
  </si>
  <si>
    <t>SiteVisit_Date_R</t>
  </si>
  <si>
    <t>Issue1A_R</t>
  </si>
  <si>
    <t>Issue1B_R</t>
  </si>
  <si>
    <t>Issue1C_R</t>
  </si>
  <si>
    <t>Issue1D_R</t>
  </si>
  <si>
    <t>Issue1E_R</t>
  </si>
  <si>
    <t>Issue1F_R</t>
  </si>
  <si>
    <t>Issue1G_R</t>
  </si>
  <si>
    <t>Issue1H_R</t>
  </si>
  <si>
    <t>IssueSource1A_R</t>
  </si>
  <si>
    <t>IssueSource1B_R</t>
  </si>
  <si>
    <t>IssueSource1C_R</t>
  </si>
  <si>
    <t>IssueSource1D_R</t>
  </si>
  <si>
    <t>IssueSource1E_R</t>
  </si>
  <si>
    <t>IssueSource1F_R</t>
  </si>
  <si>
    <t>Action_Type1A_R</t>
  </si>
  <si>
    <t>Action_Type1B_R</t>
  </si>
  <si>
    <t>Action_Type1C_R</t>
  </si>
  <si>
    <t>Action_Provider1D_R</t>
  </si>
  <si>
    <t>Action_Provider1A_R</t>
  </si>
  <si>
    <t>Action_Provider1B_R</t>
  </si>
  <si>
    <t>Action_Provider1C_R</t>
  </si>
  <si>
    <t>Action_Provider1E_R</t>
  </si>
  <si>
    <t>Action_Provider1F_R</t>
  </si>
  <si>
    <t>Action_Provider1G_R</t>
  </si>
  <si>
    <t>Action_Provider1H_R</t>
  </si>
  <si>
    <t>Action_Policy2A_R</t>
  </si>
  <si>
    <t>Action_Policy1A_R</t>
  </si>
  <si>
    <t>Action_Policy1B_R</t>
  </si>
  <si>
    <t>Action_Policy1C_R</t>
  </si>
  <si>
    <t>Action_Policy1D_R</t>
  </si>
  <si>
    <t>Action_Policy1E_R</t>
  </si>
  <si>
    <t>Action_Policy1F_R</t>
  </si>
  <si>
    <t>Action_Policy1G_R</t>
  </si>
  <si>
    <t>Action_Policy1H_R</t>
  </si>
  <si>
    <t>Action_Policy1I_R</t>
  </si>
  <si>
    <t>Action_Policy1J_R</t>
  </si>
  <si>
    <t>Action_Policy1K_R</t>
  </si>
  <si>
    <t>Action_Participant1A_R</t>
  </si>
  <si>
    <t>Action_Participant1B_R</t>
  </si>
  <si>
    <t>Action_Participant1C_R</t>
  </si>
  <si>
    <t>Action_Participant1D_R</t>
  </si>
  <si>
    <t>Action_Participant1E_R</t>
  </si>
  <si>
    <t>Issue2A_R</t>
  </si>
  <si>
    <t>Issue2B_R</t>
  </si>
  <si>
    <t>IssueSource2A_R</t>
  </si>
  <si>
    <t>IssueSource2B_R</t>
  </si>
  <si>
    <t>IssueSource2C_R</t>
  </si>
  <si>
    <t>IssueSource2D_R</t>
  </si>
  <si>
    <t>IssueSource2E_R</t>
  </si>
  <si>
    <t>IssueSource2F_R</t>
  </si>
  <si>
    <t>Action_Type2A_R</t>
  </si>
  <si>
    <t>Action_Type2B_R</t>
  </si>
  <si>
    <t>Action_Type2C_R</t>
  </si>
  <si>
    <t>Action_Provider2A_R</t>
  </si>
  <si>
    <t>Action_Provider2B_R</t>
  </si>
  <si>
    <t>Action_Provider2C_R</t>
  </si>
  <si>
    <t>Action_Provider2D_R</t>
  </si>
  <si>
    <t>Action_Provider2E_R</t>
  </si>
  <si>
    <t>Action_Provider2F_R</t>
  </si>
  <si>
    <t>Action_Provider2G_R</t>
  </si>
  <si>
    <t>Action_Provider2H_R</t>
  </si>
  <si>
    <t>Action_Policy2B_R</t>
  </si>
  <si>
    <t>Action_Policy2C_R</t>
  </si>
  <si>
    <t>Action_Policy2D_R</t>
  </si>
  <si>
    <t>Action_Policy2E_R</t>
  </si>
  <si>
    <t>Action_Policy2F_R</t>
  </si>
  <si>
    <t>Action_Policy2G_R</t>
  </si>
  <si>
    <t>Action_Policy2H_R</t>
  </si>
  <si>
    <t>Action_Policy2I_R</t>
  </si>
  <si>
    <t>Action_Policy2J_R</t>
  </si>
  <si>
    <t>Action_Participant2A_R</t>
  </si>
  <si>
    <t>Action_Participant2B_R</t>
  </si>
  <si>
    <t>Action_Participant2C_R</t>
  </si>
  <si>
    <t>Action_Participant2D_R</t>
  </si>
  <si>
    <t>Action_Participant2E_R</t>
  </si>
  <si>
    <t>Issue3A_R</t>
  </si>
  <si>
    <t>Issue3B_R</t>
  </si>
  <si>
    <t>Issue3C_R</t>
  </si>
  <si>
    <t>Issue3D_R</t>
  </si>
  <si>
    <t>Issue3E_R</t>
  </si>
  <si>
    <t>IssueSource3A_R</t>
  </si>
  <si>
    <t>IssueSource3B_R</t>
  </si>
  <si>
    <t>IssueSource3C_R</t>
  </si>
  <si>
    <t>IssueSource3D_R</t>
  </si>
  <si>
    <t>IssueSource3E_R</t>
  </si>
  <si>
    <t>IssueSource3F_R</t>
  </si>
  <si>
    <t>Action_Type3A_R</t>
  </si>
  <si>
    <t>Action_Type3B_R</t>
  </si>
  <si>
    <t>Action_Type3C_R</t>
  </si>
  <si>
    <t>Action_Provider3A_R</t>
  </si>
  <si>
    <t>Action_Provider3B_R</t>
  </si>
  <si>
    <t>Action_Provider3C_R</t>
  </si>
  <si>
    <t>Action_Provider3D_R</t>
  </si>
  <si>
    <t>Action_Provider3E_R</t>
  </si>
  <si>
    <t>Action_Provider3F_R</t>
  </si>
  <si>
    <t>Action_Provider3G_R</t>
  </si>
  <si>
    <t>Action_Policy3A_R</t>
  </si>
  <si>
    <t>Action_Policy3B_R</t>
  </si>
  <si>
    <t>Action_Policy3C_R</t>
  </si>
  <si>
    <t>Action_Policy3D_R</t>
  </si>
  <si>
    <t>Action_Policy3E_R</t>
  </si>
  <si>
    <t>Action_Policy3F_R</t>
  </si>
  <si>
    <t>Action_Policy3G_R</t>
  </si>
  <si>
    <t>Action_Policy3H_R</t>
  </si>
  <si>
    <t>Action_Participant3A_R</t>
  </si>
  <si>
    <t>Action_Participant3B_R</t>
  </si>
  <si>
    <t>Action_Participant3C_R</t>
  </si>
  <si>
    <t>Action_Participant3D_R</t>
  </si>
  <si>
    <t>Action_Participant3E_R</t>
  </si>
  <si>
    <t>Issue4A_R</t>
  </si>
  <si>
    <t>IssueSource4A_R</t>
  </si>
  <si>
    <t>IssueSource4B_R</t>
  </si>
  <si>
    <t>IssueSource4C_R</t>
  </si>
  <si>
    <t>IssueSource4D_R</t>
  </si>
  <si>
    <t>IssueSource4E_R</t>
  </si>
  <si>
    <t>IssueSource4F_R</t>
  </si>
  <si>
    <t>Action_Type4A_R</t>
  </si>
  <si>
    <t>Action_Type4B_R</t>
  </si>
  <si>
    <t>Action_Type4C_R</t>
  </si>
  <si>
    <t>Action_Provider4A_R</t>
  </si>
  <si>
    <t>Action_Provider4B_R</t>
  </si>
  <si>
    <t>Action_Policy4A_R</t>
  </si>
  <si>
    <t>Action_Policy4B_R</t>
  </si>
  <si>
    <t>Action_Policy4C_R</t>
  </si>
  <si>
    <t>Action_Policy4D_R</t>
  </si>
  <si>
    <t>Action_Policy4E_R</t>
  </si>
  <si>
    <t>Action_Policy4F_R</t>
  </si>
  <si>
    <t>Action_Policy4G_R</t>
  </si>
  <si>
    <t>Action_Policy4H_R</t>
  </si>
  <si>
    <t>Action_Policy4I_R</t>
  </si>
  <si>
    <t>Action_Participant4A_R</t>
  </si>
  <si>
    <t>Action_Participant4B_R</t>
  </si>
  <si>
    <t>Action_Participant4C_R</t>
  </si>
  <si>
    <t>IssueSource5A_R</t>
  </si>
  <si>
    <t>IssueSource5B_R</t>
  </si>
  <si>
    <t>IssueSource5C_R</t>
  </si>
  <si>
    <t>IssueSource5D_R</t>
  </si>
  <si>
    <t>IssueSource5E_R</t>
  </si>
  <si>
    <t>IssueSource5F_R</t>
  </si>
  <si>
    <t>IssueSource6A_R</t>
  </si>
  <si>
    <t>IssueSource6B_R</t>
  </si>
  <si>
    <t>IssueSource6C_R</t>
  </si>
  <si>
    <t>IssueSource6D_R</t>
  </si>
  <si>
    <t>IssueSource6E_R</t>
  </si>
  <si>
    <t>IssueSource6F_R</t>
  </si>
  <si>
    <t>IssueSource7A_R</t>
  </si>
  <si>
    <t>IssueSource7B_R</t>
  </si>
  <si>
    <t>IssueSource7C_R</t>
  </si>
  <si>
    <t>IssueSource7D_R</t>
  </si>
  <si>
    <t>IssueSource7E_R</t>
  </si>
  <si>
    <t>IssueSource7F_R</t>
  </si>
  <si>
    <t>Action_Provider_Desc1_R</t>
  </si>
  <si>
    <t>Action_Policy_Desc1_R</t>
  </si>
  <si>
    <t>Action_Participant_Desc1_R</t>
  </si>
  <si>
    <t>Timeline_Provider1_R</t>
  </si>
  <si>
    <t>Timeline_Policy1_R</t>
  </si>
  <si>
    <t>Timeline_Participant1_R</t>
  </si>
  <si>
    <t>Person_Provider1_R</t>
  </si>
  <si>
    <t>Person_Policy1_R</t>
  </si>
  <si>
    <t>Person_Participant1_R</t>
  </si>
  <si>
    <t>Progress_Provider1_R</t>
  </si>
  <si>
    <t>Progress_Policy1_R</t>
  </si>
  <si>
    <t>Progress_Participant1_R</t>
  </si>
  <si>
    <t>Progress_Provider_Desc1_R</t>
  </si>
  <si>
    <t>Progress_Policy_Desc1_R</t>
  </si>
  <si>
    <t>Progress_Participant_Desc1_R</t>
  </si>
  <si>
    <t>Action_Provider_Desc2_R</t>
  </si>
  <si>
    <t>Action_Policy_Desc2_R</t>
  </si>
  <si>
    <t>Action_Participant_Desc2_R</t>
  </si>
  <si>
    <t>Timeline_Provider2_R</t>
  </si>
  <si>
    <t>Timeline_Policy2_R</t>
  </si>
  <si>
    <t>Timeline_Participant2_R</t>
  </si>
  <si>
    <t>Person_Provider2_R</t>
  </si>
  <si>
    <t>Person_Policy2_R</t>
  </si>
  <si>
    <t>Person_Participant2_R</t>
  </si>
  <si>
    <t>Progress_Provider2_R</t>
  </si>
  <si>
    <t>Progress_Policy2_R</t>
  </si>
  <si>
    <t>Progress_Participant2_R</t>
  </si>
  <si>
    <t>Progress_Provider_Desc2_R</t>
  </si>
  <si>
    <t>Progress_Policy_Desc2_R</t>
  </si>
  <si>
    <t>Progress_Participant_Desc2_R</t>
  </si>
  <si>
    <t>Action_Provider_Desc3_R</t>
  </si>
  <si>
    <t>Action_Policy_Desc3_R</t>
  </si>
  <si>
    <t>Action_Participant_Desc3_R</t>
  </si>
  <si>
    <t>Timeline_Provider3_R</t>
  </si>
  <si>
    <t>Timeline_Policy3_R</t>
  </si>
  <si>
    <t>Timeline_Participant3_R</t>
  </si>
  <si>
    <t>Person_Provider3_R</t>
  </si>
  <si>
    <t>Person_Policy3_R</t>
  </si>
  <si>
    <t>Person_Participant3_R</t>
  </si>
  <si>
    <t>Progress_Provider3_R</t>
  </si>
  <si>
    <t>Progress_Policy3_R</t>
  </si>
  <si>
    <t>Progress_Participant3_R</t>
  </si>
  <si>
    <t>Progress_Provider_Desc3_R</t>
  </si>
  <si>
    <t>Progress_Policy_Desc3_R</t>
  </si>
  <si>
    <t>Progress_Participant_Desc3_R</t>
  </si>
  <si>
    <t>Action_Provider_Desc4_R</t>
  </si>
  <si>
    <t>Action_Policy_Desc4_R</t>
  </si>
  <si>
    <t>Action_Participant_Desc4_R</t>
  </si>
  <si>
    <t>Timeline_Provider4_R</t>
  </si>
  <si>
    <t>Timeline_Policy4_R</t>
  </si>
  <si>
    <t>Timeline_Participant4_R</t>
  </si>
  <si>
    <t>Person_Provider4_R</t>
  </si>
  <si>
    <t>Person_Policy4_R</t>
  </si>
  <si>
    <t>Person_Participant4_R</t>
  </si>
  <si>
    <t>Progress_Provider4_R</t>
  </si>
  <si>
    <t>Progress_Policy4_R</t>
  </si>
  <si>
    <t>Progress_Participant4_R</t>
  </si>
  <si>
    <t>Progress_Provider_Desc4_R</t>
  </si>
  <si>
    <t>Progress_Policy_Desc4_R</t>
  </si>
  <si>
    <t>Progress_Participant_Desc4_R</t>
  </si>
  <si>
    <t>Category5_R</t>
  </si>
  <si>
    <t>Issue5_R</t>
  </si>
  <si>
    <t>IssueSource_other5_R</t>
  </si>
  <si>
    <t>Action_Step5_R</t>
  </si>
  <si>
    <t>Timeline5_R</t>
  </si>
  <si>
    <t>Person5_R</t>
  </si>
  <si>
    <t>Progress5_R</t>
  </si>
  <si>
    <t>Progress_Desc5_R</t>
  </si>
  <si>
    <t>Category6_R</t>
  </si>
  <si>
    <t>Issue6_R</t>
  </si>
  <si>
    <t>IssueSource_other6_R</t>
  </si>
  <si>
    <t>Action_Step6_R</t>
  </si>
  <si>
    <t>Timeline6_R</t>
  </si>
  <si>
    <t>Person6_R</t>
  </si>
  <si>
    <t>Progress6_R</t>
  </si>
  <si>
    <t>Progress_Desc6_R</t>
  </si>
  <si>
    <t>Category7_R</t>
  </si>
  <si>
    <t>Issue7_R</t>
  </si>
  <si>
    <t>IssueSource_other7_R</t>
  </si>
  <si>
    <t>Action_Step7_R</t>
  </si>
  <si>
    <t>Timeline7_R</t>
  </si>
  <si>
    <t>Person7_R</t>
  </si>
  <si>
    <t>Progress7_R</t>
  </si>
  <si>
    <t>Progress_Desc7_R</t>
  </si>
  <si>
    <t>Support_Desc_R</t>
  </si>
  <si>
    <t>Approved1_R</t>
  </si>
  <si>
    <t>Reviewed1_R</t>
  </si>
  <si>
    <t>Date1_R</t>
  </si>
  <si>
    <t>Notes1_R</t>
  </si>
  <si>
    <t>Approved2_R</t>
  </si>
  <si>
    <t>Reviewed2_R</t>
  </si>
  <si>
    <t>Date2_R</t>
  </si>
  <si>
    <t>Notes2_R</t>
  </si>
  <si>
    <t>Approved3_R</t>
  </si>
  <si>
    <t>Reviewed3_R</t>
  </si>
  <si>
    <t>Date3_R</t>
  </si>
  <si>
    <t>Notes3_R</t>
  </si>
  <si>
    <t>Approved4_R</t>
  </si>
  <si>
    <t>Reviewed4_R</t>
  </si>
  <si>
    <t>Date4_R</t>
  </si>
  <si>
    <t>Notes4_R</t>
  </si>
  <si>
    <t xml:space="preserve">Issue Source(s)  </t>
  </si>
  <si>
    <t>Provider training, outreach, and education                                            Policy change at the provider level                                                                          Education at the participant level</t>
  </si>
  <si>
    <t>Please select the action steps that will be taken to address the compliance issue. If the action step is not included, please select "other" and describe the action step in the applicable text box below. Use the HCBS settings standards and other guidance when developing action steps (links below).</t>
  </si>
  <si>
    <t>Action_Type5A_R</t>
  </si>
  <si>
    <t>Action_Type5B_R</t>
  </si>
  <si>
    <t>Action_Type5C_R</t>
  </si>
  <si>
    <t>Action_Type5D_R</t>
  </si>
  <si>
    <t>Action_Type5E_R</t>
  </si>
  <si>
    <t>Action_Type6A_R</t>
  </si>
  <si>
    <t>Action_Type6B_R</t>
  </si>
  <si>
    <t>Action_Type6C_R</t>
  </si>
  <si>
    <t>Action_Type6D_R</t>
  </si>
  <si>
    <t>Action_Type6E_R</t>
  </si>
  <si>
    <t>Action_Type7A_R</t>
  </si>
  <si>
    <t>Action_Type7B_R</t>
  </si>
  <si>
    <t>Action_Type7C_R</t>
  </si>
  <si>
    <t>Action_Type7D_R</t>
  </si>
  <si>
    <t>Action_Type7E_R</t>
  </si>
  <si>
    <t>Support_StrategiesA_R</t>
  </si>
  <si>
    <t>Support_StrategiesB_R</t>
  </si>
  <si>
    <t>Support_StrategiesC_R</t>
  </si>
  <si>
    <t>Support_StrategiesD_R</t>
  </si>
  <si>
    <t xml:space="preserve"> </t>
  </si>
  <si>
    <t>Provider Transition Plan submission date:</t>
  </si>
  <si>
    <t xml:space="preserve">Person submitting: </t>
  </si>
  <si>
    <t xml:space="preserve">Person submitting follow up: </t>
  </si>
  <si>
    <t>Size:</t>
  </si>
  <si>
    <t>Provider ID #:</t>
  </si>
  <si>
    <t>The setting facilitates individual choice regarding services and supports, and who provides them.</t>
  </si>
  <si>
    <t>The setting is selected by the individual from among options including non-disability specific settings and a private unit in a residential setting.</t>
  </si>
  <si>
    <t>Other (enter below):</t>
  </si>
  <si>
    <t>Assessment</t>
  </si>
  <si>
    <t>Remediation</t>
  </si>
  <si>
    <t>In Compliance following remediation</t>
  </si>
  <si>
    <t>Partially</t>
  </si>
  <si>
    <t>NA</t>
  </si>
  <si>
    <t>In compliance following remediation?</t>
  </si>
  <si>
    <t>Summary of Remedial Action(s) initiated for this setting:</t>
  </si>
  <si>
    <t>Outcomes</t>
  </si>
  <si>
    <t>Dates of Individual/Family Surveys:</t>
  </si>
  <si>
    <t>Date of Site Visit:</t>
  </si>
  <si>
    <t xml:space="preserve">      Action</t>
  </si>
  <si>
    <t>Setting Address:</t>
  </si>
  <si>
    <t xml:space="preserve">Findings from supporting documentation: </t>
  </si>
  <si>
    <t>Site Visit Date:</t>
  </si>
  <si>
    <t xml:space="preserve">Site Visit Team Members: </t>
  </si>
  <si>
    <t>Rights and Autonomy</t>
  </si>
  <si>
    <t>Institutional Characteristics</t>
  </si>
  <si>
    <t>Six month follow up submission date:</t>
  </si>
  <si>
    <t>Setting Type:</t>
  </si>
  <si>
    <t>Please provide detail on action items. For example, if you plan to develop a policy to ensure that individuals are not isolated from the broader community, please indicate how this action will meet the HCBS standards.</t>
  </si>
  <si>
    <t xml:space="preserve">The changes to achieve compliance with the federal requirements may lead to disruption in the daily routines and patterns of participants. This section asks for strategies to support participants through this change. </t>
  </si>
  <si>
    <t>Please select all of the strategies for implementing change that you are using to support individuals.</t>
  </si>
  <si>
    <t>Remediation Plan</t>
  </si>
  <si>
    <t>If residential and provider-owned or controlled, the setting provides a specific unit/dwelling that is owned, rented, or occupied under legally enforceable agreement.</t>
  </si>
  <si>
    <t>If residential and provider-owned or controlled, the setting provides the same responsibilities/protections from eviction as all tenants under landlord tenant law of state, county, city or other designated entity.</t>
  </si>
  <si>
    <t>If residential and provider-owned or controlled, if the tenant laws do not apply, there is an assurance that a lease, residency agreement or other written agreement is in place providing protections to address eviction processes and appeals comparable to those provided under the jurisdiction’s landlord tenant law.</t>
  </si>
  <si>
    <t>If residential and provider-owned or controlled, the setting provides that each individual has privacy in their sleeping or living unit.</t>
  </si>
  <si>
    <t>If residential and provider-owned or controlled, the setting provides units with lockable entrance doors, with appropriate staff having keys to doors as needed.</t>
  </si>
  <si>
    <t>If residential and provider-owned or controlled, the setting provides that individuals sharing units have a choice of roommates.</t>
  </si>
  <si>
    <t>If residential and provider-owned or controlled, the setting assures that individuals have the freedom to furnish and decorate their sleeping or living units within the lease or other agreement.</t>
  </si>
  <si>
    <t>If residential and provider-owned or controlled, the setting assures that individuals have the freedom and support to control their schedules and activities and have access to food any time.</t>
  </si>
  <si>
    <t>If residential and provider-owned or controlled, the setting assures that individuals may have visitors at any time.</t>
  </si>
  <si>
    <t>If residential and provider-owned or controlled, the setting assures physical accessibility.</t>
  </si>
  <si>
    <t>If residential and provider-owned or controlled, any modification of the additional conditions for such settings are supported by a specific assessed need and justified in the person-centered service plan.</t>
  </si>
  <si>
    <t>Conclusion: Based on the factors set forth above, the setting does not have the qualities of an institution and does have the qualities of home and community-based settings.</t>
  </si>
  <si>
    <t xml:space="preserve">Based on the above information, the site visit team recommends this setting: </t>
  </si>
  <si>
    <t>Please enter the appropriate timeline and the person responsible for each for each action step category</t>
  </si>
  <si>
    <t>Areas of Noncompliance, Remedial Action Steps, and Deadlines for Same</t>
  </si>
  <si>
    <t>Areas of Noncompliance</t>
  </si>
  <si>
    <t>Remedial Action Steps</t>
  </si>
  <si>
    <t>Deadlines</t>
  </si>
  <si>
    <t>The setting ensures an individual’s rights of privacy, dignity, respect, and freedom from coercion and restraint.</t>
  </si>
  <si>
    <t>The setting optimizes, but does not regiment, individual initiative, autonomy, and independence in making life choices, including but not limited to, daily activities, physical environment, and with whom to interact.</t>
  </si>
  <si>
    <t>The setting options are identified and documented in the person-centered service plan and are based on the individual's needs, preferences, and, for residential settings, resources available for room and board.</t>
  </si>
  <si>
    <t>The setting is integrated in and supports full access of individuals receiving Medicaid HCBS to the greater community, including opportunities to seek employment and work in competitive integrated settings, engage in community life, control personal resources, and receive services in the community, to the same degree of access as individuals not receiving Medicaid HCBS.</t>
  </si>
  <si>
    <t>Setting Name:</t>
  </si>
  <si>
    <t xml:space="preserve">Federal Register HCBS Settings Standards </t>
  </si>
  <si>
    <t>Other Guidance available on the State's HCBS Website</t>
  </si>
  <si>
    <t xml:space="preserve">Provider Name: </t>
  </si>
  <si>
    <t>Initial Submission</t>
  </si>
  <si>
    <t xml:space="preserve">Please enter the date: </t>
  </si>
  <si>
    <t>Provider Attestation</t>
  </si>
  <si>
    <t xml:space="preserve">Please electronically attest to the statement above: </t>
  </si>
  <si>
    <t>Supporting Individual Participants  </t>
  </si>
  <si>
    <t>Please confirm, update, and/or correct the information in this section.</t>
  </si>
  <si>
    <t xml:space="preserve">Section A: Demographic Information  </t>
  </si>
  <si>
    <t>Section B. Rights/Autonomy</t>
  </si>
  <si>
    <t>Section C. Informed Choice</t>
  </si>
  <si>
    <t>Section D. Community Integration</t>
  </si>
  <si>
    <t>Section E. Institutional Characteristics</t>
  </si>
  <si>
    <t>Six-Month Update</t>
  </si>
  <si>
    <t xml:space="preserve">Provider training, outreach, and education                                                                                                               </t>
  </si>
  <si>
    <t xml:space="preserve">Policy change at the provider level       </t>
  </si>
  <si>
    <t xml:space="preserve">Provider training, outreach, and education                                                                                                         </t>
  </si>
  <si>
    <t xml:space="preserve">Policy change at the provider level             </t>
  </si>
  <si>
    <t xml:space="preserve">Provider training, outreach, and education                                                                                                                 </t>
  </si>
  <si>
    <t xml:space="preserve">Policy change at the provider level           </t>
  </si>
  <si>
    <t xml:space="preserve">Provider training, outreach, and education                                                                                                              </t>
  </si>
  <si>
    <t xml:space="preserve">Policy change at the provider level         </t>
  </si>
  <si>
    <t xml:space="preserve">Provider training, outreach, and education                                                                                                                   </t>
  </si>
  <si>
    <t xml:space="preserve">Policy change at the provider level   </t>
  </si>
  <si>
    <t xml:space="preserve">Provider training, outreach, and education                                                            </t>
  </si>
  <si>
    <t xml:space="preserve">Policy change at the provider level                                                                </t>
  </si>
  <si>
    <t xml:space="preserve">Policy change at the provider level    </t>
  </si>
  <si>
    <t xml:space="preserve"> Education at the participant level</t>
  </si>
  <si>
    <t xml:space="preserve">Provider training, outreach, and education                                                                                                                  </t>
  </si>
  <si>
    <t xml:space="preserve">Provider training, outreach, and education                                                                                                        </t>
  </si>
  <si>
    <t xml:space="preserve">Policy change at the provider level               </t>
  </si>
  <si>
    <t xml:space="preserve">Policy change at the provider level      </t>
  </si>
  <si>
    <t xml:space="preserve">Policy change at the provider level        </t>
  </si>
  <si>
    <t xml:space="preserve">Provider training, outreach, and education                                                                                                                       </t>
  </si>
  <si>
    <t xml:space="preserve">Policy change at the provider level  </t>
  </si>
  <si>
    <t xml:space="preserve">Provider training, outreach, and education                                                </t>
  </si>
  <si>
    <t xml:space="preserve">Policy change at the provider level                                                                          </t>
  </si>
  <si>
    <t xml:space="preserve">Policy change at the provider level                  </t>
  </si>
  <si>
    <t xml:space="preserve">Provider training, outreach, and education                                                                                                          </t>
  </si>
  <si>
    <t xml:space="preserve">Provider training, outreach, and education                                                                                                           </t>
  </si>
  <si>
    <t xml:space="preserve">Provider training, outreach, and education                                                                                                                     </t>
  </si>
  <si>
    <t xml:space="preserve">Policy change at the provider level     </t>
  </si>
  <si>
    <t>Setting Score Level (1-4):</t>
  </si>
  <si>
    <t>I attest that I reviewed all the tabs of the PTP that were made available to me, and that all of the information I provided is true and accurate to the best of my knowledge.</t>
  </si>
  <si>
    <t xml:space="preserve">Please review and edit the compliance issues listed below. </t>
  </si>
  <si>
    <t xml:space="preserve">         Issue Source(s)  </t>
  </si>
  <si>
    <t>Site Visit Lead Name:</t>
  </si>
  <si>
    <t>Site Visit Lead Email:</t>
  </si>
  <si>
    <t xml:space="preserve">Please list all supporting documentation that you plan to submit with this completed PTP. </t>
  </si>
  <si>
    <t xml:space="preserve">Update: Validation Submission (if applicable--e.g., in conjunction with a site visit) </t>
  </si>
  <si>
    <t xml:space="preserve">               Issue Source(s)  </t>
  </si>
  <si>
    <t>State Review of PTP - State Use Only</t>
  </si>
  <si>
    <t xml:space="preserve">Initial </t>
  </si>
  <si>
    <t>6-month update</t>
  </si>
  <si>
    <t>Validation</t>
  </si>
  <si>
    <t xml:space="preserve">Approved? </t>
  </si>
  <si>
    <t xml:space="preserve">Reviewed By: </t>
  </si>
  <si>
    <t xml:space="preserve">Date: </t>
  </si>
  <si>
    <t xml:space="preserve">Notes: </t>
  </si>
  <si>
    <t>Date of Initial Self Assessment:</t>
  </si>
  <si>
    <t>Date of Secondary Self Assessment:</t>
  </si>
  <si>
    <t xml:space="preserve">Summary of Colorado assessment of whether this setting meets the HCBS Setting Requirements; cite and attach relevant evidence. </t>
  </si>
  <si>
    <t>Site Visit Report - State Use Only</t>
  </si>
  <si>
    <t>Provider Status Summary - State Use Only</t>
  </si>
  <si>
    <t>Section One: Submitted Supporting Documentation</t>
  </si>
  <si>
    <t>Section Two: Site Visit Results</t>
  </si>
  <si>
    <t>Section Three: Heightened Scrutiny (if applicable)</t>
  </si>
  <si>
    <t>Section Four: Additional Notes from Site Visit Team</t>
  </si>
  <si>
    <t>Provider Transition Plan Summary</t>
  </si>
  <si>
    <t>Setting_name</t>
  </si>
  <si>
    <t>Score</t>
  </si>
  <si>
    <t xml:space="preserve">These are the elements of the HCBS Final Rule that relate to Rights and Autonomy:
   • The setting ensures an individual's rights of privacy, dignity and respect, and freedom from coercion and restraint.
   • The setting optimizes, but does not regiment, individual initiative, autonomy, and independence in making life choices, including but not limited to, daily activities, physical environment, and with whom to interact.
The compliance issues below are examples that conflict with the HCBS Final Rule. Text boxes are available for you to enter additional compliance issues at your organization related to Rights and Autonomy. </t>
  </si>
  <si>
    <t xml:space="preserve">These are the elements of the HCBS Final Rule that relate to Informed Choice:
• The setting is selected by the individual from among setting options including non-disability specific settings and an option for a private unit in a residential setting. The setting options are identified and documented in the person-centered service plan and are based on the individual's needs, preferences, and, for residential settings, resources available for room and board.
• The setting facilitates individual choice regarding services and supports, and who provides them.
The compliance issues below are examples that conflict with the HCBS Final Rule. Text boxes are available for you to enter additional compliance issues at your organization related to Informed Choice. </t>
  </si>
  <si>
    <r>
      <t xml:space="preserve">This is the element of the HCBS Final Rule that relates to Community Integration:
</t>
    </r>
    <r>
      <rPr>
        <sz val="11"/>
        <color theme="1" tint="0.249977111117893"/>
        <rFont val="Calibri"/>
        <family val="2"/>
        <scheme val="minor"/>
      </rPr>
      <t>• The setting is integrated in and supports full access of individuals receiving Medicaid HCBS to the greater community, including opportunities to seek employment and work in competitive integrated settings, engage in community life, control personal resources, and receive services in the community, to the same degree of access as individuals not receiving Medicaid HCBS.</t>
    </r>
    <r>
      <rPr>
        <b/>
        <sz val="11"/>
        <color theme="1" tint="0.249977111117893"/>
        <rFont val="Calibri"/>
        <family val="2"/>
        <scheme val="minor"/>
      </rPr>
      <t xml:space="preserve">
The compliance issues below are examples that conflict with the HCBS Final Rule. Text boxes are available for you to enter additional compliance issues at your organization related to Community Integration. </t>
    </r>
  </si>
  <si>
    <t xml:space="preserve">Please provide detail on action items. For example, if you plan to develop a policy to ensure community integration, please indicate how this action will meet the HCBS standards (e.g. provide lesson plans and learning objectives). </t>
  </si>
  <si>
    <t xml:space="preserve">As you review the compliance category below, please REVIEW and SUBMIT VIA EMAIL the evidence that is relevant to each issue -- for example, your current policies/procedures, or training schedules and learning objectives. </t>
  </si>
  <si>
    <t>Compliance Indicators for Overcoming Institutional Presumption</t>
  </si>
  <si>
    <t>Home &amp; Community Based Services (HCBS) Setting Provider Transition Plan (PTP) - Nonresidential Settings for Adults and Children</t>
  </si>
  <si>
    <t>Please list individuals, other providers, or other resources that you will use to support participants through transitions related to the Final Rule (examples include care team, case manager, residential provider, etc.):</t>
  </si>
  <si>
    <t>Other compliance issues not identified by the above examples include:</t>
  </si>
  <si>
    <t>In progress; additional action needed</t>
  </si>
  <si>
    <t>Please review the issue sources for the compliance issues. If unknown, please select “unknown.”</t>
  </si>
  <si>
    <t>This section is to be completed during your six-month update.  Please select the most appropriate options for progress made and enter a description in the text box. Please attach evidence of actions such as revised policies/ procedures, example care plans, staff training curriculum and materials, and training schedules.</t>
  </si>
  <si>
    <t>This section is to be completed during your six-month update. Please select the most appropriate options for progress made and enter a description in the text box. Please attach evidence of actions such as revised policies/ procedures, example care plans, staff training curriculum and materials, and training schedules.</t>
  </si>
  <si>
    <r>
      <t xml:space="preserve">These are the elements of the HCBS Final Rule that relate to Institutional Characteristics:
</t>
    </r>
    <r>
      <rPr>
        <sz val="11"/>
        <color theme="1" tint="0.249977111117893"/>
        <rFont val="Calibri"/>
        <family val="2"/>
        <scheme val="minor"/>
      </rPr>
      <t>For 1915(c) home and community-based waivers, 42 C.F.R. § 441.301(c)(5)(v) specifies that the following settings are presumed to have the qualities of an institution:
• any setting that is located in a building that is also a publicly or privately operated facility that provides inpatient institutional treatment,
• any setting that is located in a building on the grounds of, or immediately adjacent to, a public institution, or
• any other setting that has the effect of isolating individuals receiving Medicaid HCBS from the broader community of individuals not receiving Medicaid HCBS.</t>
    </r>
  </si>
  <si>
    <t xml:space="preserve">Please provide detail on action items. For example, if you plan to develop a policy to ensure rights and autonomy, please indicate how this action will meet the HCBS standards. </t>
  </si>
  <si>
    <t>HCBS Setting Provider Transition Plan - Nonresidential Settings for Adults and Children</t>
  </si>
  <si>
    <t>Heightened Scrutiny - State Use Only</t>
  </si>
  <si>
    <t>Promising Practices (methods of achieving compliance that might be shared as best practices with other providers)</t>
  </si>
  <si>
    <t>Factor(s) triggering the potential for heightened scrutiny (from Tab E):</t>
  </si>
  <si>
    <t xml:space="preserve">The Colorado Department of Health Care Policy and Financing  has determined that this setting should: </t>
  </si>
  <si>
    <t xml:space="preserve">Date that evidence will be submitted to HCPF: </t>
  </si>
  <si>
    <t xml:space="preserve">Please provide detail on action items. For example, if you plan to develop a policy to ensure that the setting facilitates individual choice, please indicate how this action will meet the HCBS standards. </t>
  </si>
  <si>
    <t xml:space="preserve">Please provide detail on action items. For example, if you plan to develop a policy to ensure community integration, please indicate how this action will meet the HCBS standards.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</si>
</sst>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8"/>
      <color rgb="FF008000"/>
      <name val="Calibri"/>
      <family val="2"/>
      <scheme val="minor"/>
    </font>
    <font>
      <b/>
      <sz val="12"/>
      <color theme="1" tint="0.34998626667073579"/>
      <name val="Calibri"/>
      <family val="2"/>
      <scheme val="minor"/>
    </font>
    <font>
      <b/>
      <sz val="14"/>
      <color theme="1" tint="0.34998626667073579"/>
      <name val="Calibri"/>
      <family val="2"/>
      <scheme val="minor"/>
    </font>
    <font>
      <b/>
      <sz val="11"/>
      <color theme="1" tint="0.34998626667073579"/>
      <name val="Calibri"/>
      <family val="2"/>
      <scheme val="minor"/>
    </font>
    <font>
      <b/>
      <sz val="11"/>
      <color theme="0"/>
      <name val="Calibri"/>
      <family val="2"/>
      <scheme val="minor"/>
    </font>
    <font>
      <sz val="11"/>
      <color rgb="FF000000"/>
      <name val="Calibri"/>
      <family val="2"/>
      <scheme val="minor"/>
    </font>
    <font>
      <b/>
      <u/>
      <sz val="11"/>
      <color theme="1"/>
      <name val="Calibri"/>
      <family val="2"/>
      <scheme val="minor"/>
    </font>
    <font>
      <u/>
      <sz val="11"/>
      <color theme="10"/>
      <name val="Calibri"/>
      <family val="2"/>
      <scheme val="minor"/>
    </font>
    <font>
      <sz val="8"/>
      <color rgb="FF000000"/>
      <name val="Tahoma"/>
      <family val="2"/>
    </font>
    <font>
      <b/>
      <sz val="14"/>
      <color theme="0"/>
      <name val="Calibri"/>
      <family val="2"/>
      <scheme val="minor"/>
    </font>
    <font>
      <b/>
      <sz val="12"/>
      <color theme="0"/>
      <name val="Calibri"/>
      <family val="2"/>
      <scheme val="minor"/>
    </font>
    <font>
      <sz val="11"/>
      <color theme="0"/>
      <name val="Calibri"/>
      <family val="2"/>
      <scheme val="minor"/>
    </font>
    <font>
      <b/>
      <sz val="14"/>
      <color theme="1" tint="0.249977111117893"/>
      <name val="Calibri"/>
      <family val="2"/>
      <scheme val="minor"/>
    </font>
    <font>
      <b/>
      <sz val="10.5"/>
      <color theme="1" tint="0.34998626667073579"/>
      <name val="Calibri"/>
      <family val="2"/>
      <scheme val="minor"/>
    </font>
    <font>
      <b/>
      <sz val="16"/>
      <color theme="0"/>
      <name val="Calibri"/>
      <family val="2"/>
      <scheme val="minor"/>
    </font>
    <font>
      <b/>
      <sz val="11"/>
      <color theme="1" tint="0.14999847407452621"/>
      <name val="Calibri"/>
      <family val="2"/>
      <scheme val="minor"/>
    </font>
    <font>
      <sz val="12"/>
      <color theme="1"/>
      <name val="Calibri"/>
      <family val="2"/>
      <scheme val="minor"/>
    </font>
    <font>
      <sz val="11"/>
      <color theme="1" tint="0.249977111117893"/>
      <name val="Calibri"/>
      <family val="2"/>
      <scheme val="minor"/>
    </font>
    <font>
      <b/>
      <sz val="11"/>
      <color theme="1" tint="0.249977111117893"/>
      <name val="Calibri"/>
      <family val="2"/>
      <scheme val="minor"/>
    </font>
    <font>
      <b/>
      <sz val="16"/>
      <color rgb="FF008000"/>
      <name val="Calibri"/>
      <family val="2"/>
      <scheme val="minor"/>
    </font>
    <font>
      <sz val="10"/>
      <color theme="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49998474074526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5" tint="0.79998168889431442"/>
        <bgColor indexed="64"/>
      </patternFill>
    </fill>
  </fills>
  <borders count="6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theme="0"/>
      </bottom>
      <diagonal/>
    </border>
    <border>
      <left style="thin">
        <color theme="0"/>
      </left>
      <right/>
      <top/>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theme="0"/>
      </left>
      <right style="thin">
        <color theme="0"/>
      </right>
      <top/>
      <bottom style="thin">
        <color theme="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6" tint="0.79998168889431442"/>
      </left>
      <right style="thin">
        <color theme="1" tint="0.499984740745262"/>
      </right>
      <top style="thin">
        <color theme="6" tint="0.79998168889431442"/>
      </top>
      <bottom style="thin">
        <color theme="6" tint="0.79998168889431442"/>
      </bottom>
      <diagonal/>
    </border>
    <border>
      <left style="thin">
        <color theme="1" tint="0.499984740745262"/>
      </left>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left>
      <right style="thin">
        <color theme="6" tint="0.79998168889431442"/>
      </right>
      <top style="thin">
        <color theme="0"/>
      </top>
      <bottom style="thin">
        <color theme="0"/>
      </bottom>
      <diagonal/>
    </border>
    <border>
      <left/>
      <right style="medium">
        <color indexed="64"/>
      </right>
      <top style="thin">
        <color theme="0"/>
      </top>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6" tint="-0.499984740745262"/>
      </left>
      <right/>
      <top/>
      <bottom/>
      <diagonal/>
    </border>
    <border>
      <left style="thin">
        <color theme="6" tint="-0.499984740745262"/>
      </left>
      <right/>
      <top style="thin">
        <color theme="6" tint="-0.499984740745262"/>
      </top>
      <bottom style="thin">
        <color theme="0"/>
      </bottom>
      <diagonal/>
    </border>
    <border>
      <left/>
      <right/>
      <top style="thin">
        <color theme="6" tint="-0.499984740745262"/>
      </top>
      <bottom style="thin">
        <color theme="0"/>
      </bottom>
      <diagonal/>
    </border>
    <border>
      <left/>
      <right style="thin">
        <color theme="6" tint="-0.499984740745262"/>
      </right>
      <top style="thin">
        <color theme="6" tint="-0.499984740745262"/>
      </top>
      <bottom style="thin">
        <color theme="0"/>
      </bottom>
      <diagonal/>
    </border>
    <border>
      <left style="thin">
        <color theme="6" tint="-0.499984740745262"/>
      </left>
      <right/>
      <top style="thin">
        <color theme="0"/>
      </top>
      <bottom style="thin">
        <color theme="0"/>
      </bottom>
      <diagonal/>
    </border>
    <border>
      <left style="thin">
        <color theme="6" tint="-0.499984740745262"/>
      </left>
      <right/>
      <top style="thin">
        <color theme="0"/>
      </top>
      <bottom/>
      <diagonal/>
    </border>
    <border>
      <left style="thin">
        <color theme="6" tint="-0.499984740745262"/>
      </left>
      <right/>
      <top/>
      <bottom style="thin">
        <color theme="0"/>
      </bottom>
      <diagonal/>
    </border>
    <border>
      <left/>
      <right style="thin">
        <color theme="6" tint="-0.499984740745262"/>
      </right>
      <top style="thin">
        <color theme="0"/>
      </top>
      <bottom/>
      <diagonal/>
    </border>
    <border>
      <left/>
      <right style="thin">
        <color theme="6" tint="-0.499984740745262"/>
      </right>
      <top/>
      <bottom/>
      <diagonal/>
    </border>
    <border>
      <left/>
      <right style="thin">
        <color theme="6" tint="-0.499984740745262"/>
      </right>
      <top/>
      <bottom style="thin">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tint="0.499984740745262"/>
      </left>
      <right style="thin">
        <color theme="0"/>
      </right>
      <top style="thin">
        <color theme="1" tint="0.499984740745262"/>
      </top>
      <bottom style="thin">
        <color theme="0"/>
      </bottom>
      <diagonal/>
    </border>
    <border>
      <left style="thin">
        <color theme="0"/>
      </left>
      <right style="thin">
        <color theme="0"/>
      </right>
      <top style="thin">
        <color theme="1" tint="0.499984740745262"/>
      </top>
      <bottom style="thin">
        <color theme="0"/>
      </bottom>
      <diagonal/>
    </border>
    <border>
      <left style="thin">
        <color theme="1" tint="0.499984740745262"/>
      </left>
      <right style="thin">
        <color theme="0"/>
      </right>
      <top style="thin">
        <color theme="0"/>
      </top>
      <bottom style="thin">
        <color theme="0"/>
      </bottom>
      <diagonal/>
    </border>
    <border>
      <left style="thin">
        <color theme="1" tint="0.499984740745262"/>
      </left>
      <right style="thin">
        <color theme="0"/>
      </right>
      <top style="thin">
        <color theme="0"/>
      </top>
      <bottom style="thin">
        <color theme="1" tint="0.499984740745262"/>
      </bottom>
      <diagonal/>
    </border>
    <border>
      <left style="thin">
        <color theme="0"/>
      </left>
      <right style="thin">
        <color theme="0"/>
      </right>
      <top style="thin">
        <color theme="0"/>
      </top>
      <bottom style="thin">
        <color theme="1" tint="0.499984740745262"/>
      </bottom>
      <diagonal/>
    </border>
    <border>
      <left/>
      <right style="medium">
        <color indexed="64"/>
      </right>
      <top style="thin">
        <color theme="0"/>
      </top>
      <bottom style="thin">
        <color theme="0"/>
      </bottom>
      <diagonal/>
    </border>
  </borders>
  <cellStyleXfs count="2">
    <xf numFmtId="0" fontId="0" fillId="0" borderId="0"/>
    <xf numFmtId="0" fontId="9" fillId="0" borderId="0" applyNumberFormat="0" applyFill="0" applyBorder="0" applyAlignment="0" applyProtection="0"/>
  </cellStyleXfs>
  <cellXfs count="859">
    <xf numFmtId="0" fontId="0" fillId="0" borderId="0" xfId="0"/>
    <xf numFmtId="0" fontId="1" fillId="0" borderId="0" xfId="0" applyFont="1"/>
    <xf numFmtId="0" fontId="0" fillId="0" borderId="1" xfId="0" applyBorder="1" applyAlignment="1">
      <alignment horizontal="right"/>
    </xf>
    <xf numFmtId="0" fontId="0" fillId="0" borderId="1" xfId="0" applyBorder="1" applyAlignment="1">
      <alignment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 fillId="0" borderId="1" xfId="0" applyFont="1" applyBorder="1" applyAlignment="1">
      <alignment horizontal="right"/>
    </xf>
    <xf numFmtId="0" fontId="0" fillId="0" borderId="2" xfId="0" applyBorder="1" applyAlignment="1">
      <alignment horizontal="right"/>
    </xf>
    <xf numFmtId="0" fontId="4" fillId="3" borderId="6" xfId="0" applyFont="1" applyFill="1" applyBorder="1" applyAlignment="1">
      <alignment horizontal="left" vertical="center"/>
    </xf>
    <xf numFmtId="0" fontId="0" fillId="0" borderId="13" xfId="0" applyBorder="1" applyAlignment="1">
      <alignment horizontal="right"/>
    </xf>
    <xf numFmtId="0" fontId="1" fillId="0" borderId="2" xfId="0" applyFont="1" applyBorder="1" applyAlignment="1">
      <alignment horizontal="right"/>
    </xf>
    <xf numFmtId="0" fontId="0" fillId="0" borderId="2" xfId="0" applyBorder="1" applyAlignment="1">
      <alignment wrapText="1"/>
    </xf>
    <xf numFmtId="0" fontId="0" fillId="0" borderId="4" xfId="0" applyBorder="1" applyAlignment="1">
      <alignment wrapText="1"/>
    </xf>
    <xf numFmtId="0" fontId="3" fillId="3" borderId="9"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8" xfId="0" applyFont="1" applyFill="1" applyBorder="1" applyAlignment="1">
      <alignment horizontal="left" wrapText="1"/>
    </xf>
    <xf numFmtId="0" fontId="5" fillId="3" borderId="0" xfId="0" applyFont="1" applyFill="1" applyBorder="1" applyAlignment="1">
      <alignment horizontal="left" wrapText="1"/>
    </xf>
    <xf numFmtId="0" fontId="5" fillId="3" borderId="19" xfId="0" applyFont="1" applyFill="1" applyBorder="1" applyAlignment="1">
      <alignment horizontal="left" wrapText="1"/>
    </xf>
    <xf numFmtId="0" fontId="0" fillId="3" borderId="7" xfId="0" applyFill="1" applyBorder="1" applyAlignment="1"/>
    <xf numFmtId="0" fontId="6" fillId="3" borderId="1" xfId="0" applyFont="1" applyFill="1" applyBorder="1" applyAlignment="1"/>
    <xf numFmtId="0" fontId="5" fillId="3" borderId="10" xfId="0" applyFont="1" applyFill="1" applyBorder="1" applyAlignment="1">
      <alignment horizontal="left" wrapText="1"/>
    </xf>
    <xf numFmtId="0" fontId="5" fillId="3" borderId="1" xfId="0" applyFont="1" applyFill="1" applyBorder="1" applyAlignment="1"/>
    <xf numFmtId="0" fontId="5" fillId="3" borderId="12" xfId="0" applyFont="1" applyFill="1" applyBorder="1" applyAlignment="1">
      <alignment horizontal="left" wrapText="1"/>
    </xf>
    <xf numFmtId="0" fontId="5" fillId="0" borderId="1" xfId="0" applyFont="1" applyFill="1" applyBorder="1" applyAlignment="1"/>
    <xf numFmtId="0" fontId="6" fillId="0" borderId="8" xfId="0" applyFont="1" applyFill="1" applyBorder="1" applyAlignment="1"/>
    <xf numFmtId="0" fontId="8" fillId="0" borderId="1" xfId="0" applyFont="1" applyBorder="1" applyAlignment="1"/>
    <xf numFmtId="0" fontId="0" fillId="0" borderId="17" xfId="0" applyBorder="1" applyAlignment="1"/>
    <xf numFmtId="0" fontId="5" fillId="3" borderId="10" xfId="0" applyFont="1" applyFill="1" applyBorder="1" applyAlignment="1">
      <alignment vertical="top" wrapText="1"/>
    </xf>
    <xf numFmtId="0" fontId="0" fillId="3" borderId="0" xfId="0" applyFill="1" applyBorder="1" applyAlignment="1" applyProtection="1">
      <alignment horizontal="center"/>
    </xf>
    <xf numFmtId="0" fontId="5" fillId="3" borderId="19" xfId="0" applyFont="1" applyFill="1" applyBorder="1" applyAlignment="1">
      <alignment horizontal="left" vertical="top" wrapText="1"/>
    </xf>
    <xf numFmtId="0" fontId="7" fillId="0" borderId="0" xfId="0" applyFont="1" applyAlignment="1">
      <alignment vertical="center"/>
    </xf>
    <xf numFmtId="0" fontId="0" fillId="0" borderId="0" xfId="0" applyFont="1"/>
    <xf numFmtId="0" fontId="7" fillId="0" borderId="0" xfId="0" applyFont="1"/>
    <xf numFmtId="0" fontId="0" fillId="0" borderId="0" xfId="0"/>
    <xf numFmtId="0" fontId="0" fillId="3" borderId="0" xfId="0" applyFill="1" applyBorder="1" applyAlignment="1">
      <alignment wrapText="1"/>
    </xf>
    <xf numFmtId="0" fontId="0" fillId="3" borderId="0" xfId="0" applyFill="1" applyBorder="1" applyAlignment="1" applyProtection="1">
      <alignment horizontal="right"/>
    </xf>
    <xf numFmtId="0" fontId="0" fillId="0" borderId="0" xfId="0" applyFill="1"/>
    <xf numFmtId="0" fontId="0" fillId="3" borderId="6" xfId="0" applyFill="1" applyBorder="1" applyAlignment="1"/>
    <xf numFmtId="0" fontId="0" fillId="3" borderId="10" xfId="0" applyFill="1" applyBorder="1" applyAlignment="1"/>
    <xf numFmtId="0" fontId="5" fillId="3" borderId="0" xfId="0" applyFont="1" applyFill="1" applyBorder="1" applyAlignment="1">
      <alignment wrapText="1"/>
    </xf>
    <xf numFmtId="0" fontId="0" fillId="2" borderId="0" xfId="0" applyFill="1" applyBorder="1" applyAlignment="1">
      <alignment horizontal="left"/>
    </xf>
    <xf numFmtId="0" fontId="0" fillId="2" borderId="0" xfId="0" applyFill="1" applyBorder="1" applyAlignment="1"/>
    <xf numFmtId="0" fontId="9" fillId="3" borderId="13" xfId="1" applyFill="1" applyBorder="1" applyAlignment="1" applyProtection="1">
      <protection locked="0"/>
    </xf>
    <xf numFmtId="0" fontId="6" fillId="3" borderId="19" xfId="0" applyFont="1" applyFill="1" applyBorder="1" applyAlignment="1">
      <alignment horizontal="left" vertical="center"/>
    </xf>
    <xf numFmtId="0" fontId="0" fillId="3" borderId="12" xfId="0" applyFill="1" applyBorder="1" applyAlignment="1"/>
    <xf numFmtId="0" fontId="0" fillId="3" borderId="17" xfId="0" applyFill="1" applyBorder="1" applyAlignment="1" applyProtection="1"/>
    <xf numFmtId="0" fontId="6" fillId="3" borderId="3" xfId="0" applyFont="1" applyFill="1" applyBorder="1" applyAlignment="1" applyProtection="1">
      <alignment horizontal="left"/>
    </xf>
    <xf numFmtId="0" fontId="6" fillId="3" borderId="6" xfId="0" applyFont="1" applyFill="1" applyBorder="1" applyAlignment="1" applyProtection="1">
      <alignment horizontal="left"/>
    </xf>
    <xf numFmtId="0" fontId="5" fillId="0" borderId="4" xfId="0" applyFont="1" applyBorder="1" applyAlignment="1"/>
    <xf numFmtId="0" fontId="5" fillId="3" borderId="4" xfId="0" applyFont="1" applyFill="1" applyBorder="1" applyAlignment="1"/>
    <xf numFmtId="0" fontId="6" fillId="4" borderId="0" xfId="0" applyFont="1" applyFill="1" applyBorder="1" applyAlignment="1"/>
    <xf numFmtId="0" fontId="5" fillId="3" borderId="0" xfId="0" applyFont="1" applyFill="1" applyBorder="1" applyAlignment="1"/>
    <xf numFmtId="0" fontId="5" fillId="0" borderId="2" xfId="0" applyFont="1" applyBorder="1" applyAlignment="1"/>
    <xf numFmtId="0" fontId="0" fillId="3" borderId="6" xfId="0" applyFill="1" applyBorder="1" applyAlignment="1" applyProtection="1"/>
    <xf numFmtId="0" fontId="0" fillId="4" borderId="0" xfId="0" applyFill="1" applyBorder="1" applyAlignment="1"/>
    <xf numFmtId="0" fontId="4" fillId="2" borderId="3" xfId="0" applyFont="1" applyFill="1" applyBorder="1" applyAlignment="1">
      <alignment vertical="center"/>
    </xf>
    <xf numFmtId="0" fontId="4" fillId="2" borderId="4" xfId="0" applyFont="1" applyFill="1" applyBorder="1" applyAlignment="1">
      <alignment vertical="center"/>
    </xf>
    <xf numFmtId="0" fontId="5" fillId="0" borderId="4" xfId="0" applyFont="1" applyFill="1" applyBorder="1" applyAlignment="1"/>
    <xf numFmtId="0" fontId="4" fillId="3" borderId="0" xfId="0" applyFont="1" applyFill="1" applyBorder="1" applyAlignment="1">
      <alignment vertical="center"/>
    </xf>
    <xf numFmtId="0" fontId="4" fillId="3" borderId="0" xfId="0" applyFont="1" applyFill="1" applyBorder="1" applyAlignment="1">
      <alignment horizontal="left" vertical="center"/>
    </xf>
    <xf numFmtId="0" fontId="5" fillId="0" borderId="2" xfId="0" applyFont="1" applyFill="1" applyBorder="1" applyAlignment="1"/>
    <xf numFmtId="0" fontId="0" fillId="3" borderId="18" xfId="0" applyFill="1" applyBorder="1" applyAlignment="1"/>
    <xf numFmtId="0" fontId="6" fillId="4" borderId="0" xfId="0" applyFont="1" applyFill="1" applyBorder="1" applyAlignment="1">
      <alignment vertical="center"/>
    </xf>
    <xf numFmtId="0" fontId="0" fillId="0" borderId="4" xfId="0" applyBorder="1" applyAlignment="1" applyProtection="1"/>
    <xf numFmtId="0" fontId="0" fillId="0" borderId="1" xfId="0" applyBorder="1" applyAlignment="1" applyProtection="1"/>
    <xf numFmtId="0" fontId="0" fillId="0" borderId="0" xfId="0" applyBorder="1"/>
    <xf numFmtId="0" fontId="0" fillId="0" borderId="2" xfId="0" applyBorder="1"/>
    <xf numFmtId="0" fontId="0" fillId="3" borderId="13" xfId="0" applyFill="1" applyBorder="1" applyAlignment="1"/>
    <xf numFmtId="0" fontId="0" fillId="3" borderId="17" xfId="0" applyFill="1" applyBorder="1" applyAlignment="1">
      <alignment vertical="center"/>
    </xf>
    <xf numFmtId="0" fontId="6" fillId="3" borderId="0" xfId="0" applyFont="1" applyFill="1" applyBorder="1" applyAlignment="1">
      <alignment horizontal="left" vertical="center"/>
    </xf>
    <xf numFmtId="0" fontId="0" fillId="0" borderId="19" xfId="0" applyBorder="1" applyAlignment="1"/>
    <xf numFmtId="0" fontId="0" fillId="0" borderId="10" xfId="0" applyBorder="1" applyAlignment="1"/>
    <xf numFmtId="0" fontId="15" fillId="3" borderId="0" xfId="0" applyFont="1" applyFill="1" applyBorder="1" applyAlignment="1">
      <alignment vertical="center"/>
    </xf>
    <xf numFmtId="0" fontId="0" fillId="0" borderId="8" xfId="0" applyBorder="1" applyAlignment="1"/>
    <xf numFmtId="0" fontId="0" fillId="0" borderId="13" xfId="0" applyBorder="1" applyAlignment="1"/>
    <xf numFmtId="0" fontId="0" fillId="3" borderId="0" xfId="0" applyFill="1" applyBorder="1" applyAlignment="1" applyProtection="1">
      <alignment vertical="top"/>
    </xf>
    <xf numFmtId="0" fontId="0" fillId="0" borderId="7" xfId="0" applyBorder="1" applyAlignment="1"/>
    <xf numFmtId="0" fontId="0" fillId="0" borderId="2" xfId="0" applyBorder="1" applyAlignment="1"/>
    <xf numFmtId="0" fontId="0" fillId="0" borderId="3" xfId="0" applyBorder="1" applyAlignment="1"/>
    <xf numFmtId="0" fontId="0" fillId="3" borderId="0" xfId="0" applyFill="1" applyBorder="1" applyAlignment="1">
      <alignment horizontal="left" vertical="top"/>
    </xf>
    <xf numFmtId="0" fontId="8" fillId="3" borderId="1" xfId="0" applyFont="1" applyFill="1" applyBorder="1" applyAlignment="1"/>
    <xf numFmtId="0" fontId="0" fillId="0" borderId="12" xfId="0" applyBorder="1" applyAlignment="1"/>
    <xf numFmtId="0" fontId="0" fillId="0" borderId="11" xfId="0" applyBorder="1" applyAlignment="1"/>
    <xf numFmtId="0" fontId="0" fillId="3" borderId="11" xfId="0" applyFill="1" applyBorder="1" applyAlignment="1"/>
    <xf numFmtId="0" fontId="0" fillId="0" borderId="18" xfId="0" applyBorder="1" applyAlignment="1"/>
    <xf numFmtId="0" fontId="0" fillId="0" borderId="9" xfId="0" applyBorder="1" applyAlignment="1"/>
    <xf numFmtId="0" fontId="0" fillId="3" borderId="0" xfId="0" applyFill="1" applyBorder="1" applyAlignment="1">
      <alignment horizontal="left" vertical="center"/>
    </xf>
    <xf numFmtId="0" fontId="0" fillId="3" borderId="2" xfId="0" applyFill="1" applyBorder="1" applyAlignment="1"/>
    <xf numFmtId="0" fontId="6" fillId="3" borderId="0" xfId="0" applyFont="1" applyFill="1" applyBorder="1" applyAlignment="1"/>
    <xf numFmtId="0" fontId="0" fillId="0" borderId="0" xfId="0"/>
    <xf numFmtId="0" fontId="0" fillId="0" borderId="1" xfId="0" applyBorder="1" applyAlignment="1"/>
    <xf numFmtId="0" fontId="0" fillId="3" borderId="1" xfId="0" applyFill="1" applyBorder="1" applyAlignment="1"/>
    <xf numFmtId="0" fontId="0" fillId="0" borderId="4" xfId="0" applyBorder="1" applyAlignment="1"/>
    <xf numFmtId="0" fontId="5" fillId="0" borderId="1" xfId="0" applyFont="1" applyBorder="1" applyAlignment="1">
      <alignment horizontal="right"/>
    </xf>
    <xf numFmtId="0" fontId="5" fillId="0" borderId="1" xfId="0" applyFont="1" applyBorder="1" applyAlignment="1"/>
    <xf numFmtId="0" fontId="0" fillId="3" borderId="0" xfId="0" applyFill="1" applyBorder="1" applyAlignment="1"/>
    <xf numFmtId="0" fontId="0" fillId="3" borderId="4" xfId="0" applyFill="1" applyBorder="1" applyAlignment="1"/>
    <xf numFmtId="0" fontId="0" fillId="3" borderId="8" xfId="0" applyFill="1" applyBorder="1" applyAlignment="1"/>
    <xf numFmtId="0" fontId="0" fillId="3" borderId="0" xfId="0" applyFill="1" applyBorder="1" applyAlignment="1">
      <alignment horizontal="left"/>
    </xf>
    <xf numFmtId="0" fontId="0" fillId="3" borderId="19" xfId="0" applyFill="1" applyBorder="1" applyAlignment="1">
      <alignment horizontal="left"/>
    </xf>
    <xf numFmtId="0" fontId="0" fillId="3" borderId="3" xfId="0" applyFill="1" applyBorder="1" applyAlignment="1"/>
    <xf numFmtId="0" fontId="0" fillId="3" borderId="9" xfId="0" applyFill="1" applyBorder="1" applyAlignment="1"/>
    <xf numFmtId="0" fontId="0" fillId="3" borderId="0" xfId="0" applyFill="1" applyBorder="1" applyAlignment="1" applyProtection="1"/>
    <xf numFmtId="0" fontId="0" fillId="3" borderId="0" xfId="0" applyFill="1" applyBorder="1" applyAlignment="1" applyProtection="1">
      <alignment horizontal="left"/>
    </xf>
    <xf numFmtId="0" fontId="0" fillId="3" borderId="0" xfId="0" applyFill="1" applyBorder="1" applyAlignment="1" applyProtection="1">
      <alignment horizontal="left" vertical="top"/>
    </xf>
    <xf numFmtId="0" fontId="0" fillId="3" borderId="0" xfId="0" applyFill="1" applyBorder="1" applyAlignment="1">
      <alignment vertical="center"/>
    </xf>
    <xf numFmtId="0" fontId="0" fillId="3" borderId="19" xfId="0" applyFill="1" applyBorder="1" applyAlignment="1">
      <alignment vertical="center"/>
    </xf>
    <xf numFmtId="0" fontId="5" fillId="3" borderId="10" xfId="0" applyFont="1" applyFill="1" applyBorder="1" applyAlignment="1"/>
    <xf numFmtId="0" fontId="0" fillId="3" borderId="0" xfId="0" applyFill="1" applyBorder="1"/>
    <xf numFmtId="0" fontId="0" fillId="0" borderId="1" xfId="0" applyBorder="1"/>
    <xf numFmtId="0" fontId="0" fillId="0" borderId="4" xfId="0" applyBorder="1"/>
    <xf numFmtId="0" fontId="0" fillId="0" borderId="8" xfId="0" applyBorder="1"/>
    <xf numFmtId="0" fontId="0" fillId="0" borderId="7" xfId="0" applyBorder="1"/>
    <xf numFmtId="0" fontId="0" fillId="3" borderId="1" xfId="0" applyFill="1" applyBorder="1"/>
    <xf numFmtId="0" fontId="5" fillId="0" borderId="1" xfId="0" applyFont="1" applyBorder="1"/>
    <xf numFmtId="0" fontId="0" fillId="0" borderId="6" xfId="0" applyBorder="1" applyAlignment="1"/>
    <xf numFmtId="0" fontId="0" fillId="3" borderId="1" xfId="0" applyFill="1" applyBorder="1" applyAlignment="1" applyProtection="1"/>
    <xf numFmtId="0" fontId="0" fillId="0" borderId="3" xfId="0" applyBorder="1"/>
    <xf numFmtId="0" fontId="5" fillId="3" borderId="2" xfId="0" applyFont="1" applyFill="1" applyBorder="1" applyAlignment="1">
      <alignment horizontal="right" vertical="center"/>
    </xf>
    <xf numFmtId="0" fontId="0" fillId="3" borderId="0" xfId="0" applyFill="1" applyBorder="1" applyAlignment="1" applyProtection="1">
      <alignment horizontal="left" vertical="top"/>
      <protection locked="0"/>
    </xf>
    <xf numFmtId="0" fontId="6" fillId="3" borderId="0" xfId="0" applyFont="1" applyFill="1" applyBorder="1" applyAlignment="1">
      <alignment horizontal="left"/>
    </xf>
    <xf numFmtId="0" fontId="9" fillId="2" borderId="0" xfId="1" applyFill="1" applyBorder="1" applyAlignment="1" applyProtection="1">
      <alignment horizontal="left"/>
      <protection locked="0"/>
    </xf>
    <xf numFmtId="0" fontId="5" fillId="3" borderId="0" xfId="0" applyFont="1" applyFill="1" applyBorder="1" applyAlignment="1">
      <alignment horizontal="left" vertical="top" wrapText="1"/>
    </xf>
    <xf numFmtId="0" fontId="5" fillId="3" borderId="13" xfId="0" applyFont="1" applyFill="1" applyBorder="1" applyAlignment="1">
      <alignment horizontal="left" vertical="top" wrapText="1"/>
    </xf>
    <xf numFmtId="0" fontId="0" fillId="3" borderId="0" xfId="0" applyFill="1" applyBorder="1" applyAlignment="1" applyProtection="1">
      <alignment horizontal="left"/>
      <protection locked="0"/>
    </xf>
    <xf numFmtId="0" fontId="0" fillId="3" borderId="0" xfId="0" applyFill="1" applyBorder="1" applyAlignment="1" applyProtection="1">
      <alignment horizontal="left" vertical="top"/>
      <protection locked="0"/>
    </xf>
    <xf numFmtId="0" fontId="5" fillId="3" borderId="0" xfId="0" applyFont="1" applyFill="1" applyBorder="1" applyAlignment="1">
      <alignment horizontal="left" vertical="top" wrapText="1"/>
    </xf>
    <xf numFmtId="0" fontId="6" fillId="3" borderId="0" xfId="0" applyFont="1" applyFill="1" applyBorder="1" applyAlignment="1">
      <alignment horizontal="left"/>
    </xf>
    <xf numFmtId="0" fontId="0" fillId="3" borderId="0" xfId="0" applyFill="1" applyBorder="1" applyAlignment="1" applyProtection="1">
      <alignment horizontal="left"/>
      <protection locked="0"/>
    </xf>
    <xf numFmtId="0" fontId="5" fillId="3" borderId="13" xfId="0" applyFont="1" applyFill="1" applyBorder="1" applyAlignment="1">
      <alignment horizontal="left" vertical="top" wrapText="1"/>
    </xf>
    <xf numFmtId="0" fontId="5" fillId="3" borderId="4" xfId="0" applyFont="1" applyFill="1" applyBorder="1" applyAlignment="1">
      <alignment horizontal="right"/>
    </xf>
    <xf numFmtId="0" fontId="4" fillId="2" borderId="3" xfId="0" applyFont="1" applyFill="1" applyBorder="1" applyAlignment="1">
      <alignment horizontal="left" vertical="center"/>
    </xf>
    <xf numFmtId="0" fontId="0" fillId="3" borderId="0" xfId="0" applyFill="1" applyBorder="1" applyAlignment="1" applyProtection="1">
      <alignment horizontal="left" vertical="top"/>
      <protection locked="0"/>
    </xf>
    <xf numFmtId="0" fontId="0" fillId="3" borderId="0" xfId="0" applyFill="1" applyBorder="1" applyAlignment="1" applyProtection="1">
      <alignment horizontal="left"/>
      <protection locked="0"/>
    </xf>
    <xf numFmtId="0" fontId="2" fillId="0" borderId="4" xfId="0" applyFont="1" applyBorder="1" applyAlignment="1"/>
    <xf numFmtId="0" fontId="16" fillId="3" borderId="17" xfId="0" applyFont="1" applyFill="1" applyBorder="1" applyAlignment="1">
      <alignment vertical="center" wrapText="1"/>
    </xf>
    <xf numFmtId="0" fontId="16" fillId="3" borderId="0" xfId="0" applyFont="1" applyFill="1" applyBorder="1" applyAlignment="1">
      <alignment vertical="center" wrapText="1"/>
    </xf>
    <xf numFmtId="0" fontId="0" fillId="3" borderId="1" xfId="0" applyFill="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0" fillId="0" borderId="0" xfId="0" applyBorder="1" applyAlignment="1"/>
    <xf numFmtId="0" fontId="4" fillId="2" borderId="6" xfId="0" applyFont="1" applyFill="1" applyBorder="1" applyAlignment="1">
      <alignment horizontal="left" vertical="center"/>
    </xf>
    <xf numFmtId="0" fontId="3" fillId="2" borderId="2" xfId="0" applyFont="1" applyFill="1" applyBorder="1" applyAlignment="1">
      <alignment horizontal="left" vertical="center"/>
    </xf>
    <xf numFmtId="0" fontId="0" fillId="3" borderId="1" xfId="0" applyFill="1" applyBorder="1" applyAlignment="1" applyProtection="1">
      <alignment horizontal="right"/>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3" borderId="3" xfId="0" applyFont="1" applyFill="1" applyBorder="1" applyAlignment="1">
      <alignment vertical="center"/>
    </xf>
    <xf numFmtId="0" fontId="18" fillId="0" borderId="1" xfId="0" applyFont="1" applyBorder="1" applyAlignment="1"/>
    <xf numFmtId="0" fontId="11" fillId="4" borderId="6" xfId="0" applyFont="1" applyFill="1" applyBorder="1" applyAlignment="1">
      <alignment vertical="center"/>
    </xf>
    <xf numFmtId="0" fontId="13" fillId="4" borderId="6" xfId="0" applyFont="1" applyFill="1" applyBorder="1" applyAlignment="1"/>
    <xf numFmtId="0" fontId="13" fillId="4" borderId="0" xfId="0" applyFont="1" applyFill="1" applyBorder="1" applyAlignment="1"/>
    <xf numFmtId="0" fontId="0" fillId="8" borderId="0" xfId="0" applyFill="1" applyBorder="1" applyAlignment="1"/>
    <xf numFmtId="0" fontId="6" fillId="8" borderId="0" xfId="0" applyFont="1" applyFill="1" applyBorder="1" applyAlignment="1">
      <alignment horizontal="left" vertical="center"/>
    </xf>
    <xf numFmtId="0" fontId="0" fillId="8" borderId="0" xfId="0" applyFill="1" applyBorder="1" applyAlignment="1">
      <alignment horizontal="left"/>
    </xf>
    <xf numFmtId="0" fontId="0" fillId="3" borderId="4" xfId="0" applyFill="1" applyBorder="1" applyAlignment="1">
      <alignment horizontal="left"/>
    </xf>
    <xf numFmtId="0" fontId="0" fillId="3" borderId="9" xfId="0" applyFill="1" applyBorder="1" applyAlignment="1">
      <alignment vertical="center"/>
    </xf>
    <xf numFmtId="0" fontId="0" fillId="3" borderId="8" xfId="0" applyFill="1" applyBorder="1" applyAlignment="1">
      <alignment horizontal="left"/>
    </xf>
    <xf numFmtId="0" fontId="0" fillId="3" borderId="9" xfId="0" applyFill="1" applyBorder="1" applyAlignment="1">
      <alignment horizontal="left"/>
    </xf>
    <xf numFmtId="0" fontId="0" fillId="3" borderId="0" xfId="0" applyFill="1" applyBorder="1" applyAlignment="1" applyProtection="1">
      <alignment horizontal="left" vertical="top"/>
      <protection locked="0"/>
    </xf>
    <xf numFmtId="0" fontId="0" fillId="3" borderId="0" xfId="0" applyFill="1" applyBorder="1" applyAlignment="1" applyProtection="1">
      <alignment horizontal="left"/>
      <protection locked="0"/>
    </xf>
    <xf numFmtId="0" fontId="9" fillId="2" borderId="0" xfId="1" applyFill="1" applyBorder="1" applyAlignment="1" applyProtection="1">
      <alignment horizontal="left"/>
      <protection locked="0"/>
    </xf>
    <xf numFmtId="0" fontId="6" fillId="4" borderId="6" xfId="0" applyFont="1" applyFill="1" applyBorder="1" applyAlignment="1">
      <alignment vertical="center"/>
    </xf>
    <xf numFmtId="0" fontId="6" fillId="8" borderId="6" xfId="0" applyFont="1" applyFill="1" applyBorder="1" applyAlignment="1">
      <alignment vertical="center"/>
    </xf>
    <xf numFmtId="0" fontId="6" fillId="9" borderId="6" xfId="0" applyFont="1" applyFill="1" applyBorder="1" applyAlignment="1">
      <alignment vertical="center"/>
    </xf>
    <xf numFmtId="0" fontId="6" fillId="9" borderId="0"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0" fontId="6" fillId="9" borderId="0" xfId="0" applyFont="1" applyFill="1" applyBorder="1" applyAlignment="1">
      <alignment horizontal="left" vertical="center"/>
    </xf>
    <xf numFmtId="0" fontId="0" fillId="9" borderId="0" xfId="0" applyFill="1" applyBorder="1" applyAlignment="1"/>
    <xf numFmtId="0" fontId="0" fillId="9" borderId="0" xfId="0" applyFill="1" applyBorder="1" applyAlignment="1">
      <alignment horizontal="left"/>
    </xf>
    <xf numFmtId="0" fontId="6" fillId="6" borderId="0" xfId="0" applyFont="1" applyFill="1" applyBorder="1" applyAlignment="1">
      <alignment vertical="center"/>
    </xf>
    <xf numFmtId="0" fontId="0" fillId="10" borderId="0" xfId="0" applyFill="1" applyBorder="1"/>
    <xf numFmtId="0" fontId="6" fillId="10" borderId="0" xfId="0" applyFont="1" applyFill="1" applyBorder="1" applyAlignment="1">
      <alignment vertical="center"/>
    </xf>
    <xf numFmtId="0" fontId="0" fillId="10" borderId="0" xfId="0" applyFill="1" applyBorder="1" applyAlignment="1"/>
    <xf numFmtId="0" fontId="6" fillId="10" borderId="6" xfId="0" applyFont="1" applyFill="1" applyBorder="1" applyAlignment="1">
      <alignment vertical="center"/>
    </xf>
    <xf numFmtId="0" fontId="6" fillId="8" borderId="0" xfId="0" applyFont="1" applyFill="1" applyBorder="1" applyAlignment="1">
      <alignment vertical="center"/>
    </xf>
    <xf numFmtId="0" fontId="0" fillId="11" borderId="0" xfId="0" applyFill="1" applyBorder="1" applyAlignment="1"/>
    <xf numFmtId="0" fontId="9" fillId="11" borderId="0" xfId="1" applyFill="1" applyBorder="1" applyAlignment="1" applyProtection="1">
      <alignment horizontal="left"/>
      <protection locked="0"/>
    </xf>
    <xf numFmtId="0" fontId="0" fillId="11" borderId="0" xfId="0" applyFill="1" applyBorder="1" applyAlignment="1">
      <alignment horizontal="left"/>
    </xf>
    <xf numFmtId="0" fontId="0" fillId="8" borderId="13" xfId="0" applyFill="1" applyBorder="1" applyAlignment="1"/>
    <xf numFmtId="0" fontId="0" fillId="8" borderId="19" xfId="0" applyFill="1" applyBorder="1" applyAlignment="1">
      <alignment horizontal="left"/>
    </xf>
    <xf numFmtId="0" fontId="0" fillId="0" borderId="1" xfId="0" applyBorder="1" applyAlignment="1"/>
    <xf numFmtId="0" fontId="0" fillId="3" borderId="1" xfId="0" applyFill="1" applyBorder="1" applyAlignment="1"/>
    <xf numFmtId="0" fontId="0" fillId="0" borderId="4" xfId="0" applyBorder="1" applyAlignment="1"/>
    <xf numFmtId="0" fontId="0" fillId="0" borderId="13" xfId="0" applyBorder="1" applyAlignment="1"/>
    <xf numFmtId="0" fontId="0" fillId="0" borderId="2" xfId="0" applyBorder="1" applyAlignment="1"/>
    <xf numFmtId="0" fontId="5" fillId="0" borderId="1" xfId="0" applyFont="1" applyBorder="1" applyAlignment="1"/>
    <xf numFmtId="0" fontId="0" fillId="3" borderId="0" xfId="0" applyFill="1" applyBorder="1" applyAlignment="1"/>
    <xf numFmtId="0" fontId="5" fillId="3" borderId="0" xfId="0" applyFont="1" applyFill="1" applyBorder="1" applyAlignment="1">
      <alignment horizontal="left" wrapText="1"/>
    </xf>
    <xf numFmtId="0" fontId="0" fillId="3" borderId="2" xfId="0" applyFill="1" applyBorder="1" applyAlignment="1"/>
    <xf numFmtId="0" fontId="0" fillId="3" borderId="4" xfId="0" applyFill="1" applyBorder="1" applyAlignment="1"/>
    <xf numFmtId="0" fontId="0" fillId="3" borderId="7" xfId="0" applyFill="1" applyBorder="1" applyAlignment="1"/>
    <xf numFmtId="0" fontId="0" fillId="3" borderId="8" xfId="0" applyFill="1" applyBorder="1" applyAlignment="1"/>
    <xf numFmtId="0" fontId="0" fillId="3" borderId="13" xfId="0" applyFill="1" applyBorder="1" applyAlignment="1"/>
    <xf numFmtId="0" fontId="0" fillId="3" borderId="0" xfId="0" applyFill="1" applyBorder="1" applyAlignment="1">
      <alignment horizontal="left"/>
    </xf>
    <xf numFmtId="0" fontId="0" fillId="3" borderId="19" xfId="0" applyFill="1" applyBorder="1" applyAlignment="1">
      <alignment horizontal="left"/>
    </xf>
    <xf numFmtId="0" fontId="5" fillId="0" borderId="1" xfId="0" applyFont="1" applyFill="1" applyBorder="1" applyAlignment="1"/>
    <xf numFmtId="0" fontId="0" fillId="3" borderId="3" xfId="0" applyFill="1" applyBorder="1" applyAlignment="1"/>
    <xf numFmtId="0" fontId="0" fillId="3" borderId="9" xfId="0" applyFill="1" applyBorder="1" applyAlignment="1"/>
    <xf numFmtId="0" fontId="5" fillId="3" borderId="0" xfId="0" applyFont="1" applyFill="1" applyBorder="1" applyAlignment="1">
      <alignment horizontal="left" vertical="top" wrapText="1"/>
    </xf>
    <xf numFmtId="0" fontId="0" fillId="3" borderId="0" xfId="0" applyFill="1" applyBorder="1" applyAlignment="1" applyProtection="1">
      <alignment horizontal="left" vertical="top"/>
    </xf>
    <xf numFmtId="0" fontId="0" fillId="3" borderId="0" xfId="0" applyFill="1" applyBorder="1" applyAlignment="1">
      <alignment wrapText="1"/>
    </xf>
    <xf numFmtId="0" fontId="0" fillId="3" borderId="0" xfId="0" applyFill="1" applyBorder="1" applyAlignment="1" applyProtection="1">
      <alignment horizontal="left"/>
      <protection locked="0"/>
    </xf>
    <xf numFmtId="0" fontId="0" fillId="3" borderId="6" xfId="0" applyFill="1" applyBorder="1" applyAlignment="1"/>
    <xf numFmtId="0" fontId="0" fillId="3" borderId="10" xfId="0" applyFill="1" applyBorder="1" applyAlignment="1"/>
    <xf numFmtId="0" fontId="0" fillId="3" borderId="0" xfId="0" applyFill="1" applyBorder="1" applyAlignment="1">
      <alignment vertical="center"/>
    </xf>
    <xf numFmtId="0" fontId="0" fillId="3" borderId="19" xfId="0" applyFill="1" applyBorder="1" applyAlignment="1">
      <alignment vertical="center"/>
    </xf>
    <xf numFmtId="0" fontId="0" fillId="3" borderId="17" xfId="0" applyFill="1" applyBorder="1" applyAlignment="1">
      <alignment vertical="center"/>
    </xf>
    <xf numFmtId="0" fontId="5" fillId="3" borderId="0" xfId="0" applyFont="1" applyFill="1" applyBorder="1" applyAlignment="1">
      <alignment vertical="top" wrapText="1"/>
    </xf>
    <xf numFmtId="0" fontId="5" fillId="3" borderId="0" xfId="0" applyFont="1" applyFill="1" applyBorder="1" applyAlignment="1">
      <alignment wrapText="1"/>
    </xf>
    <xf numFmtId="0" fontId="0" fillId="3" borderId="0" xfId="0" applyFill="1" applyBorder="1" applyAlignment="1" applyProtection="1">
      <alignment horizontal="left" vertical="top"/>
      <protection locked="0"/>
    </xf>
    <xf numFmtId="0" fontId="6" fillId="3" borderId="0" xfId="0" applyFont="1" applyFill="1" applyBorder="1" applyAlignment="1">
      <alignment horizontal="left" vertical="center"/>
    </xf>
    <xf numFmtId="0" fontId="6" fillId="3" borderId="19" xfId="0" applyFont="1" applyFill="1" applyBorder="1" applyAlignment="1">
      <alignment horizontal="left" vertical="center"/>
    </xf>
    <xf numFmtId="0" fontId="0" fillId="3" borderId="11" xfId="0" applyFill="1" applyBorder="1" applyAlignment="1"/>
    <xf numFmtId="0" fontId="0" fillId="3" borderId="12" xfId="0" applyFill="1" applyBorder="1" applyAlignment="1"/>
    <xf numFmtId="0" fontId="5" fillId="0" borderId="4" xfId="0" applyFont="1" applyBorder="1" applyAlignment="1"/>
    <xf numFmtId="0" fontId="5" fillId="3" borderId="0" xfId="0" applyFont="1" applyFill="1" applyBorder="1" applyAlignment="1"/>
    <xf numFmtId="0" fontId="6" fillId="3" borderId="0" xfId="0" applyFont="1" applyFill="1" applyBorder="1" applyAlignment="1">
      <alignment horizontal="left"/>
    </xf>
    <xf numFmtId="0" fontId="5" fillId="0" borderId="4" xfId="0" applyFont="1" applyFill="1" applyBorder="1" applyAlignment="1"/>
    <xf numFmtId="0" fontId="0" fillId="0" borderId="18" xfId="0" applyBorder="1" applyAlignment="1"/>
    <xf numFmtId="0" fontId="6" fillId="4" borderId="0" xfId="0" applyFont="1" applyFill="1" applyBorder="1" applyAlignment="1">
      <alignment vertical="center"/>
    </xf>
    <xf numFmtId="0" fontId="0" fillId="3" borderId="0" xfId="0" applyFill="1" applyBorder="1" applyAlignment="1">
      <alignment horizontal="left" vertical="center"/>
    </xf>
    <xf numFmtId="0" fontId="0" fillId="0" borderId="1" xfId="0" applyBorder="1"/>
    <xf numFmtId="0" fontId="0" fillId="0" borderId="8" xfId="0" applyBorder="1"/>
    <xf numFmtId="0" fontId="0" fillId="0" borderId="7" xfId="0" applyBorder="1"/>
    <xf numFmtId="0" fontId="15" fillId="3" borderId="0" xfId="0" applyFont="1" applyFill="1" applyBorder="1" applyAlignment="1">
      <alignment vertical="center"/>
    </xf>
    <xf numFmtId="0" fontId="0" fillId="8" borderId="0" xfId="0" applyFill="1" applyBorder="1" applyAlignment="1"/>
    <xf numFmtId="0" fontId="6" fillId="8" borderId="0" xfId="0" applyFont="1" applyFill="1" applyBorder="1" applyAlignment="1">
      <alignment horizontal="left" vertical="center"/>
    </xf>
    <xf numFmtId="0" fontId="0" fillId="8" borderId="0" xfId="0" applyFill="1" applyBorder="1" applyAlignment="1">
      <alignment horizontal="left"/>
    </xf>
    <xf numFmtId="0" fontId="6" fillId="4" borderId="6" xfId="0" applyFont="1" applyFill="1" applyBorder="1" applyAlignment="1">
      <alignment vertical="center"/>
    </xf>
    <xf numFmtId="0" fontId="6" fillId="6" borderId="6" xfId="0" applyFont="1" applyFill="1" applyBorder="1" applyAlignment="1">
      <alignment vertical="center"/>
    </xf>
    <xf numFmtId="0" fontId="6" fillId="6" borderId="0" xfId="0" applyFont="1" applyFill="1" applyBorder="1" applyAlignment="1">
      <alignment vertical="center"/>
    </xf>
    <xf numFmtId="0" fontId="6" fillId="8" borderId="0" xfId="0" applyFont="1" applyFill="1" applyBorder="1" applyAlignment="1">
      <alignment vertical="center"/>
    </xf>
    <xf numFmtId="0" fontId="0" fillId="3" borderId="4" xfId="0" applyFill="1" applyBorder="1" applyAlignment="1">
      <alignment vertical="center"/>
    </xf>
    <xf numFmtId="0" fontId="0" fillId="4" borderId="0" xfId="0" applyFill="1" applyBorder="1"/>
    <xf numFmtId="0" fontId="0" fillId="0" borderId="0" xfId="0" applyFill="1" applyBorder="1" applyAlignment="1"/>
    <xf numFmtId="0" fontId="5" fillId="0" borderId="0" xfId="0" applyFont="1" applyFill="1" applyBorder="1" applyAlignment="1">
      <alignment horizontal="left" vertical="top" wrapText="1"/>
    </xf>
    <xf numFmtId="0" fontId="0" fillId="3" borderId="17" xfId="0" applyFill="1" applyBorder="1" applyAlignment="1"/>
    <xf numFmtId="0" fontId="0" fillId="0" borderId="0" xfId="0" applyFill="1" applyBorder="1"/>
    <xf numFmtId="0" fontId="16" fillId="3" borderId="0" xfId="0" applyFont="1" applyFill="1" applyBorder="1" applyAlignment="1">
      <alignment horizontal="left" vertical="center" wrapText="1"/>
    </xf>
    <xf numFmtId="0" fontId="17" fillId="3" borderId="0" xfId="0" applyFont="1" applyFill="1" applyBorder="1" applyAlignment="1">
      <alignment horizontal="right"/>
    </xf>
    <xf numFmtId="0" fontId="0" fillId="0" borderId="1" xfId="0" applyBorder="1" applyAlignment="1"/>
    <xf numFmtId="0" fontId="0" fillId="0" borderId="1" xfId="0" applyBorder="1" applyAlignment="1">
      <alignment horizontal="right"/>
    </xf>
    <xf numFmtId="0" fontId="0" fillId="0" borderId="1" xfId="0" applyBorder="1" applyAlignment="1">
      <alignment wrapText="1"/>
    </xf>
    <xf numFmtId="0" fontId="0" fillId="3" borderId="1" xfId="0" applyFill="1" applyBorder="1" applyAlignment="1"/>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0" fillId="0" borderId="4" xfId="0" applyBorder="1" applyAlignment="1"/>
    <xf numFmtId="0" fontId="0" fillId="0" borderId="7" xfId="0" applyBorder="1" applyAlignment="1"/>
    <xf numFmtId="0" fontId="0" fillId="0" borderId="8" xfId="0" applyBorder="1" applyAlignment="1"/>
    <xf numFmtId="0" fontId="0" fillId="0" borderId="13" xfId="0" applyBorder="1" applyAlignment="1"/>
    <xf numFmtId="0" fontId="0" fillId="0" borderId="2" xfId="0" applyBorder="1" applyAlignment="1"/>
    <xf numFmtId="0" fontId="5" fillId="0" borderId="1" xfId="0" applyFont="1" applyBorder="1" applyAlignment="1">
      <alignment horizontal="right"/>
    </xf>
    <xf numFmtId="0" fontId="5" fillId="0" borderId="1" xfId="0" applyFont="1" applyBorder="1" applyAlignment="1">
      <alignment wrapText="1"/>
    </xf>
    <xf numFmtId="0" fontId="5" fillId="0" borderId="1" xfId="0" applyFont="1" applyBorder="1" applyAlignment="1"/>
    <xf numFmtId="0" fontId="0" fillId="0" borderId="2" xfId="0"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4" xfId="0" applyBorder="1" applyAlignment="1">
      <alignment wrapText="1"/>
    </xf>
    <xf numFmtId="0" fontId="0" fillId="0" borderId="13" xfId="0" applyBorder="1" applyAlignment="1">
      <alignment wrapText="1"/>
    </xf>
    <xf numFmtId="0" fontId="5" fillId="0" borderId="1" xfId="0" applyFont="1" applyBorder="1" applyAlignment="1">
      <alignment horizontal="right" wrapText="1"/>
    </xf>
    <xf numFmtId="0" fontId="0" fillId="3" borderId="0" xfId="0" applyFill="1" applyBorder="1" applyAlignment="1"/>
    <xf numFmtId="0" fontId="5" fillId="3" borderId="0" xfId="0" applyFont="1" applyFill="1" applyBorder="1" applyAlignment="1">
      <alignment horizontal="left" wrapText="1"/>
    </xf>
    <xf numFmtId="0" fontId="0" fillId="0" borderId="3" xfId="0" applyBorder="1" applyAlignment="1"/>
    <xf numFmtId="0" fontId="0" fillId="3" borderId="2" xfId="0" applyFill="1" applyBorder="1" applyAlignment="1"/>
    <xf numFmtId="0" fontId="0" fillId="3" borderId="0" xfId="0" applyFill="1" applyBorder="1" applyAlignment="1">
      <alignment horizontal="left" vertical="top"/>
    </xf>
    <xf numFmtId="0" fontId="0" fillId="3" borderId="4" xfId="0" applyFill="1" applyBorder="1" applyAlignment="1"/>
    <xf numFmtId="0" fontId="0" fillId="3" borderId="7" xfId="0" applyFill="1" applyBorder="1" applyAlignment="1"/>
    <xf numFmtId="0" fontId="6" fillId="3" borderId="1" xfId="0" applyFont="1" applyFill="1" applyBorder="1" applyAlignment="1"/>
    <xf numFmtId="0" fontId="0" fillId="3" borderId="8" xfId="0" applyFill="1" applyBorder="1" applyAlignment="1"/>
    <xf numFmtId="0" fontId="0" fillId="3" borderId="13" xfId="0" applyFill="1" applyBorder="1" applyAlignment="1"/>
    <xf numFmtId="0" fontId="0" fillId="3" borderId="0" xfId="0" applyFill="1" applyBorder="1" applyAlignment="1">
      <alignment horizontal="left"/>
    </xf>
    <xf numFmtId="0" fontId="0" fillId="3" borderId="19" xfId="0" applyFill="1" applyBorder="1" applyAlignment="1">
      <alignment horizontal="left"/>
    </xf>
    <xf numFmtId="0" fontId="0" fillId="0" borderId="5" xfId="0" applyBorder="1" applyAlignment="1" applyProtection="1">
      <protection locked="0"/>
    </xf>
    <xf numFmtId="0" fontId="0" fillId="0" borderId="5" xfId="0" applyBorder="1" applyAlignment="1" applyProtection="1">
      <alignment wrapText="1"/>
      <protection locked="0"/>
    </xf>
    <xf numFmtId="0" fontId="5" fillId="0" borderId="1" xfId="0" applyFont="1" applyFill="1" applyBorder="1" applyAlignment="1"/>
    <xf numFmtId="0" fontId="6" fillId="0" borderId="8" xfId="0" applyFont="1" applyFill="1" applyBorder="1" applyAlignment="1"/>
    <xf numFmtId="0" fontId="8" fillId="0" borderId="1" xfId="0" applyFont="1" applyBorder="1" applyAlignment="1"/>
    <xf numFmtId="0" fontId="8" fillId="3" borderId="1" xfId="0" applyFont="1" applyFill="1" applyBorder="1" applyAlignment="1"/>
    <xf numFmtId="0" fontId="0" fillId="3" borderId="3" xfId="0" applyFill="1" applyBorder="1" applyAlignment="1"/>
    <xf numFmtId="0" fontId="0" fillId="3" borderId="9" xfId="0" applyFill="1" applyBorder="1" applyAlignment="1"/>
    <xf numFmtId="0" fontId="0" fillId="0" borderId="12" xfId="0" applyBorder="1" applyAlignment="1"/>
    <xf numFmtId="0" fontId="0" fillId="0" borderId="17" xfId="0" applyBorder="1" applyAlignment="1"/>
    <xf numFmtId="0" fontId="5" fillId="3" borderId="10" xfId="0" applyFont="1" applyFill="1" applyBorder="1" applyAlignment="1">
      <alignment vertical="top" wrapText="1"/>
    </xf>
    <xf numFmtId="0" fontId="0" fillId="3" borderId="0" xfId="0" applyFill="1" applyBorder="1" applyAlignment="1" applyProtection="1"/>
    <xf numFmtId="0" fontId="0" fillId="3" borderId="0" xfId="0" applyFill="1" applyBorder="1" applyAlignment="1" applyProtection="1">
      <alignment horizontal="center"/>
    </xf>
    <xf numFmtId="0" fontId="0" fillId="3" borderId="0" xfId="0" applyFill="1" applyBorder="1" applyAlignment="1" applyProtection="1">
      <alignment horizontal="left"/>
    </xf>
    <xf numFmtId="0" fontId="0" fillId="3" borderId="0" xfId="0" applyFill="1" applyBorder="1" applyAlignment="1" applyProtection="1">
      <alignment vertical="top"/>
    </xf>
    <xf numFmtId="0" fontId="5" fillId="3" borderId="19"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3" xfId="0" applyFont="1" applyFill="1" applyBorder="1" applyAlignment="1">
      <alignment horizontal="left" vertical="top" wrapText="1"/>
    </xf>
    <xf numFmtId="0" fontId="0" fillId="3" borderId="0" xfId="0" applyFill="1" applyBorder="1" applyAlignment="1" applyProtection="1">
      <alignment horizontal="left" vertical="top"/>
    </xf>
    <xf numFmtId="0" fontId="0" fillId="3" borderId="0" xfId="0" applyFill="1" applyBorder="1" applyAlignment="1">
      <alignment wrapText="1"/>
    </xf>
    <xf numFmtId="0" fontId="0" fillId="3" borderId="0" xfId="0" applyFill="1" applyBorder="1" applyAlignment="1" applyProtection="1">
      <alignment horizontal="left"/>
      <protection locked="0"/>
    </xf>
    <xf numFmtId="0" fontId="0" fillId="3" borderId="6" xfId="0" applyFill="1" applyBorder="1" applyAlignment="1"/>
    <xf numFmtId="0" fontId="0" fillId="3" borderId="10" xfId="0" applyFill="1" applyBorder="1" applyAlignment="1"/>
    <xf numFmtId="0" fontId="0" fillId="3" borderId="0" xfId="0" applyFill="1" applyBorder="1" applyAlignment="1">
      <alignment vertical="center"/>
    </xf>
    <xf numFmtId="0" fontId="0" fillId="3" borderId="19" xfId="0" applyFill="1" applyBorder="1" applyAlignment="1">
      <alignment vertical="center"/>
    </xf>
    <xf numFmtId="0" fontId="0" fillId="3" borderId="17" xfId="0" applyFill="1" applyBorder="1" applyAlignment="1">
      <alignment vertical="center"/>
    </xf>
    <xf numFmtId="0" fontId="5" fillId="3" borderId="0" xfId="0" applyFont="1" applyFill="1" applyBorder="1" applyAlignment="1">
      <alignment vertical="top" wrapText="1"/>
    </xf>
    <xf numFmtId="0" fontId="5" fillId="3" borderId="0" xfId="0" applyFont="1" applyFill="1" applyBorder="1" applyAlignment="1">
      <alignment wrapText="1"/>
    </xf>
    <xf numFmtId="0" fontId="9" fillId="3" borderId="13" xfId="1" applyFill="1" applyBorder="1" applyAlignment="1" applyProtection="1">
      <protection locked="0"/>
    </xf>
    <xf numFmtId="0" fontId="0" fillId="3" borderId="0" xfId="0" applyFill="1" applyBorder="1" applyAlignment="1" applyProtection="1">
      <alignment horizontal="left" vertical="top"/>
      <protection locked="0"/>
    </xf>
    <xf numFmtId="0" fontId="6" fillId="3" borderId="0" xfId="0" applyFont="1" applyFill="1" applyBorder="1" applyAlignment="1">
      <alignment horizontal="left" vertical="center"/>
    </xf>
    <xf numFmtId="0" fontId="6" fillId="3" borderId="19" xfId="0" applyFont="1" applyFill="1" applyBorder="1" applyAlignment="1">
      <alignment horizontal="left" vertical="center"/>
    </xf>
    <xf numFmtId="0" fontId="0" fillId="0" borderId="11" xfId="0" applyBorder="1" applyAlignment="1"/>
    <xf numFmtId="0" fontId="0" fillId="3" borderId="11" xfId="0" applyFill="1" applyBorder="1" applyAlignment="1"/>
    <xf numFmtId="0" fontId="0" fillId="3" borderId="12" xfId="0" applyFill="1" applyBorder="1" applyAlignment="1"/>
    <xf numFmtId="0" fontId="0" fillId="3" borderId="17" xfId="0" applyFill="1" applyBorder="1" applyAlignment="1" applyProtection="1"/>
    <xf numFmtId="0" fontId="6" fillId="3" borderId="3" xfId="0" applyFont="1" applyFill="1" applyBorder="1" applyAlignment="1" applyProtection="1">
      <alignment horizontal="left"/>
    </xf>
    <xf numFmtId="0" fontId="6" fillId="3" borderId="6" xfId="0" applyFont="1" applyFill="1" applyBorder="1" applyAlignment="1" applyProtection="1">
      <alignment horizontal="left"/>
    </xf>
    <xf numFmtId="0" fontId="5" fillId="0" borderId="4" xfId="0" applyFont="1" applyBorder="1" applyAlignment="1"/>
    <xf numFmtId="0" fontId="5" fillId="3" borderId="4" xfId="0" applyFont="1" applyFill="1" applyBorder="1" applyAlignment="1"/>
    <xf numFmtId="0" fontId="6" fillId="3" borderId="0" xfId="0" applyFont="1" applyFill="1" applyBorder="1" applyAlignment="1"/>
    <xf numFmtId="0" fontId="5" fillId="3" borderId="0" xfId="0" applyFont="1" applyFill="1" applyBorder="1" applyAlignment="1"/>
    <xf numFmtId="0" fontId="0" fillId="0" borderId="10" xfId="0" applyBorder="1" applyAlignment="1"/>
    <xf numFmtId="0" fontId="5" fillId="0" borderId="2" xfId="0" applyFont="1" applyBorder="1" applyAlignment="1"/>
    <xf numFmtId="0" fontId="0" fillId="3" borderId="6" xfId="0" applyFill="1" applyBorder="1" applyAlignment="1" applyProtection="1"/>
    <xf numFmtId="0" fontId="6" fillId="3" borderId="0" xfId="0" applyFont="1" applyFill="1" applyBorder="1" applyAlignment="1">
      <alignment horizontal="left"/>
    </xf>
    <xf numFmtId="0" fontId="5" fillId="3" borderId="10" xfId="0" applyFont="1" applyFill="1" applyBorder="1" applyAlignment="1"/>
    <xf numFmtId="0" fontId="0" fillId="4" borderId="0" xfId="0" applyFill="1" applyBorder="1" applyAlignment="1"/>
    <xf numFmtId="0" fontId="5" fillId="0" borderId="4" xfId="0" applyFont="1" applyFill="1" applyBorder="1" applyAlignment="1"/>
    <xf numFmtId="0" fontId="4" fillId="3" borderId="0" xfId="0" applyFont="1" applyFill="1" applyBorder="1" applyAlignment="1">
      <alignment horizontal="left" vertical="center"/>
    </xf>
    <xf numFmtId="0" fontId="5" fillId="0" borderId="2" xfId="0" applyFont="1" applyFill="1" applyBorder="1" applyAlignment="1"/>
    <xf numFmtId="0" fontId="0" fillId="0" borderId="18" xfId="0" applyBorder="1" applyAlignment="1"/>
    <xf numFmtId="0" fontId="0" fillId="3" borderId="0" xfId="0" applyFill="1" applyBorder="1"/>
    <xf numFmtId="0" fontId="0" fillId="0" borderId="9" xfId="0" applyBorder="1" applyAlignment="1"/>
    <xf numFmtId="0" fontId="6" fillId="4" borderId="0" xfId="0" applyFont="1" applyFill="1" applyBorder="1" applyAlignment="1">
      <alignment vertical="center"/>
    </xf>
    <xf numFmtId="0" fontId="0" fillId="0" borderId="1" xfId="0" applyBorder="1" applyAlignment="1" applyProtection="1"/>
    <xf numFmtId="0" fontId="0" fillId="3" borderId="0" xfId="0" applyFill="1" applyBorder="1" applyAlignment="1">
      <alignment horizontal="left" vertical="center"/>
    </xf>
    <xf numFmtId="0" fontId="0" fillId="0" borderId="1" xfId="0" applyBorder="1"/>
    <xf numFmtId="0" fontId="0" fillId="0" borderId="4" xfId="0" applyBorder="1"/>
    <xf numFmtId="0" fontId="0" fillId="0" borderId="8" xfId="0" applyBorder="1"/>
    <xf numFmtId="0" fontId="0" fillId="0" borderId="7" xfId="0" applyBorder="1"/>
    <xf numFmtId="0" fontId="0" fillId="0" borderId="13" xfId="0" applyBorder="1"/>
    <xf numFmtId="0" fontId="0" fillId="0" borderId="12" xfId="0" applyBorder="1"/>
    <xf numFmtId="0" fontId="0" fillId="0" borderId="19" xfId="0" applyBorder="1" applyAlignment="1"/>
    <xf numFmtId="0" fontId="15" fillId="3" borderId="0" xfId="0" applyFont="1" applyFill="1" applyBorder="1" applyAlignment="1">
      <alignment vertical="center"/>
    </xf>
    <xf numFmtId="0" fontId="0" fillId="0" borderId="6" xfId="0" applyBorder="1" applyAlignment="1"/>
    <xf numFmtId="0" fontId="6" fillId="3" borderId="0" xfId="0" applyFont="1" applyFill="1" applyBorder="1" applyAlignment="1">
      <alignment horizontal="left" vertical="top" wrapText="1"/>
    </xf>
    <xf numFmtId="0" fontId="0" fillId="0" borderId="10" xfId="0" applyBorder="1" applyAlignment="1" applyProtection="1"/>
    <xf numFmtId="0" fontId="0" fillId="0" borderId="8" xfId="0" applyBorder="1" applyAlignment="1" applyProtection="1"/>
    <xf numFmtId="0" fontId="0" fillId="3" borderId="1" xfId="0" applyFill="1" applyBorder="1" applyAlignment="1" applyProtection="1">
      <alignment horizontal="right"/>
    </xf>
    <xf numFmtId="0" fontId="0" fillId="8" borderId="0" xfId="0" applyFill="1" applyBorder="1" applyAlignment="1"/>
    <xf numFmtId="0" fontId="6" fillId="8" borderId="0" xfId="0" applyFont="1" applyFill="1" applyBorder="1" applyAlignment="1">
      <alignment horizontal="left" vertical="center"/>
    </xf>
    <xf numFmtId="0" fontId="0" fillId="8" borderId="0" xfId="0" applyFill="1" applyBorder="1" applyAlignment="1">
      <alignment horizontal="left"/>
    </xf>
    <xf numFmtId="0" fontId="6" fillId="4" borderId="6" xfId="0" applyFont="1" applyFill="1" applyBorder="1" applyAlignment="1">
      <alignment vertical="center"/>
    </xf>
    <xf numFmtId="0" fontId="6" fillId="6" borderId="6" xfId="0" applyFont="1" applyFill="1" applyBorder="1" applyAlignment="1">
      <alignment vertical="center"/>
    </xf>
    <xf numFmtId="0" fontId="6" fillId="6" borderId="0" xfId="0" applyFont="1" applyFill="1" applyBorder="1" applyAlignment="1">
      <alignment vertical="center"/>
    </xf>
    <xf numFmtId="0" fontId="0" fillId="10" borderId="0" xfId="0" applyFill="1" applyBorder="1"/>
    <xf numFmtId="0" fontId="6" fillId="10" borderId="0" xfId="0" applyFont="1" applyFill="1" applyBorder="1" applyAlignment="1">
      <alignment vertical="center"/>
    </xf>
    <xf numFmtId="0" fontId="0" fillId="10" borderId="0" xfId="0" applyFill="1" applyBorder="1" applyAlignment="1"/>
    <xf numFmtId="0" fontId="6" fillId="10" borderId="6" xfId="0" applyFont="1" applyFill="1" applyBorder="1" applyAlignment="1">
      <alignment vertical="center"/>
    </xf>
    <xf numFmtId="0" fontId="6" fillId="8" borderId="0" xfId="0" applyFont="1" applyFill="1" applyBorder="1" applyAlignment="1">
      <alignment vertical="center"/>
    </xf>
    <xf numFmtId="0" fontId="0" fillId="11" borderId="0" xfId="0" applyFill="1" applyBorder="1" applyAlignment="1"/>
    <xf numFmtId="0" fontId="9" fillId="11" borderId="0" xfId="1" applyFill="1" applyBorder="1" applyAlignment="1" applyProtection="1">
      <alignment horizontal="left"/>
      <protection locked="0"/>
    </xf>
    <xf numFmtId="0" fontId="0" fillId="11" borderId="0" xfId="0" applyFill="1" applyBorder="1" applyAlignment="1">
      <alignment horizontal="left"/>
    </xf>
    <xf numFmtId="0" fontId="6" fillId="10" borderId="0" xfId="0" applyFont="1" applyFill="1" applyBorder="1" applyAlignment="1"/>
    <xf numFmtId="0" fontId="0" fillId="4" borderId="13" xfId="0" applyFill="1" applyBorder="1"/>
    <xf numFmtId="0" fontId="5" fillId="10" borderId="0" xfId="0" applyFont="1" applyFill="1" applyBorder="1" applyAlignment="1"/>
    <xf numFmtId="0" fontId="5" fillId="4" borderId="0" xfId="0" applyFont="1" applyFill="1" applyBorder="1" applyAlignment="1"/>
    <xf numFmtId="0" fontId="5" fillId="4" borderId="0" xfId="0" applyFont="1" applyFill="1" applyBorder="1" applyAlignment="1">
      <alignment horizontal="left" vertical="top" wrapText="1"/>
    </xf>
    <xf numFmtId="0" fontId="0" fillId="4" borderId="0" xfId="0" applyFill="1" applyBorder="1" applyAlignment="1" applyProtection="1">
      <alignment horizontal="left" vertical="top"/>
      <protection locked="0"/>
    </xf>
    <xf numFmtId="0" fontId="0" fillId="4" borderId="0" xfId="0" applyFill="1" applyBorder="1" applyAlignment="1" applyProtection="1">
      <alignment horizontal="left" vertical="top"/>
    </xf>
    <xf numFmtId="0" fontId="0" fillId="4" borderId="0" xfId="0" applyFill="1" applyBorder="1" applyAlignment="1" applyProtection="1">
      <alignment horizontal="left"/>
      <protection locked="0"/>
    </xf>
    <xf numFmtId="0" fontId="0" fillId="8" borderId="0" xfId="0" applyFill="1" applyBorder="1"/>
    <xf numFmtId="0" fontId="5" fillId="3" borderId="3" xfId="0" applyFont="1" applyFill="1" applyBorder="1" applyAlignment="1">
      <alignment horizontal="right" vertical="center"/>
    </xf>
    <xf numFmtId="0" fontId="5" fillId="0" borderId="8" xfId="0" applyFont="1" applyBorder="1" applyAlignment="1">
      <alignment horizontal="right"/>
    </xf>
    <xf numFmtId="0" fontId="0" fillId="0" borderId="9" xfId="0" applyBorder="1" applyAlignment="1">
      <alignment horizontal="right"/>
    </xf>
    <xf numFmtId="0" fontId="4" fillId="3" borderId="5" xfId="0" applyFont="1" applyFill="1" applyBorder="1" applyAlignment="1" applyProtection="1">
      <alignment horizontal="left" vertical="top" wrapText="1"/>
      <protection locked="0"/>
    </xf>
    <xf numFmtId="0" fontId="0" fillId="8" borderId="0" xfId="0" applyFont="1" applyFill="1" applyBorder="1" applyAlignment="1" applyProtection="1">
      <alignment vertical="top" wrapText="1"/>
    </xf>
    <xf numFmtId="0" fontId="0" fillId="8" borderId="0" xfId="0" applyFill="1" applyBorder="1" applyAlignment="1" applyProtection="1"/>
    <xf numFmtId="0" fontId="0" fillId="3" borderId="8" xfId="0" applyFill="1" applyBorder="1" applyAlignment="1">
      <alignment vertical="center"/>
    </xf>
    <xf numFmtId="0" fontId="16" fillId="3" borderId="1" xfId="0" applyFont="1" applyFill="1" applyBorder="1" applyAlignment="1">
      <alignment vertical="center" wrapText="1"/>
    </xf>
    <xf numFmtId="0" fontId="17" fillId="0" borderId="1" xfId="0" applyFont="1" applyBorder="1" applyAlignment="1">
      <alignment horizontal="right"/>
    </xf>
    <xf numFmtId="0" fontId="6" fillId="8" borderId="0" xfId="0" applyFont="1" applyFill="1" applyBorder="1" applyAlignment="1" applyProtection="1">
      <alignment vertical="center"/>
    </xf>
    <xf numFmtId="0" fontId="5" fillId="3" borderId="0" xfId="0" applyFont="1" applyFill="1" applyBorder="1" applyAlignment="1">
      <alignment horizontal="left" vertical="top" wrapText="1"/>
    </xf>
    <xf numFmtId="0" fontId="4" fillId="3" borderId="6" xfId="0" applyFont="1" applyFill="1" applyBorder="1" applyAlignment="1">
      <alignment vertical="center"/>
    </xf>
    <xf numFmtId="0" fontId="0" fillId="0" borderId="5" xfId="0" applyBorder="1"/>
    <xf numFmtId="0" fontId="0" fillId="3" borderId="4" xfId="0" applyFill="1" applyBorder="1" applyAlignment="1" applyProtection="1"/>
    <xf numFmtId="14" fontId="0" fillId="0" borderId="5" xfId="0" applyNumberFormat="1" applyBorder="1"/>
    <xf numFmtId="14" fontId="0" fillId="0" borderId="13" xfId="0" applyNumberFormat="1" applyBorder="1"/>
    <xf numFmtId="0" fontId="0" fillId="0" borderId="5" xfId="0" applyBorder="1" applyAlignment="1" applyProtection="1">
      <alignment horizontal="left" vertical="top"/>
      <protection locked="0"/>
    </xf>
    <xf numFmtId="14" fontId="0" fillId="0" borderId="5" xfId="0" applyNumberFormat="1" applyBorder="1" applyAlignment="1" applyProtection="1">
      <alignment horizontal="left" vertical="top"/>
      <protection locked="0"/>
    </xf>
    <xf numFmtId="0" fontId="21" fillId="0" borderId="1" xfId="0" applyFont="1" applyBorder="1" applyAlignment="1"/>
    <xf numFmtId="0" fontId="0" fillId="3" borderId="0" xfId="0" applyFill="1" applyBorder="1" applyAlignment="1" applyProtection="1">
      <alignment horizontal="left" vertical="top" wrapText="1"/>
    </xf>
    <xf numFmtId="0" fontId="0" fillId="3" borderId="0" xfId="0" applyFill="1" applyBorder="1" applyAlignment="1" applyProtection="1">
      <alignment vertical="center"/>
    </xf>
    <xf numFmtId="0" fontId="0" fillId="0" borderId="1" xfId="0" applyBorder="1" applyProtection="1"/>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0" fillId="0" borderId="13" xfId="0" applyBorder="1" applyProtection="1"/>
    <xf numFmtId="0" fontId="0" fillId="0" borderId="8" xfId="0" applyBorder="1" applyAlignment="1" applyProtection="1">
      <alignment horizontal="right"/>
    </xf>
    <xf numFmtId="0" fontId="0" fillId="0" borderId="42" xfId="0" applyBorder="1" applyAlignment="1" applyProtection="1">
      <alignment horizontal="right"/>
    </xf>
    <xf numFmtId="0" fontId="0" fillId="0" borderId="10" xfId="0" applyBorder="1" applyProtection="1"/>
    <xf numFmtId="0" fontId="5" fillId="0" borderId="1" xfId="0" applyFont="1" applyBorder="1" applyAlignment="1" applyProtection="1">
      <alignment horizontal="right"/>
    </xf>
    <xf numFmtId="0" fontId="0" fillId="3" borderId="0" xfId="0" applyFill="1" applyBorder="1" applyProtection="1"/>
    <xf numFmtId="0" fontId="5" fillId="0" borderId="1" xfId="0" applyFont="1" applyBorder="1" applyProtection="1"/>
    <xf numFmtId="0" fontId="5" fillId="0" borderId="1" xfId="0" applyFont="1" applyBorder="1" applyAlignment="1" applyProtection="1"/>
    <xf numFmtId="0" fontId="5" fillId="0" borderId="1" xfId="0" applyFont="1" applyBorder="1" applyAlignment="1" applyProtection="1">
      <alignment vertical="center"/>
    </xf>
    <xf numFmtId="0" fontId="0" fillId="0" borderId="2" xfId="0" applyBorder="1" applyProtection="1"/>
    <xf numFmtId="0" fontId="6" fillId="3" borderId="0" xfId="0" applyFont="1" applyFill="1" applyBorder="1" applyAlignment="1" applyProtection="1">
      <alignment horizontal="left" vertical="top" wrapText="1"/>
    </xf>
    <xf numFmtId="0" fontId="6" fillId="3" borderId="0" xfId="0" applyFont="1" applyFill="1" applyBorder="1" applyAlignment="1" applyProtection="1">
      <alignment horizontal="left" vertical="center" wrapText="1"/>
    </xf>
    <xf numFmtId="0" fontId="0" fillId="0" borderId="12" xfId="0" applyBorder="1" applyProtection="1"/>
    <xf numFmtId="0" fontId="0" fillId="0" borderId="11" xfId="0" applyBorder="1" applyProtection="1"/>
    <xf numFmtId="0" fontId="0" fillId="0" borderId="17" xfId="0" applyBorder="1" applyProtection="1"/>
    <xf numFmtId="0" fontId="0" fillId="2" borderId="0" xfId="0" applyFill="1" applyBorder="1" applyProtection="1"/>
    <xf numFmtId="0" fontId="0" fillId="2" borderId="0" xfId="0" applyFill="1" applyBorder="1" applyAlignment="1" applyProtection="1">
      <alignment horizontal="center"/>
    </xf>
    <xf numFmtId="0" fontId="0" fillId="3" borderId="8" xfId="0" applyFill="1" applyBorder="1" applyProtection="1"/>
    <xf numFmtId="0" fontId="0" fillId="3" borderId="13" xfId="0" applyFill="1" applyBorder="1" applyProtection="1"/>
    <xf numFmtId="0" fontId="0" fillId="3" borderId="1" xfId="0" applyFill="1" applyBorder="1" applyProtection="1"/>
    <xf numFmtId="0" fontId="0" fillId="3" borderId="2" xfId="0" applyFill="1" applyBorder="1" applyProtection="1"/>
    <xf numFmtId="0" fontId="0" fillId="3" borderId="19" xfId="0" applyFill="1" applyBorder="1" applyProtection="1"/>
    <xf numFmtId="0" fontId="0" fillId="3" borderId="18" xfId="0" applyFill="1" applyBorder="1" applyProtection="1"/>
    <xf numFmtId="0" fontId="5" fillId="3" borderId="10" xfId="0" applyFont="1" applyFill="1" applyBorder="1" applyAlignment="1" applyProtection="1">
      <alignment vertical="center" wrapText="1"/>
    </xf>
    <xf numFmtId="0" fontId="0" fillId="0" borderId="9" xfId="0" applyBorder="1" applyProtection="1"/>
    <xf numFmtId="0" fontId="5" fillId="3" borderId="19" xfId="0" applyFont="1" applyFill="1" applyBorder="1" applyAlignment="1" applyProtection="1">
      <alignment vertical="center" wrapText="1"/>
    </xf>
    <xf numFmtId="0" fontId="0" fillId="3" borderId="30" xfId="0" applyFill="1" applyBorder="1" applyAlignment="1" applyProtection="1">
      <alignment horizontal="left" vertical="top" wrapText="1"/>
    </xf>
    <xf numFmtId="0" fontId="0" fillId="3" borderId="30" xfId="0" applyFill="1" applyBorder="1" applyAlignment="1" applyProtection="1">
      <alignment vertical="top" wrapText="1"/>
    </xf>
    <xf numFmtId="0" fontId="0" fillId="3" borderId="0" xfId="0" applyFill="1" applyBorder="1" applyAlignment="1" applyProtection="1">
      <alignment vertical="top" wrapText="1"/>
    </xf>
    <xf numFmtId="0" fontId="0" fillId="3" borderId="37" xfId="0" applyFill="1" applyBorder="1" applyAlignment="1" applyProtection="1">
      <alignment horizontal="left" vertical="top" wrapText="1"/>
    </xf>
    <xf numFmtId="0" fontId="0" fillId="3" borderId="37" xfId="0" applyFill="1" applyBorder="1" applyAlignment="1" applyProtection="1">
      <alignment vertical="top" wrapText="1"/>
    </xf>
    <xf numFmtId="0" fontId="0" fillId="0" borderId="39" xfId="0" applyBorder="1" applyProtection="1"/>
    <xf numFmtId="0" fontId="0" fillId="2" borderId="32" xfId="0" applyFill="1" applyBorder="1" applyProtection="1"/>
    <xf numFmtId="0" fontId="0" fillId="2" borderId="0" xfId="0" applyFill="1" applyBorder="1" applyAlignment="1" applyProtection="1">
      <alignment vertical="top" wrapText="1"/>
    </xf>
    <xf numFmtId="0" fontId="0" fillId="0" borderId="41" xfId="0" applyBorder="1" applyProtection="1"/>
    <xf numFmtId="0" fontId="5" fillId="0" borderId="1" xfId="0" applyFont="1" applyBorder="1" applyAlignment="1" applyProtection="1">
      <alignment horizontal="right" vertical="center"/>
    </xf>
    <xf numFmtId="0" fontId="0" fillId="0" borderId="40" xfId="0" applyBorder="1" applyProtection="1"/>
    <xf numFmtId="0" fontId="0" fillId="0" borderId="0" xfId="0" applyBorder="1" applyProtection="1"/>
    <xf numFmtId="0" fontId="5" fillId="0" borderId="10" xfId="0" applyFont="1" applyBorder="1" applyProtection="1"/>
    <xf numFmtId="0" fontId="5" fillId="0" borderId="12" xfId="0" applyFont="1" applyBorder="1" applyProtection="1"/>
    <xf numFmtId="0" fontId="0" fillId="0" borderId="0" xfId="0" applyProtection="1"/>
    <xf numFmtId="0" fontId="4" fillId="3" borderId="1"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0" fillId="3" borderId="4" xfId="0" applyFill="1" applyBorder="1" applyProtection="1"/>
    <xf numFmtId="0" fontId="0" fillId="0" borderId="6" xfId="0" applyBorder="1" applyProtection="1"/>
    <xf numFmtId="0" fontId="5" fillId="3" borderId="1" xfId="0" applyFont="1" applyFill="1" applyBorder="1" applyAlignment="1" applyProtection="1">
      <alignment horizontal="right"/>
    </xf>
    <xf numFmtId="0" fontId="5" fillId="3" borderId="1" xfId="0" applyFont="1" applyFill="1" applyBorder="1" applyProtection="1"/>
    <xf numFmtId="0" fontId="0" fillId="0" borderId="19" xfId="0" applyBorder="1" applyProtection="1"/>
    <xf numFmtId="0" fontId="0" fillId="3" borderId="9" xfId="0" applyFill="1" applyBorder="1" applyProtection="1"/>
    <xf numFmtId="0" fontId="0" fillId="3" borderId="10" xfId="0" applyFill="1" applyBorder="1" applyProtection="1"/>
    <xf numFmtId="0" fontId="0" fillId="3" borderId="7" xfId="0" applyFill="1" applyBorder="1" applyProtection="1"/>
    <xf numFmtId="0" fontId="5" fillId="3" borderId="8" xfId="0" applyFont="1" applyFill="1" applyBorder="1" applyProtection="1"/>
    <xf numFmtId="0" fontId="5" fillId="3" borderId="9" xfId="0" applyFont="1" applyFill="1" applyBorder="1" applyAlignment="1" applyProtection="1"/>
    <xf numFmtId="0" fontId="5" fillId="3" borderId="10" xfId="0" applyFont="1" applyFill="1" applyBorder="1" applyAlignment="1" applyProtection="1"/>
    <xf numFmtId="0" fontId="0" fillId="3" borderId="3" xfId="0" applyFill="1" applyBorder="1" applyAlignment="1" applyProtection="1">
      <alignment wrapText="1"/>
    </xf>
    <xf numFmtId="0" fontId="5" fillId="3" borderId="11" xfId="0" applyFont="1" applyFill="1" applyBorder="1" applyAlignment="1" applyProtection="1"/>
    <xf numFmtId="0" fontId="5" fillId="3" borderId="17" xfId="0" applyFont="1" applyFill="1" applyBorder="1" applyAlignment="1" applyProtection="1"/>
    <xf numFmtId="0" fontId="0" fillId="3" borderId="3" xfId="0" applyFill="1" applyBorder="1" applyAlignment="1" applyProtection="1">
      <alignment horizontal="center" wrapText="1"/>
    </xf>
    <xf numFmtId="0" fontId="0" fillId="3" borderId="6" xfId="0" applyFill="1" applyBorder="1" applyAlignment="1" applyProtection="1">
      <alignment horizontal="center" wrapText="1"/>
    </xf>
    <xf numFmtId="0" fontId="0" fillId="3" borderId="0" xfId="0" applyFill="1" applyBorder="1" applyAlignment="1" applyProtection="1">
      <alignment horizontal="center" wrapText="1"/>
    </xf>
    <xf numFmtId="0" fontId="0" fillId="3" borderId="19" xfId="0" applyFill="1" applyBorder="1" applyAlignment="1" applyProtection="1">
      <alignment horizontal="center" wrapText="1"/>
    </xf>
    <xf numFmtId="0" fontId="0" fillId="3" borderId="1" xfId="0" applyFill="1" applyBorder="1" applyAlignment="1" applyProtection="1">
      <alignment vertical="top"/>
    </xf>
    <xf numFmtId="0" fontId="0" fillId="3" borderId="7" xfId="0" applyFill="1" applyBorder="1" applyAlignment="1" applyProtection="1">
      <alignment vertical="top"/>
    </xf>
    <xf numFmtId="0" fontId="11" fillId="3" borderId="17" xfId="0" applyFont="1" applyFill="1" applyBorder="1" applyAlignment="1" applyProtection="1">
      <alignment horizontal="left" vertical="center" wrapText="1"/>
    </xf>
    <xf numFmtId="0" fontId="0" fillId="3" borderId="0" xfId="0" applyFill="1" applyProtection="1"/>
    <xf numFmtId="0" fontId="0" fillId="3" borderId="3" xfId="0" applyFill="1" applyBorder="1" applyProtection="1"/>
    <xf numFmtId="0" fontId="0" fillId="3" borderId="0" xfId="0" applyFill="1" applyBorder="1" applyAlignment="1" applyProtection="1">
      <alignment horizontal="left"/>
      <protection locked="0"/>
    </xf>
    <xf numFmtId="0" fontId="0" fillId="2" borderId="0" xfId="0" applyFont="1" applyFill="1" applyBorder="1" applyProtection="1"/>
    <xf numFmtId="0" fontId="0" fillId="0" borderId="4" xfId="0" applyBorder="1" applyProtection="1"/>
    <xf numFmtId="0" fontId="0" fillId="0" borderId="8" xfId="0" applyBorder="1" applyProtection="1"/>
    <xf numFmtId="0" fontId="0" fillId="0" borderId="7" xfId="0" applyBorder="1" applyProtection="1"/>
    <xf numFmtId="0" fontId="0" fillId="0" borderId="3" xfId="0" applyBorder="1" applyProtection="1"/>
    <xf numFmtId="0" fontId="5" fillId="0" borderId="4" xfId="0" applyFont="1" applyBorder="1" applyProtection="1"/>
    <xf numFmtId="0" fontId="0" fillId="3" borderId="0" xfId="0" applyFill="1" applyBorder="1" applyAlignment="1" applyProtection="1">
      <alignment horizontal="left"/>
      <protection locked="0"/>
    </xf>
    <xf numFmtId="0" fontId="0" fillId="3" borderId="1" xfId="0" applyFill="1" applyBorder="1" applyAlignment="1" applyProtection="1">
      <alignment vertical="top" wrapText="1"/>
    </xf>
    <xf numFmtId="0" fontId="0" fillId="0" borderId="62" xfId="0" applyBorder="1" applyAlignment="1" applyProtection="1">
      <alignment horizontal="left" vertical="top" wrapText="1"/>
    </xf>
    <xf numFmtId="0" fontId="0" fillId="3" borderId="63" xfId="0" applyFill="1" applyBorder="1" applyAlignment="1" applyProtection="1">
      <alignment vertical="top" wrapText="1"/>
    </xf>
    <xf numFmtId="0" fontId="0" fillId="3" borderId="31" xfId="0" applyFill="1" applyBorder="1" applyAlignment="1" applyProtection="1">
      <alignment vertical="top" wrapText="1"/>
    </xf>
    <xf numFmtId="0" fontId="0" fillId="0" borderId="64" xfId="0" applyBorder="1" applyAlignment="1" applyProtection="1">
      <alignment horizontal="left" vertical="top" wrapText="1"/>
    </xf>
    <xf numFmtId="0" fontId="0" fillId="3" borderId="35" xfId="0" applyFill="1" applyBorder="1" applyAlignment="1" applyProtection="1">
      <alignment vertical="top" wrapText="1"/>
    </xf>
    <xf numFmtId="0" fontId="0" fillId="0" borderId="65" xfId="0" applyBorder="1" applyAlignment="1" applyProtection="1">
      <alignment horizontal="left" vertical="top" wrapText="1"/>
    </xf>
    <xf numFmtId="0" fontId="0" fillId="3" borderId="66" xfId="0" applyFill="1" applyBorder="1" applyAlignment="1" applyProtection="1">
      <alignment vertical="top" wrapText="1"/>
    </xf>
    <xf numFmtId="0" fontId="0" fillId="3" borderId="38" xfId="0" applyFill="1" applyBorder="1" applyAlignment="1" applyProtection="1">
      <alignment vertical="top" wrapText="1"/>
    </xf>
    <xf numFmtId="0" fontId="5" fillId="2" borderId="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6" fillId="4" borderId="29"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5" fillId="3" borderId="0" xfId="0" applyFont="1" applyFill="1" applyBorder="1" applyAlignment="1" applyProtection="1">
      <alignment horizontal="right"/>
    </xf>
    <xf numFmtId="0" fontId="6" fillId="4" borderId="29" xfId="0" applyFont="1" applyFill="1" applyBorder="1" applyAlignment="1" applyProtection="1">
      <alignment horizontal="left" vertical="center" wrapText="1"/>
    </xf>
    <xf numFmtId="0" fontId="5" fillId="3" borderId="1" xfId="0" applyFont="1" applyFill="1" applyBorder="1" applyAlignment="1" applyProtection="1">
      <alignment horizontal="right" vertical="center"/>
    </xf>
    <xf numFmtId="0" fontId="4" fillId="3" borderId="14"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5" fillId="0" borderId="8" xfId="0" applyFont="1" applyBorder="1" applyAlignment="1">
      <alignment horizontal="right" wrapText="1"/>
    </xf>
    <xf numFmtId="0" fontId="5" fillId="0" borderId="7" xfId="0" applyFont="1" applyBorder="1" applyAlignment="1">
      <alignment horizontal="right" wrapText="1"/>
    </xf>
    <xf numFmtId="14" fontId="0" fillId="0" borderId="14" xfId="0" applyNumberFormat="1"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3" fillId="2" borderId="11"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5" fillId="2" borderId="1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0" borderId="9" xfId="0" applyFont="1" applyBorder="1" applyAlignment="1">
      <alignment horizontal="right" wrapText="1"/>
    </xf>
    <xf numFmtId="0" fontId="5" fillId="0" borderId="11" xfId="0" applyFont="1" applyBorder="1" applyAlignment="1">
      <alignment horizontal="right" wrapText="1"/>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3" fillId="2" borderId="18" xfId="0" applyFont="1" applyFill="1" applyBorder="1" applyAlignment="1">
      <alignment horizontal="left"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10"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11" xfId="0" applyFont="1" applyBorder="1" applyAlignment="1">
      <alignment horizontal="left" vertical="top" wrapText="1"/>
    </xf>
    <xf numFmtId="0" fontId="5" fillId="0" borderId="17" xfId="0" applyFont="1" applyBorder="1" applyAlignment="1">
      <alignment horizontal="left" vertical="top" wrapText="1"/>
    </xf>
    <xf numFmtId="0" fontId="5" fillId="0" borderId="12" xfId="0" applyFont="1" applyBorder="1" applyAlignment="1">
      <alignment horizontal="left" vertical="top" wrapText="1"/>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1" fillId="3" borderId="20"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5" fillId="2" borderId="18" xfId="0" applyFont="1" applyFill="1" applyBorder="1" applyAlignment="1">
      <alignment horizontal="right" vertical="center"/>
    </xf>
    <xf numFmtId="0" fontId="5" fillId="2" borderId="0"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7" xfId="0" applyFont="1" applyFill="1" applyBorder="1" applyAlignment="1">
      <alignment horizontal="right" vertical="center"/>
    </xf>
    <xf numFmtId="0" fontId="0" fillId="0" borderId="14"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5" fillId="11" borderId="0"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27"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0" xfId="0" applyFill="1" applyBorder="1" applyAlignment="1" applyProtection="1">
      <alignment horizontal="left" vertical="top"/>
      <protection locked="0"/>
    </xf>
    <xf numFmtId="0" fontId="0" fillId="3" borderId="0" xfId="0" applyFill="1" applyBorder="1" applyAlignment="1" applyProtection="1">
      <alignment horizontal="left"/>
      <protection locked="0"/>
    </xf>
    <xf numFmtId="0" fontId="5" fillId="2" borderId="17" xfId="0" applyFont="1" applyFill="1" applyBorder="1" applyAlignment="1">
      <alignment horizontal="left" vertical="center" wrapText="1"/>
    </xf>
    <xf numFmtId="0" fontId="5" fillId="2" borderId="0" xfId="0" applyFont="1" applyFill="1" applyBorder="1" applyAlignment="1">
      <alignment horizontal="left" vertical="top" wrapText="1"/>
    </xf>
    <xf numFmtId="0" fontId="9" fillId="2" borderId="0" xfId="1" applyFill="1" applyBorder="1" applyAlignment="1" applyProtection="1">
      <alignment horizontal="left"/>
      <protection locked="0"/>
    </xf>
    <xf numFmtId="0" fontId="6" fillId="4" borderId="0" xfId="0" applyFont="1" applyFill="1" applyBorder="1" applyAlignment="1">
      <alignment horizontal="left" vertical="top"/>
    </xf>
    <xf numFmtId="0" fontId="5" fillId="3" borderId="0" xfId="0" applyFont="1" applyFill="1" applyBorder="1" applyAlignment="1">
      <alignment horizontal="left" vertical="top" wrapText="1"/>
    </xf>
    <xf numFmtId="0" fontId="6" fillId="4" borderId="0" xfId="0" applyFont="1" applyFill="1" applyBorder="1" applyAlignment="1">
      <alignment horizontal="left" vertical="center"/>
    </xf>
    <xf numFmtId="0" fontId="5" fillId="3" borderId="13" xfId="0" applyFont="1" applyFill="1" applyBorder="1" applyAlignment="1">
      <alignment horizontal="left" vertical="top" wrapText="1"/>
    </xf>
    <xf numFmtId="0" fontId="5" fillId="3" borderId="2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2" xfId="0" applyFont="1" applyFill="1" applyBorder="1" applyAlignment="1">
      <alignment horizontal="left" vertical="top" wrapText="1"/>
    </xf>
    <xf numFmtId="0" fontId="16" fillId="4" borderId="0" xfId="0" applyFont="1" applyFill="1" applyBorder="1" applyAlignment="1">
      <alignment horizontal="left" vertical="center" wrapText="1"/>
    </xf>
    <xf numFmtId="0" fontId="6" fillId="3" borderId="0" xfId="0" applyFont="1" applyFill="1" applyBorder="1" applyAlignment="1">
      <alignment horizontal="left"/>
    </xf>
    <xf numFmtId="0" fontId="6" fillId="10" borderId="0" xfId="0" applyFont="1" applyFill="1" applyBorder="1" applyAlignment="1">
      <alignment horizontal="left" vertical="center"/>
    </xf>
    <xf numFmtId="0" fontId="20" fillId="2" borderId="1" xfId="0" applyFont="1" applyFill="1" applyBorder="1" applyAlignment="1">
      <alignment horizontal="left" vertical="top" wrapText="1"/>
    </xf>
    <xf numFmtId="0" fontId="0" fillId="3" borderId="20"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20" xfId="0" applyFill="1" applyBorder="1" applyAlignment="1" applyProtection="1">
      <alignment horizontal="center" vertical="top" wrapText="1"/>
      <protection locked="0"/>
    </xf>
    <xf numFmtId="0" fontId="0" fillId="3" borderId="21" xfId="0" applyFill="1" applyBorder="1" applyAlignment="1" applyProtection="1">
      <alignment horizontal="center" vertical="top" wrapText="1"/>
      <protection locked="0"/>
    </xf>
    <xf numFmtId="0" fontId="0" fillId="3" borderId="22" xfId="0" applyFill="1" applyBorder="1" applyAlignment="1" applyProtection="1">
      <alignment horizontal="center" vertical="top" wrapText="1"/>
      <protection locked="0"/>
    </xf>
    <xf numFmtId="0" fontId="0" fillId="3" borderId="23"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24" xfId="0" applyFill="1" applyBorder="1" applyAlignment="1" applyProtection="1">
      <alignment horizontal="center" vertical="top" wrapText="1"/>
      <protection locked="0"/>
    </xf>
    <xf numFmtId="0" fontId="0" fillId="3" borderId="25" xfId="0" applyFill="1" applyBorder="1" applyAlignment="1" applyProtection="1">
      <alignment horizontal="center" vertical="top" wrapText="1"/>
      <protection locked="0"/>
    </xf>
    <xf numFmtId="0" fontId="0" fillId="3" borderId="16" xfId="0" applyFill="1" applyBorder="1" applyAlignment="1" applyProtection="1">
      <alignment horizontal="center" vertical="top" wrapText="1"/>
      <protection locked="0"/>
    </xf>
    <xf numFmtId="0" fontId="0" fillId="3" borderId="26" xfId="0" applyFill="1" applyBorder="1" applyAlignment="1" applyProtection="1">
      <alignment horizontal="center" vertical="top" wrapText="1"/>
      <protection locked="0"/>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left" vertical="center"/>
    </xf>
    <xf numFmtId="0" fontId="5" fillId="11" borderId="0" xfId="0" applyFont="1" applyFill="1" applyBorder="1" applyAlignment="1">
      <alignment horizontal="left" vertical="center" wrapText="1"/>
    </xf>
    <xf numFmtId="0" fontId="5" fillId="11" borderId="17" xfId="0" applyFont="1" applyFill="1" applyBorder="1" applyAlignment="1">
      <alignment horizontal="left" vertical="center" wrapText="1"/>
    </xf>
    <xf numFmtId="0" fontId="5" fillId="11" borderId="4" xfId="0" applyFont="1" applyFill="1" applyBorder="1" applyAlignment="1">
      <alignment horizontal="left" vertical="center"/>
    </xf>
    <xf numFmtId="0" fontId="5" fillId="11" borderId="1" xfId="0" applyFont="1" applyFill="1" applyBorder="1" applyAlignment="1">
      <alignment horizontal="left" vertical="center"/>
    </xf>
    <xf numFmtId="0" fontId="5" fillId="11" borderId="7" xfId="0" applyFont="1" applyFill="1" applyBorder="1" applyAlignment="1">
      <alignment horizontal="left" vertical="center"/>
    </xf>
    <xf numFmtId="0" fontId="5" fillId="11" borderId="2" xfId="0" applyFont="1" applyFill="1" applyBorder="1" applyAlignment="1">
      <alignment horizontal="left" vertical="center"/>
    </xf>
    <xf numFmtId="0" fontId="5" fillId="5" borderId="4"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12" fillId="6" borderId="0" xfId="0" applyFont="1" applyFill="1" applyBorder="1" applyAlignment="1">
      <alignment horizontal="left" vertical="center"/>
    </xf>
    <xf numFmtId="0" fontId="0" fillId="3" borderId="20" xfId="0" applyFont="1" applyFill="1" applyBorder="1" applyAlignment="1" applyProtection="1">
      <alignment horizontal="left" vertical="top" wrapText="1"/>
      <protection locked="0"/>
    </xf>
    <xf numFmtId="0" fontId="0" fillId="3" borderId="22" xfId="0" applyFont="1" applyFill="1" applyBorder="1" applyAlignment="1" applyProtection="1">
      <alignment horizontal="left" vertical="top" wrapText="1"/>
      <protection locked="0"/>
    </xf>
    <xf numFmtId="0" fontId="0" fillId="3" borderId="23" xfId="0" applyFont="1" applyFill="1" applyBorder="1" applyAlignment="1" applyProtection="1">
      <alignment horizontal="left" vertical="top" wrapText="1"/>
      <protection locked="0"/>
    </xf>
    <xf numFmtId="0" fontId="0" fillId="3" borderId="24" xfId="0" applyFont="1" applyFill="1" applyBorder="1" applyAlignment="1" applyProtection="1">
      <alignment horizontal="left" vertical="top" wrapText="1"/>
      <protection locked="0"/>
    </xf>
    <xf numFmtId="0" fontId="0" fillId="3" borderId="25"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top" wrapText="1"/>
      <protection locked="0"/>
    </xf>
    <xf numFmtId="0" fontId="9" fillId="11" borderId="0" xfId="1" applyFill="1" applyBorder="1" applyAlignment="1" applyProtection="1">
      <alignment horizontal="left"/>
      <protection locked="0"/>
    </xf>
    <xf numFmtId="0" fontId="5" fillId="11" borderId="6" xfId="0" applyFont="1" applyFill="1" applyBorder="1" applyAlignment="1">
      <alignment horizontal="left" vertical="center" wrapText="1"/>
    </xf>
    <xf numFmtId="0" fontId="0" fillId="2" borderId="0" xfId="0" applyFill="1" applyBorder="1" applyAlignment="1">
      <alignment horizontal="center"/>
    </xf>
    <xf numFmtId="0" fontId="0" fillId="3" borderId="20" xfId="0" applyFont="1" applyFill="1" applyBorder="1" applyAlignment="1" applyProtection="1">
      <alignment horizontal="center" vertical="top" wrapText="1"/>
      <protection locked="0"/>
    </xf>
    <xf numFmtId="0" fontId="0" fillId="3" borderId="22" xfId="0" applyFont="1" applyFill="1" applyBorder="1" applyAlignment="1" applyProtection="1">
      <alignment horizontal="center" vertical="top" wrapText="1"/>
      <protection locked="0"/>
    </xf>
    <xf numFmtId="0" fontId="0" fillId="3" borderId="23" xfId="0" applyFont="1" applyFill="1" applyBorder="1" applyAlignment="1" applyProtection="1">
      <alignment horizontal="center" vertical="top" wrapText="1"/>
      <protection locked="0"/>
    </xf>
    <xf numFmtId="0" fontId="0" fillId="3" borderId="24" xfId="0" applyFont="1" applyFill="1" applyBorder="1" applyAlignment="1" applyProtection="1">
      <alignment horizontal="center" vertical="top" wrapText="1"/>
      <protection locked="0"/>
    </xf>
    <xf numFmtId="0" fontId="0" fillId="3" borderId="25" xfId="0" applyFont="1" applyFill="1" applyBorder="1" applyAlignment="1" applyProtection="1">
      <alignment horizontal="center" vertical="top" wrapText="1"/>
      <protection locked="0"/>
    </xf>
    <xf numFmtId="0" fontId="0" fillId="3" borderId="26" xfId="0" applyFont="1" applyFill="1" applyBorder="1" applyAlignment="1" applyProtection="1">
      <alignment horizontal="center" vertical="top" wrapText="1"/>
      <protection locked="0"/>
    </xf>
    <xf numFmtId="0" fontId="16" fillId="10" borderId="0" xfId="0" applyFont="1" applyFill="1" applyBorder="1" applyAlignment="1">
      <alignment horizontal="left" vertical="center" wrapText="1"/>
    </xf>
    <xf numFmtId="0" fontId="16" fillId="10" borderId="17" xfId="0" applyFont="1" applyFill="1" applyBorder="1" applyAlignment="1">
      <alignment horizontal="left" vertical="center" wrapText="1"/>
    </xf>
    <xf numFmtId="0" fontId="5" fillId="11" borderId="0" xfId="0" applyFont="1" applyFill="1" applyBorder="1" applyAlignment="1">
      <alignment horizontal="left" vertical="center"/>
    </xf>
    <xf numFmtId="0" fontId="5" fillId="7" borderId="0" xfId="0" applyFont="1" applyFill="1" applyBorder="1" applyAlignment="1">
      <alignment horizontal="left" vertical="center" wrapText="1"/>
    </xf>
    <xf numFmtId="0" fontId="6" fillId="10" borderId="0" xfId="0" applyFont="1" applyFill="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left" wrapText="1"/>
    </xf>
    <xf numFmtId="0" fontId="20"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6" fillId="4" borderId="0" xfId="0" applyFont="1" applyFill="1" applyBorder="1" applyAlignment="1">
      <alignment horizontal="left"/>
    </xf>
    <xf numFmtId="0" fontId="5" fillId="5" borderId="0" xfId="0" applyFont="1" applyFill="1" applyBorder="1" applyAlignment="1">
      <alignment horizontal="left" vertical="center" wrapText="1"/>
    </xf>
    <xf numFmtId="0" fontId="14" fillId="2" borderId="0" xfId="0" applyFont="1" applyFill="1" applyBorder="1" applyAlignment="1">
      <alignment horizontal="left" vertical="top"/>
    </xf>
    <xf numFmtId="0" fontId="11" fillId="4" borderId="9" xfId="0" applyFont="1" applyFill="1" applyBorder="1" applyAlignment="1">
      <alignment horizontal="left" vertical="center"/>
    </xf>
    <xf numFmtId="0" fontId="11" fillId="4" borderId="6" xfId="0" applyFont="1" applyFill="1" applyBorder="1" applyAlignment="1">
      <alignment horizontal="left" vertical="center"/>
    </xf>
    <xf numFmtId="0" fontId="0" fillId="0" borderId="14" xfId="0" applyBorder="1" applyAlignment="1">
      <alignment horizontal="left" vertical="top" wrapText="1"/>
    </xf>
    <xf numFmtId="0" fontId="0" fillId="0" borderId="27"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xf>
    <xf numFmtId="0" fontId="0" fillId="0" borderId="27" xfId="0" applyBorder="1" applyAlignment="1">
      <alignment horizontal="left" vertical="top"/>
    </xf>
    <xf numFmtId="0" fontId="0" fillId="0" borderId="15" xfId="0" applyBorder="1" applyAlignment="1">
      <alignment horizontal="left" vertical="top"/>
    </xf>
    <xf numFmtId="0" fontId="22" fillId="0" borderId="2" xfId="0" applyFont="1" applyBorder="1" applyAlignment="1" applyProtection="1">
      <alignment horizontal="right" vertical="center"/>
    </xf>
    <xf numFmtId="0" fontId="22" fillId="0" borderId="3" xfId="0" applyFont="1" applyBorder="1" applyAlignment="1" applyProtection="1">
      <alignment horizontal="right" vertical="center"/>
    </xf>
    <xf numFmtId="0" fontId="22" fillId="0" borderId="67" xfId="0" applyFont="1" applyBorder="1" applyAlignment="1" applyProtection="1">
      <alignment horizontal="right" vertical="center"/>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26" xfId="0" applyBorder="1" applyAlignment="1" applyProtection="1">
      <alignment horizontal="left" vertical="top" wrapText="1"/>
    </xf>
    <xf numFmtId="0" fontId="5" fillId="2" borderId="6"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0" fillId="3" borderId="33" xfId="0" applyFill="1" applyBorder="1" applyAlignment="1" applyProtection="1">
      <alignment horizontal="left" vertical="top" wrapText="1"/>
    </xf>
    <xf numFmtId="0" fontId="0" fillId="3" borderId="31" xfId="0" applyFill="1" applyBorder="1" applyAlignment="1" applyProtection="1">
      <alignment horizontal="left" vertical="top" wrapText="1"/>
    </xf>
    <xf numFmtId="0" fontId="0" fillId="3" borderId="34" xfId="0" applyFill="1" applyBorder="1" applyAlignment="1" applyProtection="1">
      <alignment horizontal="left" vertical="top" wrapText="1"/>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6" fillId="4" borderId="29" xfId="0" applyFont="1" applyFill="1" applyBorder="1" applyAlignment="1" applyProtection="1">
      <alignment horizontal="left" vertical="top" wrapText="1"/>
    </xf>
    <xf numFmtId="0" fontId="5" fillId="0" borderId="2" xfId="0" applyFont="1" applyBorder="1" applyAlignment="1" applyProtection="1">
      <alignment horizontal="right" vertical="center"/>
    </xf>
    <xf numFmtId="0" fontId="5" fillId="0" borderId="3" xfId="0" applyFont="1" applyBorder="1" applyAlignment="1" applyProtection="1">
      <alignment horizontal="right" vertical="center"/>
    </xf>
    <xf numFmtId="0" fontId="5" fillId="0" borderId="4" xfId="0" applyFont="1" applyBorder="1" applyAlignment="1" applyProtection="1">
      <alignment horizontal="right" vertical="center"/>
    </xf>
    <xf numFmtId="0" fontId="0" fillId="3" borderId="0" xfId="0" applyFill="1" applyBorder="1" applyAlignment="1" applyProtection="1">
      <alignment horizontal="left" vertical="top" wrapText="1"/>
    </xf>
    <xf numFmtId="0" fontId="5" fillId="2" borderId="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0" fillId="2" borderId="20" xfId="0" applyFont="1" applyFill="1" applyBorder="1" applyAlignment="1" applyProtection="1">
      <alignment horizontal="left" vertical="top" wrapText="1"/>
    </xf>
    <xf numFmtId="0" fontId="0" fillId="2" borderId="21" xfId="0" applyFont="1" applyFill="1" applyBorder="1" applyAlignment="1" applyProtection="1">
      <alignment horizontal="left" vertical="top" wrapText="1"/>
    </xf>
    <xf numFmtId="0" fontId="0" fillId="2" borderId="22" xfId="0" applyFont="1" applyFill="1" applyBorder="1" applyAlignment="1" applyProtection="1">
      <alignment horizontal="left" vertical="top" wrapText="1"/>
    </xf>
    <xf numFmtId="0" fontId="0" fillId="2" borderId="25" xfId="0" applyFont="1" applyFill="1" applyBorder="1" applyAlignment="1" applyProtection="1">
      <alignment horizontal="left" vertical="top" wrapText="1"/>
    </xf>
    <xf numFmtId="0" fontId="0" fillId="2" borderId="16" xfId="0" applyFont="1" applyFill="1" applyBorder="1" applyAlignment="1" applyProtection="1">
      <alignment horizontal="left" vertical="top" wrapText="1"/>
    </xf>
    <xf numFmtId="0" fontId="0" fillId="2" borderId="26"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6" fillId="4" borderId="3" xfId="0" applyFont="1" applyFill="1" applyBorder="1" applyAlignment="1" applyProtection="1">
      <alignment horizontal="left" vertical="top" wrapText="1"/>
    </xf>
    <xf numFmtId="0" fontId="6" fillId="4" borderId="4"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3" borderId="18" xfId="0"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0" xfId="0" applyBorder="1" applyAlignment="1" applyProtection="1">
      <alignment horizontal="left" vertical="top" wrapText="1"/>
    </xf>
    <xf numFmtId="0" fontId="0" fillId="3" borderId="9" xfId="0" applyFill="1" applyBorder="1" applyAlignment="1" applyProtection="1">
      <alignment horizontal="left" vertical="top" wrapText="1"/>
    </xf>
    <xf numFmtId="0" fontId="0" fillId="3" borderId="6" xfId="0" applyFill="1" applyBorder="1" applyAlignment="1" applyProtection="1">
      <alignment horizontal="left" vertical="top" wrapText="1"/>
    </xf>
    <xf numFmtId="0" fontId="0" fillId="3" borderId="10" xfId="0" applyFill="1" applyBorder="1" applyAlignment="1" applyProtection="1">
      <alignment horizontal="left" vertical="top" wrapText="1"/>
    </xf>
    <xf numFmtId="0" fontId="11" fillId="4" borderId="2"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5" fillId="3" borderId="0" xfId="0" applyFont="1" applyFill="1" applyBorder="1" applyAlignment="1" applyProtection="1">
      <alignment horizontal="right"/>
    </xf>
    <xf numFmtId="0" fontId="0" fillId="0" borderId="27" xfId="0"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27" xfId="0" applyFill="1" applyBorder="1" applyAlignment="1" applyProtection="1">
      <alignment horizontal="left" vertical="top" wrapText="1"/>
    </xf>
    <xf numFmtId="0" fontId="0" fillId="3" borderId="15" xfId="0" applyFill="1" applyBorder="1" applyAlignment="1" applyProtection="1">
      <alignment horizontal="left" vertical="top" wrapText="1"/>
    </xf>
    <xf numFmtId="0" fontId="4" fillId="3" borderId="14" xfId="0" applyFont="1" applyFill="1" applyBorder="1" applyAlignment="1" applyProtection="1">
      <alignment horizontal="left" vertical="top" wrapText="1"/>
    </xf>
    <xf numFmtId="0" fontId="4" fillId="3" borderId="27" xfId="0" applyFont="1" applyFill="1" applyBorder="1" applyAlignment="1" applyProtection="1">
      <alignment horizontal="left" vertical="top" wrapText="1"/>
    </xf>
    <xf numFmtId="0" fontId="4" fillId="3" borderId="15" xfId="0" applyFont="1" applyFill="1" applyBorder="1" applyAlignment="1" applyProtection="1">
      <alignment horizontal="left" vertical="top" wrapText="1"/>
    </xf>
    <xf numFmtId="0" fontId="5" fillId="3" borderId="3" xfId="0" applyFont="1" applyFill="1" applyBorder="1" applyAlignment="1" applyProtection="1">
      <alignment horizontal="right" wrapText="1"/>
    </xf>
    <xf numFmtId="0" fontId="5" fillId="0" borderId="9" xfId="0" applyFont="1" applyBorder="1" applyAlignment="1" applyProtection="1">
      <alignment horizontal="right" wrapText="1"/>
    </xf>
    <xf numFmtId="0" fontId="5" fillId="0" borderId="6" xfId="0" applyFont="1" applyBorder="1" applyAlignment="1" applyProtection="1">
      <alignment horizontal="right" wrapText="1"/>
    </xf>
    <xf numFmtId="0" fontId="5" fillId="0" borderId="10" xfId="0" applyFont="1" applyBorder="1" applyAlignment="1" applyProtection="1">
      <alignment horizontal="right" wrapText="1"/>
    </xf>
    <xf numFmtId="0" fontId="5" fillId="0" borderId="18" xfId="0" applyFont="1" applyBorder="1" applyAlignment="1" applyProtection="1">
      <alignment horizontal="right" wrapText="1"/>
    </xf>
    <xf numFmtId="0" fontId="5" fillId="0" borderId="0" xfId="0" applyFont="1" applyBorder="1" applyAlignment="1" applyProtection="1">
      <alignment horizontal="right" wrapText="1"/>
    </xf>
    <xf numFmtId="0" fontId="5" fillId="0" borderId="19" xfId="0" applyFont="1" applyBorder="1" applyAlignment="1" applyProtection="1">
      <alignment horizontal="right" wrapText="1"/>
    </xf>
    <xf numFmtId="0" fontId="0" fillId="3" borderId="14" xfId="0" applyFill="1" applyBorder="1" applyAlignment="1" applyProtection="1">
      <alignment horizontal="left" vertical="top"/>
    </xf>
    <xf numFmtId="0" fontId="0" fillId="3" borderId="27" xfId="0" applyFill="1" applyBorder="1" applyAlignment="1" applyProtection="1">
      <alignment horizontal="left" vertical="top"/>
    </xf>
    <xf numFmtId="0" fontId="0" fillId="3" borderId="15" xfId="0" applyFill="1" applyBorder="1" applyAlignment="1" applyProtection="1">
      <alignment horizontal="left" vertical="top"/>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0" fillId="0" borderId="14" xfId="0" applyBorder="1" applyAlignment="1" applyProtection="1">
      <alignment horizontal="center"/>
    </xf>
    <xf numFmtId="0" fontId="0" fillId="0" borderId="27" xfId="0" applyBorder="1" applyAlignment="1" applyProtection="1">
      <alignment horizontal="center"/>
    </xf>
    <xf numFmtId="0" fontId="0" fillId="0" borderId="15" xfId="0" applyBorder="1" applyAlignment="1" applyProtection="1">
      <alignment horizontal="center"/>
    </xf>
    <xf numFmtId="0" fontId="6" fillId="4" borderId="29"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0" fillId="0" borderId="33"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36" xfId="0" applyBorder="1" applyAlignment="1" applyProtection="1">
      <alignment horizontal="left" vertical="top" wrapText="1"/>
    </xf>
    <xf numFmtId="0" fontId="0" fillId="0" borderId="37" xfId="0"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36" xfId="0" applyFill="1" applyBorder="1" applyAlignment="1" applyProtection="1">
      <alignment horizontal="left" vertical="top" wrapText="1"/>
    </xf>
    <xf numFmtId="0" fontId="0" fillId="2" borderId="37" xfId="0" applyFill="1" applyBorder="1" applyAlignment="1" applyProtection="1">
      <alignment horizontal="left" vertical="top" wrapText="1"/>
    </xf>
    <xf numFmtId="0" fontId="0" fillId="3" borderId="30"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0" fillId="2" borderId="33" xfId="0" applyFill="1" applyBorder="1" applyAlignment="1" applyProtection="1">
      <alignment horizontal="left" vertical="top" wrapText="1"/>
    </xf>
    <xf numFmtId="0" fontId="0" fillId="2" borderId="30" xfId="0" applyFill="1" applyBorder="1" applyAlignment="1" applyProtection="1">
      <alignment horizontal="left" vertical="top" wrapText="1"/>
    </xf>
    <xf numFmtId="0" fontId="0" fillId="2" borderId="31" xfId="0" applyFill="1" applyBorder="1" applyAlignment="1" applyProtection="1">
      <alignment horizontal="left" vertical="top" wrapText="1"/>
    </xf>
    <xf numFmtId="0" fontId="0" fillId="2" borderId="35" xfId="0" applyFill="1" applyBorder="1" applyAlignment="1" applyProtection="1">
      <alignment horizontal="left" vertical="top" wrapText="1"/>
    </xf>
    <xf numFmtId="0" fontId="0" fillId="2" borderId="38" xfId="0" applyFill="1" applyBorder="1" applyAlignment="1" applyProtection="1">
      <alignment horizontal="left" vertical="top" wrapText="1"/>
    </xf>
    <xf numFmtId="0" fontId="0" fillId="0" borderId="31" xfId="0" applyBorder="1" applyAlignment="1" applyProtection="1">
      <alignment horizontal="left" vertical="top" wrapText="1"/>
    </xf>
    <xf numFmtId="0" fontId="0" fillId="0" borderId="35" xfId="0" applyBorder="1" applyAlignment="1" applyProtection="1">
      <alignment horizontal="left" vertical="top" wrapText="1"/>
    </xf>
    <xf numFmtId="0" fontId="0" fillId="0" borderId="38" xfId="0" applyBorder="1" applyAlignment="1" applyProtection="1">
      <alignment horizontal="left" vertical="top" wrapText="1"/>
    </xf>
    <xf numFmtId="0" fontId="5" fillId="0" borderId="2" xfId="0" applyFont="1" applyBorder="1" applyAlignment="1" applyProtection="1">
      <alignment horizontal="right"/>
    </xf>
    <xf numFmtId="0" fontId="5" fillId="0" borderId="3" xfId="0" applyFont="1" applyBorder="1" applyAlignment="1" applyProtection="1">
      <alignment horizontal="right"/>
    </xf>
    <xf numFmtId="0" fontId="5" fillId="0" borderId="4" xfId="0" applyFont="1" applyBorder="1" applyAlignment="1" applyProtection="1">
      <alignment horizontal="right"/>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2" borderId="27" xfId="0" applyFill="1" applyBorder="1" applyAlignment="1" applyProtection="1">
      <alignment horizontal="center"/>
    </xf>
    <xf numFmtId="0" fontId="0" fillId="3" borderId="14" xfId="0" applyFill="1" applyBorder="1" applyAlignment="1" applyProtection="1">
      <alignment horizontal="center"/>
    </xf>
    <xf numFmtId="0" fontId="0" fillId="3" borderId="27" xfId="0" applyFill="1" applyBorder="1" applyAlignment="1" applyProtection="1">
      <alignment horizontal="center"/>
    </xf>
    <xf numFmtId="0" fontId="0" fillId="3" borderId="15" xfId="0" applyFill="1" applyBorder="1" applyAlignment="1" applyProtection="1">
      <alignment horizontal="center"/>
    </xf>
    <xf numFmtId="0" fontId="0" fillId="2" borderId="14" xfId="0" applyFont="1" applyFill="1" applyBorder="1" applyAlignment="1" applyProtection="1">
      <alignment horizontal="center"/>
    </xf>
    <xf numFmtId="0" fontId="0" fillId="2" borderId="15" xfId="0" applyFont="1" applyFill="1" applyBorder="1" applyAlignment="1" applyProtection="1">
      <alignment horizontal="center"/>
    </xf>
    <xf numFmtId="0" fontId="0" fillId="2" borderId="27" xfId="0" applyFont="1" applyFill="1" applyBorder="1" applyAlignment="1" applyProtection="1">
      <alignment horizontal="center"/>
    </xf>
    <xf numFmtId="0" fontId="5" fillId="3" borderId="1" xfId="0" applyFont="1" applyFill="1" applyBorder="1" applyAlignment="1" applyProtection="1">
      <alignment horizontal="right" vertical="center"/>
    </xf>
    <xf numFmtId="0" fontId="11" fillId="4" borderId="6" xfId="0" applyFont="1" applyFill="1" applyBorder="1" applyAlignment="1" applyProtection="1">
      <alignment horizontal="left" vertical="center" wrapText="1"/>
    </xf>
    <xf numFmtId="0" fontId="11" fillId="4" borderId="10" xfId="0" applyFont="1" applyFill="1" applyBorder="1" applyAlignment="1" applyProtection="1">
      <alignment horizontal="left" vertical="center" wrapText="1"/>
    </xf>
    <xf numFmtId="0" fontId="5" fillId="3" borderId="2" xfId="0" applyFont="1" applyFill="1" applyBorder="1" applyAlignment="1" applyProtection="1">
      <alignment horizontal="right" vertical="center" wrapText="1"/>
    </xf>
    <xf numFmtId="0" fontId="5" fillId="3" borderId="3"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6" fillId="3" borderId="1" xfId="0" applyFont="1" applyFill="1" applyBorder="1" applyAlignment="1" applyProtection="1">
      <alignment horizontal="center"/>
    </xf>
    <xf numFmtId="0" fontId="11" fillId="4" borderId="2" xfId="0" applyFont="1" applyFill="1" applyBorder="1" applyAlignment="1" applyProtection="1">
      <alignment horizontal="left" vertical="center"/>
    </xf>
    <xf numFmtId="0" fontId="11" fillId="4" borderId="3" xfId="0" applyFont="1" applyFill="1" applyBorder="1" applyAlignment="1" applyProtection="1">
      <alignment horizontal="left" vertical="center"/>
    </xf>
    <xf numFmtId="0" fontId="11" fillId="4" borderId="4" xfId="0" applyFont="1" applyFill="1" applyBorder="1" applyAlignment="1" applyProtection="1">
      <alignment horizontal="left" vertical="center"/>
    </xf>
    <xf numFmtId="0" fontId="0" fillId="3" borderId="20" xfId="0" applyFill="1" applyBorder="1" applyAlignment="1" applyProtection="1">
      <alignment horizontal="left" vertical="top" wrapText="1"/>
    </xf>
    <xf numFmtId="0" fontId="0" fillId="3" borderId="21" xfId="0" applyFill="1" applyBorder="1" applyAlignment="1" applyProtection="1">
      <alignment horizontal="left" vertical="top" wrapText="1"/>
    </xf>
    <xf numFmtId="0" fontId="0" fillId="3" borderId="22" xfId="0" applyFill="1" applyBorder="1" applyAlignment="1" applyProtection="1">
      <alignment horizontal="left" vertical="top" wrapText="1"/>
    </xf>
    <xf numFmtId="0" fontId="0" fillId="3" borderId="25"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26" xfId="0" applyFill="1" applyBorder="1" applyAlignment="1" applyProtection="1">
      <alignment horizontal="left" vertical="top" wrapText="1"/>
    </xf>
    <xf numFmtId="0" fontId="0" fillId="3" borderId="23" xfId="0" applyFill="1" applyBorder="1" applyAlignment="1" applyProtection="1">
      <alignment horizontal="left" vertical="top" wrapText="1"/>
    </xf>
    <xf numFmtId="0" fontId="0" fillId="3" borderId="24" xfId="0" applyFill="1" applyBorder="1" applyAlignment="1" applyProtection="1">
      <alignment horizontal="left" vertical="top" wrapText="1"/>
    </xf>
    <xf numFmtId="0" fontId="5" fillId="3" borderId="11" xfId="0" applyFont="1" applyFill="1" applyBorder="1" applyAlignment="1" applyProtection="1">
      <alignment horizontal="right"/>
    </xf>
    <xf numFmtId="0" fontId="5" fillId="3" borderId="17" xfId="0" applyFont="1" applyFill="1" applyBorder="1" applyAlignment="1" applyProtection="1">
      <alignment horizontal="right"/>
    </xf>
    <xf numFmtId="0" fontId="0" fillId="3" borderId="1" xfId="0" applyFill="1" applyBorder="1" applyAlignment="1" applyProtection="1">
      <alignment horizontal="center"/>
    </xf>
    <xf numFmtId="0" fontId="0" fillId="3" borderId="11" xfId="0" applyFill="1" applyBorder="1" applyAlignment="1" applyProtection="1">
      <alignment horizontal="left" vertical="top" wrapText="1"/>
    </xf>
    <xf numFmtId="0" fontId="0" fillId="3" borderId="17" xfId="0" applyFill="1" applyBorder="1" applyAlignment="1" applyProtection="1">
      <alignment horizontal="left" vertical="top" wrapText="1"/>
    </xf>
    <xf numFmtId="0" fontId="0" fillId="3" borderId="51" xfId="0" applyFill="1" applyBorder="1" applyAlignment="1" applyProtection="1">
      <alignment horizontal="left" vertical="top" wrapText="1"/>
    </xf>
    <xf numFmtId="0" fontId="0" fillId="3" borderId="46" xfId="0" applyFill="1" applyBorder="1" applyAlignment="1" applyProtection="1">
      <alignment horizontal="left" vertical="top" wrapText="1"/>
    </xf>
    <xf numFmtId="0" fontId="0" fillId="3" borderId="52" xfId="0" applyFill="1" applyBorder="1" applyAlignment="1" applyProtection="1">
      <alignment horizontal="left" vertical="top" wrapText="1"/>
    </xf>
    <xf numFmtId="0" fontId="0" fillId="3" borderId="19"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18"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17" xfId="0" applyFill="1" applyBorder="1" applyAlignment="1" applyProtection="1">
      <alignment horizontal="left" vertical="top" wrapText="1"/>
    </xf>
    <xf numFmtId="0" fontId="0" fillId="2" borderId="51" xfId="0" applyFill="1" applyBorder="1" applyAlignment="1" applyProtection="1">
      <alignment horizontal="left" vertical="top" wrapText="1"/>
    </xf>
    <xf numFmtId="0" fontId="0" fillId="2" borderId="46" xfId="0" applyFill="1" applyBorder="1" applyAlignment="1" applyProtection="1">
      <alignment horizontal="left" vertical="top" wrapText="1"/>
    </xf>
    <xf numFmtId="0" fontId="0" fillId="2" borderId="52" xfId="0" applyFill="1" applyBorder="1" applyAlignment="1" applyProtection="1">
      <alignment horizontal="left" vertical="top" wrapText="1"/>
    </xf>
    <xf numFmtId="0" fontId="0" fillId="2" borderId="51" xfId="0" applyFill="1" applyBorder="1" applyAlignment="1" applyProtection="1">
      <alignment horizontal="left" vertical="top"/>
    </xf>
    <xf numFmtId="0" fontId="0" fillId="2" borderId="6" xfId="0" applyFill="1" applyBorder="1" applyAlignment="1" applyProtection="1">
      <alignment horizontal="left" vertical="top"/>
    </xf>
    <xf numFmtId="0" fontId="0" fillId="2" borderId="10" xfId="0" applyFill="1" applyBorder="1" applyAlignment="1" applyProtection="1">
      <alignment horizontal="left" vertical="top"/>
    </xf>
    <xf numFmtId="0" fontId="0" fillId="2" borderId="46" xfId="0" applyFill="1" applyBorder="1" applyAlignment="1" applyProtection="1">
      <alignment horizontal="left" vertical="top"/>
    </xf>
    <xf numFmtId="0" fontId="0" fillId="2" borderId="0" xfId="0" applyFill="1" applyBorder="1" applyAlignment="1" applyProtection="1">
      <alignment horizontal="left" vertical="top"/>
    </xf>
    <xf numFmtId="0" fontId="0" fillId="2" borderId="19" xfId="0" applyFill="1" applyBorder="1" applyAlignment="1" applyProtection="1">
      <alignment horizontal="left" vertical="top"/>
    </xf>
    <xf numFmtId="0" fontId="0" fillId="2" borderId="52" xfId="0" applyFill="1" applyBorder="1" applyAlignment="1" applyProtection="1">
      <alignment horizontal="left" vertical="top"/>
    </xf>
    <xf numFmtId="0" fontId="0" fillId="2" borderId="17" xfId="0" applyFill="1" applyBorder="1" applyAlignment="1" applyProtection="1">
      <alignment horizontal="left" vertical="top"/>
    </xf>
    <xf numFmtId="0" fontId="0" fillId="2" borderId="12" xfId="0" applyFill="1" applyBorder="1" applyAlignment="1" applyProtection="1">
      <alignment horizontal="left" vertical="top"/>
    </xf>
    <xf numFmtId="0" fontId="5" fillId="3" borderId="2" xfId="0" applyFont="1" applyFill="1" applyBorder="1" applyAlignment="1" applyProtection="1">
      <alignment horizontal="right"/>
    </xf>
    <xf numFmtId="0" fontId="5" fillId="3" borderId="3" xfId="0" applyFont="1" applyFill="1" applyBorder="1" applyAlignment="1" applyProtection="1">
      <alignment horizontal="right"/>
    </xf>
    <xf numFmtId="0" fontId="5" fillId="3" borderId="4" xfId="0" applyFont="1" applyFill="1" applyBorder="1" applyAlignment="1" applyProtection="1">
      <alignment horizontal="right"/>
    </xf>
    <xf numFmtId="0" fontId="0" fillId="3" borderId="20" xfId="0" applyFill="1" applyBorder="1" applyAlignment="1" applyProtection="1">
      <alignment horizontal="center" vertical="top" wrapText="1"/>
    </xf>
    <xf numFmtId="0" fontId="0" fillId="3" borderId="21" xfId="0" applyFill="1" applyBorder="1" applyAlignment="1" applyProtection="1">
      <alignment horizontal="center" vertical="top" wrapText="1"/>
    </xf>
    <xf numFmtId="0" fontId="0" fillId="3" borderId="22" xfId="0" applyFill="1" applyBorder="1" applyAlignment="1" applyProtection="1">
      <alignment horizontal="center" vertical="top" wrapText="1"/>
    </xf>
    <xf numFmtId="0" fontId="0" fillId="3" borderId="25" xfId="0" applyFill="1" applyBorder="1" applyAlignment="1" applyProtection="1">
      <alignment horizontal="center" vertical="top" wrapText="1"/>
    </xf>
    <xf numFmtId="0" fontId="0" fillId="3" borderId="16" xfId="0" applyFill="1" applyBorder="1" applyAlignment="1" applyProtection="1">
      <alignment horizontal="center" vertical="top" wrapText="1"/>
    </xf>
    <xf numFmtId="0" fontId="0" fillId="3" borderId="26" xfId="0" applyFill="1" applyBorder="1" applyAlignment="1" applyProtection="1">
      <alignment horizontal="center" vertical="top" wrapText="1"/>
    </xf>
    <xf numFmtId="0" fontId="5" fillId="2" borderId="2" xfId="0" applyFont="1" applyFill="1" applyBorder="1" applyAlignment="1" applyProtection="1">
      <alignment horizontal="left" vertical="top"/>
    </xf>
    <xf numFmtId="0" fontId="5" fillId="2" borderId="3" xfId="0" applyFont="1" applyFill="1" applyBorder="1" applyAlignment="1" applyProtection="1">
      <alignment horizontal="left" vertical="top"/>
    </xf>
    <xf numFmtId="0" fontId="5" fillId="2" borderId="4" xfId="0" applyFont="1" applyFill="1" applyBorder="1" applyAlignment="1" applyProtection="1">
      <alignment horizontal="left" vertical="top"/>
    </xf>
    <xf numFmtId="0" fontId="6" fillId="4" borderId="2" xfId="0" applyFont="1" applyFill="1" applyBorder="1" applyAlignment="1" applyProtection="1">
      <alignment horizontal="center" vertical="top"/>
    </xf>
    <xf numFmtId="0" fontId="6" fillId="4" borderId="3" xfId="0" applyFont="1" applyFill="1" applyBorder="1" applyAlignment="1" applyProtection="1">
      <alignment horizontal="center" vertical="top"/>
    </xf>
    <xf numFmtId="0" fontId="6" fillId="4" borderId="4" xfId="0" applyFont="1" applyFill="1" applyBorder="1" applyAlignment="1" applyProtection="1">
      <alignment horizontal="center" vertical="top"/>
    </xf>
    <xf numFmtId="0" fontId="5" fillId="2" borderId="2" xfId="0" applyFont="1" applyFill="1" applyBorder="1" applyAlignment="1" applyProtection="1">
      <alignment horizontal="center" vertical="top"/>
    </xf>
    <xf numFmtId="0" fontId="5" fillId="2" borderId="3" xfId="0" applyFont="1" applyFill="1" applyBorder="1" applyAlignment="1" applyProtection="1">
      <alignment horizontal="center" vertical="top"/>
    </xf>
    <xf numFmtId="0" fontId="5" fillId="2" borderId="50"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0" fontId="0" fillId="3" borderId="51" xfId="0" applyFill="1" applyBorder="1" applyAlignment="1" applyProtection="1">
      <alignment horizontal="center" vertical="top" wrapText="1"/>
    </xf>
    <xf numFmtId="0" fontId="0" fillId="3" borderId="6" xfId="0" applyFill="1" applyBorder="1" applyAlignment="1" applyProtection="1">
      <alignment horizontal="center" vertical="top" wrapText="1"/>
    </xf>
    <xf numFmtId="0" fontId="0" fillId="3" borderId="53" xfId="0" applyFill="1" applyBorder="1" applyAlignment="1" applyProtection="1">
      <alignment horizontal="center" vertical="top" wrapText="1"/>
    </xf>
    <xf numFmtId="0" fontId="0" fillId="3" borderId="46" xfId="0"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0" fillId="3" borderId="54" xfId="0" applyFill="1" applyBorder="1" applyAlignment="1" applyProtection="1">
      <alignment horizontal="center" vertical="top" wrapText="1"/>
    </xf>
    <xf numFmtId="0" fontId="0" fillId="3" borderId="52" xfId="0" applyFill="1" applyBorder="1" applyAlignment="1" applyProtection="1">
      <alignment horizontal="center" vertical="top" wrapText="1"/>
    </xf>
    <xf numFmtId="0" fontId="0" fillId="3" borderId="17" xfId="0" applyFill="1" applyBorder="1" applyAlignment="1" applyProtection="1">
      <alignment horizontal="center" vertical="top" wrapText="1"/>
    </xf>
    <xf numFmtId="0" fontId="0" fillId="3" borderId="55" xfId="0" applyFill="1" applyBorder="1" applyAlignment="1" applyProtection="1">
      <alignment horizontal="center" vertical="top" wrapText="1"/>
    </xf>
    <xf numFmtId="0" fontId="0" fillId="2" borderId="10" xfId="0" applyFill="1" applyBorder="1" applyAlignment="1" applyProtection="1">
      <alignment horizontal="left" vertical="top" wrapText="1"/>
    </xf>
    <xf numFmtId="0" fontId="0" fillId="2" borderId="19"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5" fillId="2" borderId="9" xfId="0" applyFont="1" applyFill="1" applyBorder="1" applyAlignment="1" applyProtection="1">
      <alignment horizontal="left" vertical="top"/>
    </xf>
    <xf numFmtId="0" fontId="5" fillId="2" borderId="6" xfId="0" applyFont="1" applyFill="1" applyBorder="1" applyAlignment="1" applyProtection="1">
      <alignment horizontal="left" vertical="top"/>
    </xf>
    <xf numFmtId="0" fontId="5" fillId="2" borderId="10" xfId="0" applyFont="1" applyFill="1" applyBorder="1" applyAlignment="1" applyProtection="1">
      <alignment horizontal="left" vertical="top"/>
    </xf>
    <xf numFmtId="0" fontId="0" fillId="0" borderId="20" xfId="0" applyBorder="1" applyAlignment="1" applyProtection="1">
      <alignment horizontal="left" vertical="top"/>
    </xf>
    <xf numFmtId="0" fontId="0" fillId="0" borderId="21" xfId="0" applyBorder="1" applyAlignment="1" applyProtection="1">
      <alignment horizontal="left" vertical="top"/>
    </xf>
    <xf numFmtId="0" fontId="0" fillId="0" borderId="22" xfId="0" applyBorder="1" applyAlignment="1" applyProtection="1">
      <alignment horizontal="left" vertical="top"/>
    </xf>
    <xf numFmtId="0" fontId="0" fillId="0" borderId="23" xfId="0" applyBorder="1" applyAlignment="1" applyProtection="1">
      <alignment horizontal="left" vertical="top"/>
    </xf>
    <xf numFmtId="0" fontId="0" fillId="0" borderId="0" xfId="0" applyBorder="1" applyAlignment="1" applyProtection="1">
      <alignment horizontal="left" vertical="top"/>
    </xf>
    <xf numFmtId="0" fontId="0" fillId="0" borderId="24" xfId="0" applyBorder="1" applyAlignment="1" applyProtection="1">
      <alignment horizontal="left" vertical="top"/>
    </xf>
    <xf numFmtId="0" fontId="0" fillId="0" borderId="25" xfId="0" applyBorder="1" applyAlignment="1" applyProtection="1">
      <alignment horizontal="left" vertical="top"/>
    </xf>
    <xf numFmtId="0" fontId="0" fillId="0" borderId="16" xfId="0" applyBorder="1" applyAlignment="1" applyProtection="1">
      <alignment horizontal="left" vertical="top"/>
    </xf>
    <xf numFmtId="0" fontId="0" fillId="0" borderId="26" xfId="0" applyBorder="1" applyAlignment="1" applyProtection="1">
      <alignment horizontal="left" vertical="top"/>
    </xf>
    <xf numFmtId="0" fontId="11" fillId="4" borderId="47" xfId="0" applyFont="1" applyFill="1" applyBorder="1" applyAlignment="1" applyProtection="1">
      <alignment horizontal="left" vertical="center" wrapText="1"/>
    </xf>
    <xf numFmtId="0" fontId="11" fillId="4" borderId="48" xfId="0" applyFont="1" applyFill="1" applyBorder="1" applyAlignment="1" applyProtection="1">
      <alignment horizontal="left" vertical="center" wrapText="1"/>
    </xf>
    <xf numFmtId="0" fontId="11" fillId="4" borderId="49" xfId="0" applyFont="1" applyFill="1" applyBorder="1" applyAlignment="1" applyProtection="1">
      <alignment horizontal="left" vertical="center" wrapText="1"/>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colors>
    <mruColors>
      <color rgb="FFFF2929"/>
      <color rgb="FF008000"/>
      <color rgb="FFB3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Data_NonResidential!$JQ$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List" dx="16" fmlaLink="Data_NonResidential!$DV$2" fmlaRange="Lists_DO_NOT_DELETE!$AS$2:$AS$5" noThreeD="1" sel="1" val="0"/>
</file>

<file path=xl/ctrlProps/ctrlProp101.xml><?xml version="1.0" encoding="utf-8"?>
<formControlPr xmlns="http://schemas.microsoft.com/office/spreadsheetml/2009/9/main" objectType="List" dx="16" fmlaLink="Data_NonResidential!$DW$2" fmlaRange="Lists_DO_NOT_DELETE!$AS$2:$AS$5" noThreeD="1" sel="1" val="0"/>
</file>

<file path=xl/ctrlProps/ctrlProp102.xml><?xml version="1.0" encoding="utf-8"?>
<formControlPr xmlns="http://schemas.microsoft.com/office/spreadsheetml/2009/9/main" objectType="List" dx="16" fmlaLink="Data_NonResidential!$DX$2" fmlaRange="Lists_DO_NOT_DELETE!$AS$2:$AS$5" noThreeD="1" sel="1" val="0"/>
</file>

<file path=xl/ctrlProps/ctrlProp103.xml><?xml version="1.0" encoding="utf-8"?>
<formControlPr xmlns="http://schemas.microsoft.com/office/spreadsheetml/2009/9/main" objectType="CheckBox" fmlaLink="Data_NonResidential!$CQ$2"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List" dx="16" fmlaRange="Lists_DO_NOT_DELETE!$AR$2:$AR$6" noThreeD="1" sel="0" val="0"/>
</file>

<file path=xl/ctrlProps/ctrlProp106.xml><?xml version="1.0" encoding="utf-8"?>
<formControlPr xmlns="http://schemas.microsoft.com/office/spreadsheetml/2009/9/main" objectType="List" dx="16" fmlaRange="Lists_DO_NOT_DELETE!$AR$2:$AR$6" noThreeD="1" sel="0" val="0"/>
</file>

<file path=xl/ctrlProps/ctrlProp107.xml><?xml version="1.0" encoding="utf-8"?>
<formControlPr xmlns="http://schemas.microsoft.com/office/spreadsheetml/2009/9/main" objectType="List" dx="16" fmlaRange="Lists_DO_NOT_DELETE!$AR$2:$AR$6" noThreeD="1" sel="0" val="0"/>
</file>

<file path=xl/ctrlProps/ctrlProp108.xml><?xml version="1.0" encoding="utf-8"?>
<formControlPr xmlns="http://schemas.microsoft.com/office/spreadsheetml/2009/9/main" objectType="List" dx="16" fmlaRange="Lists_DO_NOT_DELETE!$AS$2:$AS$5" noThreeD="1" sel="0" val="0"/>
</file>

<file path=xl/ctrlProps/ctrlProp109.xml><?xml version="1.0" encoding="utf-8"?>
<formControlPr xmlns="http://schemas.microsoft.com/office/spreadsheetml/2009/9/main" objectType="List" dx="16" fmlaRange="Lists_DO_NOT_DELETE!$AS$2:$AS$5" noThreeD="1" sel="0" val="0"/>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List" dx="16" fmlaRange="Lists_DO_NOT_DELETE!$AS$2:$AS$5" noThreeD="1" sel="0" val="0"/>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fmlaLink="Data_NonResidential!$DG$2"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fmlaLink="Data_NonResidential!$DL$2"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Data_NonResidential!$AR$2"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Data_NonResidential!$AS$2"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Data_NonResidential!$AT$2"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Data_NonResidential!$AU$2"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fmlaLink="Data_NonResidential!$EP$2" lockText="1" noThreeD="1"/>
</file>

<file path=xl/ctrlProps/ctrlProp173.xml><?xml version="1.0" encoding="utf-8"?>
<formControlPr xmlns="http://schemas.microsoft.com/office/spreadsheetml/2009/9/main" objectType="CheckBox" fmlaLink="Data_NonResidential!$EQ$2" lockText="1" noThreeD="1"/>
</file>

<file path=xl/ctrlProps/ctrlProp174.xml><?xml version="1.0" encoding="utf-8"?>
<formControlPr xmlns="http://schemas.microsoft.com/office/spreadsheetml/2009/9/main" objectType="CheckBox" fmlaLink="Data_NonResidential!$ER$2" lockText="1" noThreeD="1"/>
</file>

<file path=xl/ctrlProps/ctrlProp175.xml><?xml version="1.0" encoding="utf-8"?>
<formControlPr xmlns="http://schemas.microsoft.com/office/spreadsheetml/2009/9/main" objectType="CheckBox" fmlaLink="Data_NonResidential!$ES$2" lockText="1" noThreeD="1"/>
</file>

<file path=xl/ctrlProps/ctrlProp176.xml><?xml version="1.0" encoding="utf-8"?>
<formControlPr xmlns="http://schemas.microsoft.com/office/spreadsheetml/2009/9/main" objectType="CheckBox" fmlaLink="Data_NonResidential!$ET$2" lockText="1" noThreeD="1"/>
</file>

<file path=xl/ctrlProps/ctrlProp177.xml><?xml version="1.0" encoding="utf-8"?>
<formControlPr xmlns="http://schemas.microsoft.com/office/spreadsheetml/2009/9/main" objectType="CheckBox" fmlaLink="Data_NonResidential!$EU$2" lockText="1" noThreeD="1"/>
</file>

<file path=xl/ctrlProps/ctrlProp178.xml><?xml version="1.0" encoding="utf-8"?>
<formControlPr xmlns="http://schemas.microsoft.com/office/spreadsheetml/2009/9/main" objectType="CheckBox" fmlaLink="Data_NonResidential!$FD$2" lockText="1" noThreeD="1"/>
</file>

<file path=xl/ctrlProps/ctrlProp179.xml><?xml version="1.0" encoding="utf-8"?>
<formControlPr xmlns="http://schemas.microsoft.com/office/spreadsheetml/2009/9/main" objectType="CheckBox" fmlaLink="Data_NonResidential!$EV$2" lockText="1" noThreeD="1"/>
</file>

<file path=xl/ctrlProps/ctrlProp18.xml><?xml version="1.0" encoding="utf-8"?>
<formControlPr xmlns="http://schemas.microsoft.com/office/spreadsheetml/2009/9/main" objectType="CheckBox" fmlaLink="Data_NonResidential!$AV$2" lockText="1" noThreeD="1"/>
</file>

<file path=xl/ctrlProps/ctrlProp180.xml><?xml version="1.0" encoding="utf-8"?>
<formControlPr xmlns="http://schemas.microsoft.com/office/spreadsheetml/2009/9/main" objectType="CheckBox" fmlaLink="Data_NonResidential!$FI$2" lockText="1" noThreeD="1"/>
</file>

<file path=xl/ctrlProps/ctrlProp181.xml><?xml version="1.0" encoding="utf-8"?>
<formControlPr xmlns="http://schemas.microsoft.com/office/spreadsheetml/2009/9/main" objectType="List" dx="16" fmlaLink="Data_NonResidential!$FM$2" fmlaRange="Lists_DO_NOT_DELETE!$AR$2:$AR$6" noThreeD="1" sel="1" val="0"/>
</file>

<file path=xl/ctrlProps/ctrlProp182.xml><?xml version="1.0" encoding="utf-8"?>
<formControlPr xmlns="http://schemas.microsoft.com/office/spreadsheetml/2009/9/main" objectType="List" dx="16" fmlaLink="Data_NonResidential!$FN$2" fmlaRange="Lists_DO_NOT_DELETE!$AR$2:$AR$6" noThreeD="1" sel="1" val="0"/>
</file>

<file path=xl/ctrlProps/ctrlProp183.xml><?xml version="1.0" encoding="utf-8"?>
<formControlPr xmlns="http://schemas.microsoft.com/office/spreadsheetml/2009/9/main" objectType="List" dx="16" fmlaLink="Data_NonResidential!$FO$2" fmlaRange="Lists_DO_NOT_DELETE!$AR$2:$AR$6" noThreeD="1" sel="1" val="0"/>
</file>

<file path=xl/ctrlProps/ctrlProp184.xml><?xml version="1.0" encoding="utf-8"?>
<formControlPr xmlns="http://schemas.microsoft.com/office/spreadsheetml/2009/9/main" objectType="List" dx="16" fmlaLink="Data_NonResidential!$FS$2" fmlaRange="Lists_DO_NOT_DELETE!$AS$2:$AS$5" noThreeD="1" sel="1" val="0"/>
</file>

<file path=xl/ctrlProps/ctrlProp185.xml><?xml version="1.0" encoding="utf-8"?>
<formControlPr xmlns="http://schemas.microsoft.com/office/spreadsheetml/2009/9/main" objectType="List" dx="16" fmlaLink="Data_NonResidential!$FT$2" fmlaRange="Lists_DO_NOT_DELETE!$AS$2:$AS$5" noThreeD="1" sel="1" val="0"/>
</file>

<file path=xl/ctrlProps/ctrlProp186.xml><?xml version="1.0" encoding="utf-8"?>
<formControlPr xmlns="http://schemas.microsoft.com/office/spreadsheetml/2009/9/main" objectType="List" dx="16" fmlaLink="Data_NonResidential!$FU$2" fmlaRange="Lists_DO_NOT_DELETE!$AS$2:$AS$5" noThreeD="1" sel="1" val="0"/>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Data_NonResidential!$AX$2"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_NonResidential!$JR$2" lockText="1" noThreeD="1"/>
</file>

<file path=xl/ctrlProps/ctrlProp20.xml><?xml version="1.0" encoding="utf-8"?>
<formControlPr xmlns="http://schemas.microsoft.com/office/spreadsheetml/2009/9/main" objectType="CheckBox" fmlaLink="Data_NonResidential!$BJ$2"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List" dx="16" fmlaRange="Lists_DO_NOT_DELETE!$AR$2:$AR$6" noThreeD="1" sel="0" val="0"/>
</file>

<file path=xl/ctrlProps/ctrlProp207.xml><?xml version="1.0" encoding="utf-8"?>
<formControlPr xmlns="http://schemas.microsoft.com/office/spreadsheetml/2009/9/main" objectType="List" dx="16" fmlaRange="Lists_DO_NOT_DELETE!$AR$2:$AR$6" noThreeD="1" sel="0" val="0"/>
</file>

<file path=xl/ctrlProps/ctrlProp208.xml><?xml version="1.0" encoding="utf-8"?>
<formControlPr xmlns="http://schemas.microsoft.com/office/spreadsheetml/2009/9/main" objectType="List" dx="16" fmlaRange="Lists_DO_NOT_DELETE!$AR$2:$AR$6" noThreeD="1" sel="0" val="0"/>
</file>

<file path=xl/ctrlProps/ctrlProp209.xml><?xml version="1.0" encoding="utf-8"?>
<formControlPr xmlns="http://schemas.microsoft.com/office/spreadsheetml/2009/9/main" objectType="List" dx="16" fmlaRange="Lists_DO_NOT_DELETE!$AS$2:$AS$5" noThreeD="1" sel="0" val="0"/>
</file>

<file path=xl/ctrlProps/ctrlProp21.xml><?xml version="1.0" encoding="utf-8"?>
<formControlPr xmlns="http://schemas.microsoft.com/office/spreadsheetml/2009/9/main" objectType="CheckBox" fmlaLink="Data_NonResidential!$AY$2" lockText="1" noThreeD="1"/>
</file>

<file path=xl/ctrlProps/ctrlProp210.xml><?xml version="1.0" encoding="utf-8"?>
<formControlPr xmlns="http://schemas.microsoft.com/office/spreadsheetml/2009/9/main" objectType="List" dx="16" fmlaRange="Lists_DO_NOT_DELETE!$AS$2:$AS$5" noThreeD="1" sel="0" val="0"/>
</file>

<file path=xl/ctrlProps/ctrlProp211.xml><?xml version="1.0" encoding="utf-8"?>
<formControlPr xmlns="http://schemas.microsoft.com/office/spreadsheetml/2009/9/main" objectType="List" dx="16" fmlaRange="Lists_DO_NOT_DELETE!$AS$2:$AS$5" noThreeD="1" sel="0" val="0"/>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Data_NonResidential!$BO$2"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List" dx="16" fmlaLink="Data_NonResidential!$BS$2" fmlaRange="Lists_DO_NOT_DELETE!$AR$2:$AR$6" noThreeD="1" sel="4" val="0"/>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List" dx="16" fmlaLink="Data_NonResidential!$BT$2" fmlaRange="Lists_DO_NOT_DELETE!$AR$2:$AR$6" noThreeD="1" sel="1" val="0"/>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List" dx="16" fmlaLink="Data_NonResidential!$BY$2" fmlaRange="Lists_DO_NOT_DELETE!$AS$2:$AS$5" noThreeD="1" sel="1" val="0"/>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fmlaLink="Data_NonResidential!$FY$2" lockText="1" noThreeD="1"/>
</file>

<file path=xl/ctrlProps/ctrlProp258.xml><?xml version="1.0" encoding="utf-8"?>
<formControlPr xmlns="http://schemas.microsoft.com/office/spreadsheetml/2009/9/main" objectType="CheckBox" fmlaLink="Data_NonResidential!$GI$2" lockText="1" noThreeD="1"/>
</file>

<file path=xl/ctrlProps/ctrlProp259.xml><?xml version="1.0" encoding="utf-8"?>
<formControlPr xmlns="http://schemas.microsoft.com/office/spreadsheetml/2009/9/main" objectType="CheckBox" fmlaLink="Data_NonResidential!$GN$2" lockText="1" noThreeD="1"/>
</file>

<file path=xl/ctrlProps/ctrlProp26.xml><?xml version="1.0" encoding="utf-8"?>
<formControlPr xmlns="http://schemas.microsoft.com/office/spreadsheetml/2009/9/main" objectType="List" dx="16" fmlaLink="Data_NonResidential!$BZ$2" fmlaRange="Lists_DO_NOT_DELETE!$AS$2:$AS$5" noThreeD="1" sel="1" val="0"/>
</file>

<file path=xl/ctrlProps/ctrlProp260.xml><?xml version="1.0" encoding="utf-8"?>
<formControlPr xmlns="http://schemas.microsoft.com/office/spreadsheetml/2009/9/main" objectType="CheckBox" fmlaLink="Data_NonResidential!$GO$2" lockText="1" noThreeD="1"/>
</file>

<file path=xl/ctrlProps/ctrlProp261.xml><?xml version="1.0" encoding="utf-8"?>
<formControlPr xmlns="http://schemas.microsoft.com/office/spreadsheetml/2009/9/main" objectType="CheckBox" fmlaLink="Data_NonResidential!$GP$2" lockText="1" noThreeD="1"/>
</file>

<file path=xl/ctrlProps/ctrlProp262.xml><?xml version="1.0" encoding="utf-8"?>
<formControlPr xmlns="http://schemas.microsoft.com/office/spreadsheetml/2009/9/main" objectType="CheckBox" fmlaLink="Data_NonResidential!$GS$2" lockText="1" noThreeD="1"/>
</file>

<file path=xl/ctrlProps/ctrlProp263.xml><?xml version="1.0" encoding="utf-8"?>
<formControlPr xmlns="http://schemas.microsoft.com/office/spreadsheetml/2009/9/main" objectType="CheckBox" fmlaLink="Data_NonResidential!$GJ$2" lockText="1" noThreeD="1"/>
</file>

<file path=xl/ctrlProps/ctrlProp264.xml><?xml version="1.0" encoding="utf-8"?>
<formControlPr xmlns="http://schemas.microsoft.com/office/spreadsheetml/2009/9/main" objectType="CheckBox" fmlaLink="Data_NonResidential!$GT$2" lockText="1" noThreeD="1"/>
</file>

<file path=xl/ctrlProps/ctrlProp265.xml><?xml version="1.0" encoding="utf-8"?>
<formControlPr xmlns="http://schemas.microsoft.com/office/spreadsheetml/2009/9/main" objectType="CheckBox" fmlaLink="Data_NonResidential!$GU$2" lockText="1" noThreeD="1"/>
</file>

<file path=xl/ctrlProps/ctrlProp266.xml><?xml version="1.0" encoding="utf-8"?>
<formControlPr xmlns="http://schemas.microsoft.com/office/spreadsheetml/2009/9/main" objectType="CheckBox" fmlaLink="Data_NonResidential!$GV$2" lockText="1" noThreeD="1"/>
</file>

<file path=xl/ctrlProps/ctrlProp267.xml><?xml version="1.0" encoding="utf-8"?>
<formControlPr xmlns="http://schemas.microsoft.com/office/spreadsheetml/2009/9/main" objectType="List" dx="16" fmlaLink="Data_NonResidential!$GZ$2" fmlaRange="Lists_DO_NOT_DELETE!$AR$2:$AR$6" noThreeD="1" sel="1" val="0"/>
</file>

<file path=xl/ctrlProps/ctrlProp268.xml><?xml version="1.0" encoding="utf-8"?>
<formControlPr xmlns="http://schemas.microsoft.com/office/spreadsheetml/2009/9/main" objectType="List" dx="16" fmlaLink="Data_NonResidential!$HA$2" fmlaRange="Lists_DO_NOT_DELETE!$AR$2:$AR$6" noThreeD="1" sel="1" val="0"/>
</file>

<file path=xl/ctrlProps/ctrlProp269.xml><?xml version="1.0" encoding="utf-8"?>
<formControlPr xmlns="http://schemas.microsoft.com/office/spreadsheetml/2009/9/main" objectType="List" dx="16" fmlaLink="Data_NonResidential!$HB$2" fmlaRange="Lists_DO_NOT_DELETE!$AR$2:$AR$6" noThreeD="1" sel="1" val="0"/>
</file>

<file path=xl/ctrlProps/ctrlProp27.xml><?xml version="1.0" encoding="utf-8"?>
<formControlPr xmlns="http://schemas.microsoft.com/office/spreadsheetml/2009/9/main" objectType="List" dx="16" fmlaLink="Data_NonResidential!$CA$2" fmlaRange="Lists_DO_NOT_DELETE!$AS$2:$AS$5" noThreeD="1" sel="1" val="0"/>
</file>

<file path=xl/ctrlProps/ctrlProp270.xml><?xml version="1.0" encoding="utf-8"?>
<formControlPr xmlns="http://schemas.microsoft.com/office/spreadsheetml/2009/9/main" objectType="List" dx="16" fmlaLink="Data_NonResidential!$HF$2" fmlaRange="Lists_DO_NOT_DELETE!$AS$2:$AS$5" noThreeD="1" sel="1" val="0"/>
</file>

<file path=xl/ctrlProps/ctrlProp271.xml><?xml version="1.0" encoding="utf-8"?>
<formControlPr xmlns="http://schemas.microsoft.com/office/spreadsheetml/2009/9/main" objectType="List" dx="16" fmlaLink="Data_NonResidential!$HG$2" fmlaRange="Lists_DO_NOT_DELETE!$AS$2:$AS$5" noThreeD="1" sel="1" val="0"/>
</file>

<file path=xl/ctrlProps/ctrlProp272.xml><?xml version="1.0" encoding="utf-8"?>
<formControlPr xmlns="http://schemas.microsoft.com/office/spreadsheetml/2009/9/main" objectType="List" dx="16" fmlaLink="Data_NonResidential!$HH$2" fmlaRange="Lists_DO_NOT_DELETE!$AS$2:$AS$5" noThreeD="1" sel="1" val="0"/>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List" dx="16" fmlaLink="Data_NonResidential!$BU$2" fmlaRange="Lists_DO_NOT_DELETE!$AR$2:$AR$6" noThreeD="1" sel="1" val="0"/>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List" dx="16" fmlaRange="Lists_DO_NOT_DELETE!$AR$2:$AR$6" noThreeD="1" sel="0" val="0"/>
</file>

<file path=xl/ctrlProps/ctrlProp286.xml><?xml version="1.0" encoding="utf-8"?>
<formControlPr xmlns="http://schemas.microsoft.com/office/spreadsheetml/2009/9/main" objectType="List" dx="16" fmlaRange="Lists_DO_NOT_DELETE!$AR$2:$AR$6" noThreeD="1" sel="0" val="0"/>
</file>

<file path=xl/ctrlProps/ctrlProp287.xml><?xml version="1.0" encoding="utf-8"?>
<formControlPr xmlns="http://schemas.microsoft.com/office/spreadsheetml/2009/9/main" objectType="List" dx="16" fmlaRange="Lists_DO_NOT_DELETE!$AR$2:$AR$6" noThreeD="1" sel="0" val="0"/>
</file>

<file path=xl/ctrlProps/ctrlProp288.xml><?xml version="1.0" encoding="utf-8"?>
<formControlPr xmlns="http://schemas.microsoft.com/office/spreadsheetml/2009/9/main" objectType="List" dx="16" fmlaRange="Lists_DO_NOT_DELETE!$AS$2:$AS$5" noThreeD="1" sel="0" val="0"/>
</file>

<file path=xl/ctrlProps/ctrlProp289.xml><?xml version="1.0" encoding="utf-8"?>
<formControlPr xmlns="http://schemas.microsoft.com/office/spreadsheetml/2009/9/main" objectType="List" dx="16" fmlaRange="Lists_DO_NOT_DELETE!$AS$2:$AS$5" noThreeD="1" sel="0" val="0"/>
</file>

<file path=xl/ctrlProps/ctrlProp29.xml><?xml version="1.0" encoding="utf-8"?>
<formControlPr xmlns="http://schemas.microsoft.com/office/spreadsheetml/2009/9/main" objectType="List" dx="16" fmlaRange="Lists_DO_NOT_DELETE!$AR$2:$AR$6" noThreeD="1" sel="0" val="0"/>
</file>

<file path=xl/ctrlProps/ctrlProp290.xml><?xml version="1.0" encoding="utf-8"?>
<formControlPr xmlns="http://schemas.microsoft.com/office/spreadsheetml/2009/9/main" objectType="List" dx="16" fmlaRange="Lists_DO_NOT_DELETE!$AS$2:$AS$5" noThreeD="1" sel="0" val="0"/>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Data_NonResidential!$JS$2" lockText="1" noThreeD="1"/>
</file>

<file path=xl/ctrlProps/ctrlProp30.xml><?xml version="1.0" encoding="utf-8"?>
<formControlPr xmlns="http://schemas.microsoft.com/office/spreadsheetml/2009/9/main" objectType="List" dx="16" fmlaRange="Lists_DO_NOT_DELETE!$AR$2:$AR$6" noThreeD="1" sel="0" val="0"/>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List" dx="16" fmlaRange="Lists_DO_NOT_DELETE!$AS$2:$AS$5" noThreeD="1" sel="0" val="0"/>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List" dx="16" fmlaRange="Lists_DO_NOT_DELETE!$AR$2:$AR$6" noThreeD="1" sel="0" val="0"/>
</file>

<file path=xl/ctrlProps/ctrlProp317.xml><?xml version="1.0" encoding="utf-8"?>
<formControlPr xmlns="http://schemas.microsoft.com/office/spreadsheetml/2009/9/main" objectType="List" dx="16" fmlaRange="Lists_DO_NOT_DELETE!$AR$2:$AR$6" noThreeD="1" sel="0" val="0"/>
</file>

<file path=xl/ctrlProps/ctrlProp318.xml><?xml version="1.0" encoding="utf-8"?>
<formControlPr xmlns="http://schemas.microsoft.com/office/spreadsheetml/2009/9/main" objectType="List" dx="16" fmlaRange="Lists_DO_NOT_DELETE!$AR$2:$AR$6" noThreeD="1" sel="0" val="0"/>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List" dx="16" fmlaRange="Lists_DO_NOT_DELETE!$AS$2:$AS$5" noThreeD="1" sel="0" val="0"/>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List" dx="16" fmlaRange="Lists_DO_NOT_DELETE!$AS$2:$AS$5" noThreeD="1" sel="0" val="0"/>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GBox"/>
</file>

<file path=xl/ctrlProps/ctrlProp334.xml><?xml version="1.0" encoding="utf-8"?>
<formControlPr xmlns="http://schemas.microsoft.com/office/spreadsheetml/2009/9/main" objectType="Radio" firstButton="1"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List" dx="16" fmlaRange="Lists_DO_NOT_DELETE!$AR$2:$AR$6" noThreeD="1" sel="0" val="0"/>
</file>

<file path=xl/ctrlProps/ctrlProp340.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ata_NonResidential!$JT$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Data_NonResidential!$CP$2" lockText="1" noThreeD="1"/>
</file>

<file path=xl/ctrlProps/ctrlProp89.xml><?xml version="1.0" encoding="utf-8"?>
<formControlPr xmlns="http://schemas.microsoft.com/office/spreadsheetml/2009/9/main" objectType="CheckBox" fmlaLink="Data_NonResidential!$CR$2"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Data_NonResidential!$CS$2" lockText="1" noThreeD="1"/>
</file>

<file path=xl/ctrlProps/ctrlProp91.xml><?xml version="1.0" encoding="utf-8"?>
<formControlPr xmlns="http://schemas.microsoft.com/office/spreadsheetml/2009/9/main" objectType="CheckBox" fmlaLink="Data_NonResidential!$CT$2" lockText="1" noThreeD="1"/>
</file>

<file path=xl/ctrlProps/ctrlProp92.xml><?xml version="1.0" encoding="utf-8"?>
<formControlPr xmlns="http://schemas.microsoft.com/office/spreadsheetml/2009/9/main" objectType="CheckBox" fmlaLink="Data_NonResidential!$CU$2" lockText="1" noThreeD="1"/>
</file>

<file path=xl/ctrlProps/ctrlProp93.xml><?xml version="1.0" encoding="utf-8"?>
<formControlPr xmlns="http://schemas.microsoft.com/office/spreadsheetml/2009/9/main" objectType="CheckBox" fmlaLink="Data_NonResidential!$CV$2" lockText="1" noThreeD="1"/>
</file>

<file path=xl/ctrlProps/ctrlProp94.xml><?xml version="1.0" encoding="utf-8"?>
<formControlPr xmlns="http://schemas.microsoft.com/office/spreadsheetml/2009/9/main" objectType="CheckBox" fmlaLink="Data_NonResidential!$DG$2" lockText="1" noThreeD="1"/>
</file>

<file path=xl/ctrlProps/ctrlProp95.xml><?xml version="1.0" encoding="utf-8"?>
<formControlPr xmlns="http://schemas.microsoft.com/office/spreadsheetml/2009/9/main" objectType="CheckBox" fmlaLink="Data_NonResidential!$CW$2" lockText="1" noThreeD="1"/>
</file>

<file path=xl/ctrlProps/ctrlProp96.xml><?xml version="1.0" encoding="utf-8"?>
<formControlPr xmlns="http://schemas.microsoft.com/office/spreadsheetml/2009/9/main" objectType="CheckBox" fmlaLink="Data_NonResidential!$DL$2" lockText="1" noThreeD="1"/>
</file>

<file path=xl/ctrlProps/ctrlProp97.xml><?xml version="1.0" encoding="utf-8"?>
<formControlPr xmlns="http://schemas.microsoft.com/office/spreadsheetml/2009/9/main" objectType="List" dx="16" fmlaLink="Data_NonResidential!$DP$2" fmlaRange="Lists_DO_NOT_DELETE!$AR$2:$AR$6" noThreeD="1" sel="1" val="0"/>
</file>

<file path=xl/ctrlProps/ctrlProp98.xml><?xml version="1.0" encoding="utf-8"?>
<formControlPr xmlns="http://schemas.microsoft.com/office/spreadsheetml/2009/9/main" objectType="List" dx="16" fmlaLink="Data_NonResidential!$DQ$2" fmlaRange="Lists_DO_NOT_DELETE!$AR$2:$AR$6" noThreeD="1" sel="1" val="0"/>
</file>

<file path=xl/ctrlProps/ctrlProp99.xml><?xml version="1.0" encoding="utf-8"?>
<formControlPr xmlns="http://schemas.microsoft.com/office/spreadsheetml/2009/9/main" objectType="List" dx="16" fmlaLink="Data_NonResidential!$DR$2" fmlaRange="Lists_DO_NOT_DELETE!$AR$2:$AR$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114300</xdr:rowOff>
    </xdr:from>
    <xdr:to>
      <xdr:col>5</xdr:col>
      <xdr:colOff>685801</xdr:colOff>
      <xdr:row>5</xdr:row>
      <xdr:rowOff>131508</xdr:rowOff>
    </xdr:to>
    <xdr:pic>
      <xdr:nvPicPr>
        <xdr:cNvPr id="146" name="Picture 145"/>
        <xdr:cNvPicPr>
          <a:picLocks noChangeAspect="1"/>
        </xdr:cNvPicPr>
      </xdr:nvPicPr>
      <xdr:blipFill rotWithShape="1">
        <a:blip xmlns:r="http://schemas.openxmlformats.org/officeDocument/2006/relationships" r:embed="rId1"/>
        <a:srcRect r="27980"/>
        <a:stretch/>
      </xdr:blipFill>
      <xdr:spPr>
        <a:xfrm>
          <a:off x="323850" y="114300"/>
          <a:ext cx="4162426" cy="7315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49</xdr:row>
          <xdr:rowOff>76200</xdr:rowOff>
        </xdr:from>
        <xdr:to>
          <xdr:col>2</xdr:col>
          <xdr:colOff>47625</xdr:colOff>
          <xdr:row>50</xdr:row>
          <xdr:rowOff>95250</xdr:rowOff>
        </xdr:to>
        <xdr:sp macro="" textlink="">
          <xdr:nvSpPr>
            <xdr:cNvPr id="27818" name="Check Box 170" hidden="1">
              <a:extLst>
                <a:ext uri="{63B3BB69-23CF-44E3-9099-C40C66FF867C}">
                  <a14:compatExt spid="_x0000_s2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Education on rights and autonomy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xdr:row>
          <xdr:rowOff>0</xdr:rowOff>
        </xdr:from>
        <xdr:to>
          <xdr:col>3</xdr:col>
          <xdr:colOff>38100</xdr:colOff>
          <xdr:row>52</xdr:row>
          <xdr:rowOff>19050</xdr:rowOff>
        </xdr:to>
        <xdr:sp macro="" textlink="">
          <xdr:nvSpPr>
            <xdr:cNvPr id="27819" name="Check Box 171" hidden="1">
              <a:extLst>
                <a:ext uri="{63B3BB69-23CF-44E3-9099-C40C66FF867C}">
                  <a14:compatExt spid="_x0000_s2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Education on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52</xdr:row>
          <xdr:rowOff>47625</xdr:rowOff>
        </xdr:from>
        <xdr:to>
          <xdr:col>1</xdr:col>
          <xdr:colOff>1714500</xdr:colOff>
          <xdr:row>53</xdr:row>
          <xdr:rowOff>76200</xdr:rowOff>
        </xdr:to>
        <xdr:sp macro="" textlink="">
          <xdr:nvSpPr>
            <xdr:cNvPr id="27820" name="Check Box 172" hidden="1">
              <a:extLst>
                <a:ext uri="{63B3BB69-23CF-44E3-9099-C40C66FF867C}">
                  <a14:compatExt spid="_x0000_s2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Discussion on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53</xdr:row>
          <xdr:rowOff>104775</xdr:rowOff>
        </xdr:from>
        <xdr:to>
          <xdr:col>2</xdr:col>
          <xdr:colOff>47625</xdr:colOff>
          <xdr:row>54</xdr:row>
          <xdr:rowOff>123825</xdr:rowOff>
        </xdr:to>
        <xdr:sp macro="" textlink="">
          <xdr:nvSpPr>
            <xdr:cNvPr id="27821" name="Check Box 173" hidden="1">
              <a:extLst>
                <a:ext uri="{63B3BB69-23CF-44E3-9099-C40C66FF867C}">
                  <a14:compatExt spid="_x0000_s2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Person centered planning meetings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54</xdr:row>
          <xdr:rowOff>152400</xdr:rowOff>
        </xdr:from>
        <xdr:to>
          <xdr:col>1</xdr:col>
          <xdr:colOff>962025</xdr:colOff>
          <xdr:row>55</xdr:row>
          <xdr:rowOff>171450</xdr:rowOff>
        </xdr:to>
        <xdr:sp macro="" textlink="">
          <xdr:nvSpPr>
            <xdr:cNvPr id="27822" name="Check Box 174" hidden="1">
              <a:extLst>
                <a:ext uri="{63B3BB69-23CF-44E3-9099-C40C66FF867C}">
                  <a14:compatExt spid="_x0000_s2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22</xdr:row>
          <xdr:rowOff>66675</xdr:rowOff>
        </xdr:from>
        <xdr:to>
          <xdr:col>5</xdr:col>
          <xdr:colOff>514350</xdr:colOff>
          <xdr:row>23</xdr:row>
          <xdr:rowOff>85725</xdr:rowOff>
        </xdr:to>
        <xdr:sp macro="" textlink="">
          <xdr:nvSpPr>
            <xdr:cNvPr id="27833" name="Check Box 185" hidden="1">
              <a:extLst>
                <a:ext uri="{63B3BB69-23CF-44E3-9099-C40C66FF867C}">
                  <a14:compatExt spid="_x0000_s2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Services Center, basic (non-IDD)</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5</xdr:col>
          <xdr:colOff>390525</xdr:colOff>
          <xdr:row>26</xdr:row>
          <xdr:rowOff>142875</xdr:rowOff>
        </xdr:to>
        <xdr:sp macro="" textlink="">
          <xdr:nvSpPr>
            <xdr:cNvPr id="27834" name="Check Box 186" hidden="1">
              <a:extLst>
                <a:ext uri="{63B3BB69-23CF-44E3-9099-C40C66FF867C}">
                  <a14:compatExt spid="_x0000_s2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Day Habilitation—Specialized Habilitation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26</xdr:row>
          <xdr:rowOff>152400</xdr:rowOff>
        </xdr:from>
        <xdr:to>
          <xdr:col>5</xdr:col>
          <xdr:colOff>981075</xdr:colOff>
          <xdr:row>27</xdr:row>
          <xdr:rowOff>180975</xdr:rowOff>
        </xdr:to>
        <xdr:sp macro="" textlink="">
          <xdr:nvSpPr>
            <xdr:cNvPr id="27835" name="Check Box 187" hidden="1">
              <a:extLst>
                <a:ext uri="{63B3BB69-23CF-44E3-9099-C40C66FF867C}">
                  <a14:compatExt spid="_x0000_s2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Day Habilitation—Supported Community Connections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23</xdr:row>
          <xdr:rowOff>85725</xdr:rowOff>
        </xdr:from>
        <xdr:to>
          <xdr:col>5</xdr:col>
          <xdr:colOff>790575</xdr:colOff>
          <xdr:row>24</xdr:row>
          <xdr:rowOff>104775</xdr:rowOff>
        </xdr:to>
        <xdr:sp macro="" textlink="">
          <xdr:nvSpPr>
            <xdr:cNvPr id="27836" name="Check Box 188" hidden="1">
              <a:extLst>
                <a:ext uri="{63B3BB69-23CF-44E3-9099-C40C66FF867C}">
                  <a14:compatExt spid="_x0000_s27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Services Center, specialized (non-IDD)</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27</xdr:row>
          <xdr:rowOff>180975</xdr:rowOff>
        </xdr:from>
        <xdr:to>
          <xdr:col>5</xdr:col>
          <xdr:colOff>552450</xdr:colOff>
          <xdr:row>29</xdr:row>
          <xdr:rowOff>19050</xdr:rowOff>
        </xdr:to>
        <xdr:sp macro="" textlink="">
          <xdr:nvSpPr>
            <xdr:cNvPr id="27837" name="Check Box 189" hidden="1">
              <a:extLst>
                <a:ext uri="{63B3BB69-23CF-44E3-9099-C40C66FF867C}">
                  <a14:compatExt spid="_x0000_s27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Vocational Services—Prevocational Services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29</xdr:row>
          <xdr:rowOff>19050</xdr:rowOff>
        </xdr:from>
        <xdr:to>
          <xdr:col>5</xdr:col>
          <xdr:colOff>1114425</xdr:colOff>
          <xdr:row>30</xdr:row>
          <xdr:rowOff>57150</xdr:rowOff>
        </xdr:to>
        <xdr:sp macro="" textlink="">
          <xdr:nvSpPr>
            <xdr:cNvPr id="27838" name="Check Box 190" hidden="1">
              <a:extLst>
                <a:ext uri="{63B3BB69-23CF-44E3-9099-C40C66FF867C}">
                  <a14:compatExt spid="_x0000_s27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Vocational Services—Supported Employment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30</xdr:row>
          <xdr:rowOff>57150</xdr:rowOff>
        </xdr:from>
        <xdr:to>
          <xdr:col>5</xdr:col>
          <xdr:colOff>923925</xdr:colOff>
          <xdr:row>31</xdr:row>
          <xdr:rowOff>85725</xdr:rowOff>
        </xdr:to>
        <xdr:sp macro="" textlink="">
          <xdr:nvSpPr>
            <xdr:cNvPr id="27839" name="Check Box 191" hidden="1">
              <a:extLst>
                <a:ext uri="{63B3BB69-23CF-44E3-9099-C40C66FF867C}">
                  <a14:compatExt spid="_x0000_s27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Vocational Services—Supported Employment Individual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xdr:row>
          <xdr:rowOff>104775</xdr:rowOff>
        </xdr:from>
        <xdr:to>
          <xdr:col>5</xdr:col>
          <xdr:colOff>323850</xdr:colOff>
          <xdr:row>25</xdr:row>
          <xdr:rowOff>123825</xdr:rowOff>
        </xdr:to>
        <xdr:sp macro="" textlink="">
          <xdr:nvSpPr>
            <xdr:cNvPr id="27840" name="Check Box 192" hidden="1">
              <a:extLst>
                <a:ext uri="{63B3BB69-23CF-44E3-9099-C40C66FF867C}">
                  <a14:compatExt spid="_x0000_s27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Day Treatment Facility under BI waiver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38100</xdr:rowOff>
    </xdr:from>
    <xdr:to>
      <xdr:col>5</xdr:col>
      <xdr:colOff>647701</xdr:colOff>
      <xdr:row>5</xdr:row>
      <xdr:rowOff>74358</xdr:rowOff>
    </xdr:to>
    <xdr:pic>
      <xdr:nvPicPr>
        <xdr:cNvPr id="2" name="Picture 1"/>
        <xdr:cNvPicPr>
          <a:picLocks noChangeAspect="1"/>
        </xdr:cNvPicPr>
      </xdr:nvPicPr>
      <xdr:blipFill rotWithShape="1">
        <a:blip xmlns:r="http://schemas.openxmlformats.org/officeDocument/2006/relationships" r:embed="rId1"/>
        <a:srcRect r="27980"/>
        <a:stretch/>
      </xdr:blipFill>
      <xdr:spPr>
        <a:xfrm>
          <a:off x="285750" y="38100"/>
          <a:ext cx="4162426" cy="7315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47</xdr:row>
          <xdr:rowOff>76200</xdr:rowOff>
        </xdr:from>
        <xdr:to>
          <xdr:col>3</xdr:col>
          <xdr:colOff>1238250</xdr:colOff>
          <xdr:row>49</xdr:row>
          <xdr:rowOff>152400</xdr:rowOff>
        </xdr:to>
        <xdr:sp macro="" textlink="">
          <xdr:nvSpPr>
            <xdr:cNvPr id="29720" name="Check Box 24"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specific education and outreach on rights/autonomy sponsored by the Colorado Department of Health Care Policy and Financing (the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161925</xdr:rowOff>
        </xdr:from>
        <xdr:to>
          <xdr:col>3</xdr:col>
          <xdr:colOff>1295400</xdr:colOff>
          <xdr:row>52</xdr:row>
          <xdr:rowOff>47625</xdr:rowOff>
        </xdr:to>
        <xdr:sp macro="" textlink="">
          <xdr:nvSpPr>
            <xdr:cNvPr id="29721" name="Check Box 25"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participation in specific education and outreach on rights/autonomy sponsored by the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47625</xdr:rowOff>
        </xdr:from>
        <xdr:to>
          <xdr:col>3</xdr:col>
          <xdr:colOff>1228725</xdr:colOff>
          <xdr:row>54</xdr:row>
          <xdr:rowOff>47625</xdr:rowOff>
        </xdr:to>
        <xdr:sp macro="" textlink="">
          <xdr:nvSpPr>
            <xdr:cNvPr id="29722" name="Check Box 26"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national education and outreach on rights/autonomy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57150</xdr:rowOff>
        </xdr:from>
        <xdr:to>
          <xdr:col>3</xdr:col>
          <xdr:colOff>819150</xdr:colOff>
          <xdr:row>56</xdr:row>
          <xdr:rowOff>57150</xdr:rowOff>
        </xdr:to>
        <xdr:sp macro="" textlink="">
          <xdr:nvSpPr>
            <xdr:cNvPr id="29723" name="Check Box 27"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rights/autonomy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66675</xdr:rowOff>
        </xdr:from>
        <xdr:to>
          <xdr:col>3</xdr:col>
          <xdr:colOff>1200150</xdr:colOff>
          <xdr:row>58</xdr:row>
          <xdr:rowOff>76200</xdr:rowOff>
        </xdr:to>
        <xdr:sp macro="" textlink="">
          <xdr:nvSpPr>
            <xdr:cNvPr id="29724" name="Check Box 28"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person centered principles and day to day living sponsored by a service provider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58</xdr:row>
          <xdr:rowOff>76200</xdr:rowOff>
        </xdr:from>
        <xdr:to>
          <xdr:col>3</xdr:col>
          <xdr:colOff>1304925</xdr:colOff>
          <xdr:row>60</xdr:row>
          <xdr:rowOff>76200</xdr:rowOff>
        </xdr:to>
        <xdr:sp macro="" textlink="">
          <xdr:nvSpPr>
            <xdr:cNvPr id="29726" name="Check Box 30"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enhance staff application of rights/autonomy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52</xdr:row>
          <xdr:rowOff>95250</xdr:rowOff>
        </xdr:from>
        <xdr:to>
          <xdr:col>10</xdr:col>
          <xdr:colOff>381000</xdr:colOff>
          <xdr:row>54</xdr:row>
          <xdr:rowOff>95250</xdr:rowOff>
        </xdr:to>
        <xdr:sp macro="" textlink="">
          <xdr:nvSpPr>
            <xdr:cNvPr id="29737" name="Check Box 41" hidden="1">
              <a:extLst>
                <a:ext uri="{63B3BB69-23CF-44E3-9099-C40C66FF867C}">
                  <a14:compatExt spid="_x0000_s2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85725</xdr:rowOff>
        </xdr:from>
        <xdr:to>
          <xdr:col>3</xdr:col>
          <xdr:colOff>1314450</xdr:colOff>
          <xdr:row>62</xdr:row>
          <xdr:rowOff>85725</xdr:rowOff>
        </xdr:to>
        <xdr:sp macro="" textlink="">
          <xdr:nvSpPr>
            <xdr:cNvPr id="29738" name="Check Box 42" hidden="1">
              <a:extLst>
                <a:ext uri="{63B3BB69-23CF-44E3-9099-C40C66FF867C}">
                  <a14:compatExt spid="_x0000_s2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53</xdr:row>
          <xdr:rowOff>161925</xdr:rowOff>
        </xdr:from>
        <xdr:to>
          <xdr:col>15</xdr:col>
          <xdr:colOff>342900</xdr:colOff>
          <xdr:row>55</xdr:row>
          <xdr:rowOff>161925</xdr:rowOff>
        </xdr:to>
        <xdr:sp macro="" textlink="">
          <xdr:nvSpPr>
            <xdr:cNvPr id="29743" name="Check Box 47" hidden="1">
              <a:extLst>
                <a:ext uri="{63B3BB69-23CF-44E3-9099-C40C66FF867C}">
                  <a14:compatExt spid="_x0000_s29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75</xdr:row>
          <xdr:rowOff>0</xdr:rowOff>
        </xdr:from>
        <xdr:to>
          <xdr:col>1</xdr:col>
          <xdr:colOff>1695450</xdr:colOff>
          <xdr:row>78</xdr:row>
          <xdr:rowOff>95250</xdr:rowOff>
        </xdr:to>
        <xdr:sp macro="" textlink="">
          <xdr:nvSpPr>
            <xdr:cNvPr id="29744" name="List Box 48" hidden="1">
              <a:extLst>
                <a:ext uri="{63B3BB69-23CF-44E3-9099-C40C66FF867C}">
                  <a14:compatExt spid="_x0000_s297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75</xdr:row>
          <xdr:rowOff>0</xdr:rowOff>
        </xdr:from>
        <xdr:to>
          <xdr:col>5</xdr:col>
          <xdr:colOff>1752600</xdr:colOff>
          <xdr:row>78</xdr:row>
          <xdr:rowOff>95250</xdr:rowOff>
        </xdr:to>
        <xdr:sp macro="" textlink="">
          <xdr:nvSpPr>
            <xdr:cNvPr id="29745" name="List Box 49" hidden="1">
              <a:extLst>
                <a:ext uri="{63B3BB69-23CF-44E3-9099-C40C66FF867C}">
                  <a14:compatExt spid="_x0000_s29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9525</xdr:rowOff>
        </xdr:from>
        <xdr:to>
          <xdr:col>3</xdr:col>
          <xdr:colOff>247650</xdr:colOff>
          <xdr:row>86</xdr:row>
          <xdr:rowOff>161925</xdr:rowOff>
        </xdr:to>
        <xdr:sp macro="" textlink="">
          <xdr:nvSpPr>
            <xdr:cNvPr id="29746" name="List Box 50" hidden="1">
              <a:extLst>
                <a:ext uri="{63B3BB69-23CF-44E3-9099-C40C66FF867C}">
                  <a14:compatExt spid="_x0000_s29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9525</xdr:rowOff>
        </xdr:from>
        <xdr:to>
          <xdr:col>7</xdr:col>
          <xdr:colOff>323850</xdr:colOff>
          <xdr:row>86</xdr:row>
          <xdr:rowOff>161925</xdr:rowOff>
        </xdr:to>
        <xdr:sp macro="" textlink="">
          <xdr:nvSpPr>
            <xdr:cNvPr id="29747" name="List Box 51" hidden="1">
              <a:extLst>
                <a:ext uri="{63B3BB69-23CF-44E3-9099-C40C66FF867C}">
                  <a14:compatExt spid="_x0000_s29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84</xdr:row>
          <xdr:rowOff>9525</xdr:rowOff>
        </xdr:from>
        <xdr:to>
          <xdr:col>14</xdr:col>
          <xdr:colOff>866775</xdr:colOff>
          <xdr:row>86</xdr:row>
          <xdr:rowOff>161925</xdr:rowOff>
        </xdr:to>
        <xdr:sp macro="" textlink="">
          <xdr:nvSpPr>
            <xdr:cNvPr id="29748" name="List Box 52" hidden="1">
              <a:extLst>
                <a:ext uri="{63B3BB69-23CF-44E3-9099-C40C66FF867C}">
                  <a14:compatExt spid="_x0000_s297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19050</xdr:rowOff>
        </xdr:from>
        <xdr:to>
          <xdr:col>13</xdr:col>
          <xdr:colOff>57150</xdr:colOff>
          <xdr:row>78</xdr:row>
          <xdr:rowOff>114300</xdr:rowOff>
        </xdr:to>
        <xdr:sp macro="" textlink="">
          <xdr:nvSpPr>
            <xdr:cNvPr id="29849" name="List Box 153" hidden="1">
              <a:extLst>
                <a:ext uri="{63B3BB69-23CF-44E3-9099-C40C66FF867C}">
                  <a14:compatExt spid="_x0000_s298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156</xdr:row>
          <xdr:rowOff>0</xdr:rowOff>
        </xdr:from>
        <xdr:to>
          <xdr:col>1</xdr:col>
          <xdr:colOff>1695450</xdr:colOff>
          <xdr:row>159</xdr:row>
          <xdr:rowOff>95250</xdr:rowOff>
        </xdr:to>
        <xdr:sp macro="" textlink="">
          <xdr:nvSpPr>
            <xdr:cNvPr id="29901" name="List Box 205" hidden="1">
              <a:extLst>
                <a:ext uri="{63B3BB69-23CF-44E3-9099-C40C66FF867C}">
                  <a14:compatExt spid="_x0000_s299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156</xdr:row>
          <xdr:rowOff>0</xdr:rowOff>
        </xdr:from>
        <xdr:to>
          <xdr:col>5</xdr:col>
          <xdr:colOff>1752600</xdr:colOff>
          <xdr:row>159</xdr:row>
          <xdr:rowOff>95250</xdr:rowOff>
        </xdr:to>
        <xdr:sp macro="" textlink="">
          <xdr:nvSpPr>
            <xdr:cNvPr id="29902" name="List Box 206" hidden="1">
              <a:extLst>
                <a:ext uri="{63B3BB69-23CF-44E3-9099-C40C66FF867C}">
                  <a14:compatExt spid="_x0000_s299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9525</xdr:rowOff>
        </xdr:from>
        <xdr:to>
          <xdr:col>3</xdr:col>
          <xdr:colOff>247650</xdr:colOff>
          <xdr:row>167</xdr:row>
          <xdr:rowOff>161925</xdr:rowOff>
        </xdr:to>
        <xdr:sp macro="" textlink="">
          <xdr:nvSpPr>
            <xdr:cNvPr id="29903" name="List Box 207" hidden="1">
              <a:extLst>
                <a:ext uri="{63B3BB69-23CF-44E3-9099-C40C66FF867C}">
                  <a14:compatExt spid="_x0000_s299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165</xdr:row>
          <xdr:rowOff>9525</xdr:rowOff>
        </xdr:from>
        <xdr:to>
          <xdr:col>7</xdr:col>
          <xdr:colOff>323850</xdr:colOff>
          <xdr:row>167</xdr:row>
          <xdr:rowOff>161925</xdr:rowOff>
        </xdr:to>
        <xdr:sp macro="" textlink="">
          <xdr:nvSpPr>
            <xdr:cNvPr id="29904" name="List Box 208" hidden="1">
              <a:extLst>
                <a:ext uri="{63B3BB69-23CF-44E3-9099-C40C66FF867C}">
                  <a14:compatExt spid="_x0000_s299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165</xdr:row>
          <xdr:rowOff>9525</xdr:rowOff>
        </xdr:from>
        <xdr:to>
          <xdr:col>14</xdr:col>
          <xdr:colOff>866775</xdr:colOff>
          <xdr:row>167</xdr:row>
          <xdr:rowOff>161925</xdr:rowOff>
        </xdr:to>
        <xdr:sp macro="" textlink="">
          <xdr:nvSpPr>
            <xdr:cNvPr id="29905" name="List Box 209" hidden="1">
              <a:extLst>
                <a:ext uri="{63B3BB69-23CF-44E3-9099-C40C66FF867C}">
                  <a14:compatExt spid="_x0000_s299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156</xdr:row>
          <xdr:rowOff>19050</xdr:rowOff>
        </xdr:from>
        <xdr:to>
          <xdr:col>13</xdr:col>
          <xdr:colOff>57150</xdr:colOff>
          <xdr:row>159</xdr:row>
          <xdr:rowOff>114300</xdr:rowOff>
        </xdr:to>
        <xdr:sp macro="" textlink="">
          <xdr:nvSpPr>
            <xdr:cNvPr id="29907" name="List Box 211" hidden="1">
              <a:extLst>
                <a:ext uri="{63B3BB69-23CF-44E3-9099-C40C66FF867C}">
                  <a14:compatExt spid="_x0000_s299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85725</xdr:rowOff>
        </xdr:from>
        <xdr:to>
          <xdr:col>4</xdr:col>
          <xdr:colOff>38100</xdr:colOff>
          <xdr:row>42</xdr:row>
          <xdr:rowOff>114300</xdr:rowOff>
        </xdr:to>
        <xdr:sp macro="" textlink="">
          <xdr:nvSpPr>
            <xdr:cNvPr id="29912" name="Check Box 216" hidden="1">
              <a:extLst>
                <a:ext uri="{63B3BB69-23CF-44E3-9099-C40C66FF867C}">
                  <a14:compatExt spid="_x0000_s2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rights and autonomy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122</xdr:row>
          <xdr:rowOff>76200</xdr:rowOff>
        </xdr:from>
        <xdr:to>
          <xdr:col>4</xdr:col>
          <xdr:colOff>38100</xdr:colOff>
          <xdr:row>123</xdr:row>
          <xdr:rowOff>104775</xdr:rowOff>
        </xdr:to>
        <xdr:sp macro="" textlink="">
          <xdr:nvSpPr>
            <xdr:cNvPr id="29914" name="Check Box 218" hidden="1">
              <a:extLst>
                <a:ext uri="{63B3BB69-23CF-44E3-9099-C40C66FF867C}">
                  <a14:compatExt spid="_x0000_s2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rights and 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21</xdr:row>
          <xdr:rowOff>0</xdr:rowOff>
        </xdr:from>
        <xdr:to>
          <xdr:col>4</xdr:col>
          <xdr:colOff>85725</xdr:colOff>
          <xdr:row>22</xdr:row>
          <xdr:rowOff>152400</xdr:rowOff>
        </xdr:to>
        <xdr:sp macro="" textlink="">
          <xdr:nvSpPr>
            <xdr:cNvPr id="29915" name="Check Box 219" hidden="1">
              <a:extLst>
                <a:ext uri="{63B3BB69-23CF-44E3-9099-C40C66FF867C}">
                  <a14:compatExt spid="_x0000_s2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settings/services do NOT pay individuals minimum wage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23</xdr:row>
          <xdr:rowOff>28575</xdr:rowOff>
        </xdr:from>
        <xdr:to>
          <xdr:col>5</xdr:col>
          <xdr:colOff>695325</xdr:colOff>
          <xdr:row>24</xdr:row>
          <xdr:rowOff>38100</xdr:rowOff>
        </xdr:to>
        <xdr:sp macro="" textlink="">
          <xdr:nvSpPr>
            <xdr:cNvPr id="29916" name="Check Box 220" hidden="1">
              <a:extLst>
                <a:ext uri="{63B3BB69-23CF-44E3-9099-C40C66FF867C}">
                  <a14:compatExt spid="_x0000_s2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Pre-vocational service providers do NOT provide financial/benefits planning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24</xdr:row>
          <xdr:rowOff>104775</xdr:rowOff>
        </xdr:from>
        <xdr:to>
          <xdr:col>8</xdr:col>
          <xdr:colOff>542925</xdr:colOff>
          <xdr:row>26</xdr:row>
          <xdr:rowOff>85725</xdr:rowOff>
        </xdr:to>
        <xdr:sp macro="" textlink="">
          <xdr:nvSpPr>
            <xdr:cNvPr id="29917" name="Check Box 221" hidden="1">
              <a:extLst>
                <a:ext uri="{63B3BB69-23CF-44E3-9099-C40C66FF867C}">
                  <a14:compatExt spid="_x0000_s2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settings/services do NOT offer opportunities for individuals to volunteer or to receive support in finding competitive employment, training (i.e. job coaching) or postsecondary education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29</xdr:row>
          <xdr:rowOff>152400</xdr:rowOff>
        </xdr:from>
        <xdr:to>
          <xdr:col>5</xdr:col>
          <xdr:colOff>1438275</xdr:colOff>
          <xdr:row>31</xdr:row>
          <xdr:rowOff>0</xdr:rowOff>
        </xdr:to>
        <xdr:sp macro="" textlink="">
          <xdr:nvSpPr>
            <xdr:cNvPr id="29918" name="Check Box 222" hidden="1">
              <a:extLst>
                <a:ext uri="{63B3BB69-23CF-44E3-9099-C40C66FF867C}">
                  <a14:compatExt spid="_x0000_s2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is otherwise noncompliant with the federal requirements above relating to rights and 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47</xdr:row>
          <xdr:rowOff>76200</xdr:rowOff>
        </xdr:from>
        <xdr:to>
          <xdr:col>10</xdr:col>
          <xdr:colOff>219075</xdr:colOff>
          <xdr:row>49</xdr:row>
          <xdr:rowOff>76200</xdr:rowOff>
        </xdr:to>
        <xdr:sp macro="" textlink="">
          <xdr:nvSpPr>
            <xdr:cNvPr id="29919" name="Check Box 223" hidden="1">
              <a:extLst>
                <a:ext uri="{63B3BB69-23CF-44E3-9099-C40C66FF867C}">
                  <a14:compatExt spid="_x0000_s29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Modifications to policies and procedures to align with federal and state requirements on rights/autonomy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49</xdr:row>
          <xdr:rowOff>133350</xdr:rowOff>
        </xdr:from>
        <xdr:to>
          <xdr:col>8</xdr:col>
          <xdr:colOff>752475</xdr:colOff>
          <xdr:row>50</xdr:row>
          <xdr:rowOff>152400</xdr:rowOff>
        </xdr:to>
        <xdr:sp macro="" textlink="">
          <xdr:nvSpPr>
            <xdr:cNvPr id="29920" name="Check Box 224" hidden="1">
              <a:extLst>
                <a:ext uri="{63B3BB69-23CF-44E3-9099-C40C66FF867C}">
                  <a14:compatExt spid="_x0000_s29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Enhanced monitoring of staff application of rights/autonomy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51</xdr:row>
          <xdr:rowOff>19050</xdr:rowOff>
        </xdr:from>
        <xdr:to>
          <xdr:col>10</xdr:col>
          <xdr:colOff>180975</xdr:colOff>
          <xdr:row>52</xdr:row>
          <xdr:rowOff>38100</xdr:rowOff>
        </xdr:to>
        <xdr:sp macro="" textlink="">
          <xdr:nvSpPr>
            <xdr:cNvPr id="29921" name="Check Box 225" hidden="1">
              <a:extLst>
                <a:ext uri="{63B3BB69-23CF-44E3-9099-C40C66FF867C}">
                  <a14:compatExt spid="_x0000_s29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Internal audit of provider capacity to promote rights/autonomy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48</xdr:row>
          <xdr:rowOff>152400</xdr:rowOff>
        </xdr:from>
        <xdr:to>
          <xdr:col>15</xdr:col>
          <xdr:colOff>57150</xdr:colOff>
          <xdr:row>50</xdr:row>
          <xdr:rowOff>152400</xdr:rowOff>
        </xdr:to>
        <xdr:sp macro="" textlink="">
          <xdr:nvSpPr>
            <xdr:cNvPr id="29923" name="Check Box 227" hidden="1">
              <a:extLst>
                <a:ext uri="{63B3BB69-23CF-44E3-9099-C40C66FF867C}">
                  <a14:compatExt spid="_x0000_s29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peer advocacy or peer support programs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50</xdr:row>
          <xdr:rowOff>76200</xdr:rowOff>
        </xdr:from>
        <xdr:to>
          <xdr:col>14</xdr:col>
          <xdr:colOff>1543050</xdr:colOff>
          <xdr:row>52</xdr:row>
          <xdr:rowOff>76200</xdr:rowOff>
        </xdr:to>
        <xdr:sp macro="" textlink="">
          <xdr:nvSpPr>
            <xdr:cNvPr id="29924" name="Check Box 228" hidden="1">
              <a:extLst>
                <a:ext uri="{63B3BB69-23CF-44E3-9099-C40C66FF867C}">
                  <a14:compatExt spid="_x0000_s2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peer advocacy or peer support programs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52</xdr:row>
          <xdr:rowOff>0</xdr:rowOff>
        </xdr:from>
        <xdr:to>
          <xdr:col>15</xdr:col>
          <xdr:colOff>371475</xdr:colOff>
          <xdr:row>54</xdr:row>
          <xdr:rowOff>0</xdr:rowOff>
        </xdr:to>
        <xdr:sp macro="" textlink="">
          <xdr:nvSpPr>
            <xdr:cNvPr id="29925" name="Check Box 229" hidden="1">
              <a:extLst>
                <a:ext uri="{63B3BB69-23CF-44E3-9099-C40C66FF867C}">
                  <a14:compatExt spid="_x0000_s2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for individuals on managing budgets, safety and other independent living skills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47</xdr:row>
          <xdr:rowOff>38100</xdr:rowOff>
        </xdr:from>
        <xdr:to>
          <xdr:col>16</xdr:col>
          <xdr:colOff>9525</xdr:colOff>
          <xdr:row>49</xdr:row>
          <xdr:rowOff>38100</xdr:rowOff>
        </xdr:to>
        <xdr:sp macro="" textlink="">
          <xdr:nvSpPr>
            <xdr:cNvPr id="29926" name="Check Box 230" hidden="1">
              <a:extLst>
                <a:ext uri="{63B3BB69-23CF-44E3-9099-C40C66FF867C}">
                  <a14:compatExt spid="_x0000_s2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educate individuals and families on rights/autonomy, empowerment, and inclusion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128</xdr:row>
          <xdr:rowOff>76200</xdr:rowOff>
        </xdr:from>
        <xdr:to>
          <xdr:col>3</xdr:col>
          <xdr:colOff>1381125</xdr:colOff>
          <xdr:row>130</xdr:row>
          <xdr:rowOff>152400</xdr:rowOff>
        </xdr:to>
        <xdr:sp macro="" textlink="">
          <xdr:nvSpPr>
            <xdr:cNvPr id="29931" name="Check Box 235" hidden="1">
              <a:extLst>
                <a:ext uri="{63B3BB69-23CF-44E3-9099-C40C66FF867C}">
                  <a14:compatExt spid="_x0000_s2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specific education and outreach on rights/autonomy sponsored by the Colorado Department of Health Care Policy and Financing (the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130</xdr:row>
          <xdr:rowOff>161925</xdr:rowOff>
        </xdr:from>
        <xdr:to>
          <xdr:col>3</xdr:col>
          <xdr:colOff>1438275</xdr:colOff>
          <xdr:row>133</xdr:row>
          <xdr:rowOff>47625</xdr:rowOff>
        </xdr:to>
        <xdr:sp macro="" textlink="">
          <xdr:nvSpPr>
            <xdr:cNvPr id="29932" name="Check Box 236" hidden="1">
              <a:extLst>
                <a:ext uri="{63B3BB69-23CF-44E3-9099-C40C66FF867C}">
                  <a14:compatExt spid="_x0000_s2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participation in specific education and outreach on rights/autonomy sponsored by the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133</xdr:row>
          <xdr:rowOff>47625</xdr:rowOff>
        </xdr:from>
        <xdr:to>
          <xdr:col>3</xdr:col>
          <xdr:colOff>1371600</xdr:colOff>
          <xdr:row>135</xdr:row>
          <xdr:rowOff>47625</xdr:rowOff>
        </xdr:to>
        <xdr:sp macro="" textlink="">
          <xdr:nvSpPr>
            <xdr:cNvPr id="29933" name="Check Box 237" hidden="1">
              <a:extLst>
                <a:ext uri="{63B3BB69-23CF-44E3-9099-C40C66FF867C}">
                  <a14:compatExt spid="_x0000_s2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national education and outreach on rights/autonomy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135</xdr:row>
          <xdr:rowOff>57150</xdr:rowOff>
        </xdr:from>
        <xdr:to>
          <xdr:col>3</xdr:col>
          <xdr:colOff>962025</xdr:colOff>
          <xdr:row>137</xdr:row>
          <xdr:rowOff>57150</xdr:rowOff>
        </xdr:to>
        <xdr:sp macro="" textlink="">
          <xdr:nvSpPr>
            <xdr:cNvPr id="29934" name="Check Box 238" hidden="1">
              <a:extLst>
                <a:ext uri="{63B3BB69-23CF-44E3-9099-C40C66FF867C}">
                  <a14:compatExt spid="_x0000_s29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rights/autonomy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137</xdr:row>
          <xdr:rowOff>66675</xdr:rowOff>
        </xdr:from>
        <xdr:to>
          <xdr:col>3</xdr:col>
          <xdr:colOff>1343025</xdr:colOff>
          <xdr:row>139</xdr:row>
          <xdr:rowOff>76200</xdr:rowOff>
        </xdr:to>
        <xdr:sp macro="" textlink="">
          <xdr:nvSpPr>
            <xdr:cNvPr id="29935" name="Check Box 239" hidden="1">
              <a:extLst>
                <a:ext uri="{63B3BB69-23CF-44E3-9099-C40C66FF867C}">
                  <a14:compatExt spid="_x0000_s29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person centered principles and day to day living sponsored by a service provider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139</xdr:row>
          <xdr:rowOff>76200</xdr:rowOff>
        </xdr:from>
        <xdr:to>
          <xdr:col>3</xdr:col>
          <xdr:colOff>1238250</xdr:colOff>
          <xdr:row>141</xdr:row>
          <xdr:rowOff>76200</xdr:rowOff>
        </xdr:to>
        <xdr:sp macro="" textlink="">
          <xdr:nvSpPr>
            <xdr:cNvPr id="29936" name="Check Box 240" hidden="1">
              <a:extLst>
                <a:ext uri="{63B3BB69-23CF-44E3-9099-C40C66FF867C}">
                  <a14:compatExt spid="_x0000_s29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enhance staff application of rights/autonomy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133</xdr:row>
          <xdr:rowOff>95250</xdr:rowOff>
        </xdr:from>
        <xdr:to>
          <xdr:col>10</xdr:col>
          <xdr:colOff>342900</xdr:colOff>
          <xdr:row>135</xdr:row>
          <xdr:rowOff>95250</xdr:rowOff>
        </xdr:to>
        <xdr:sp macro="" textlink="">
          <xdr:nvSpPr>
            <xdr:cNvPr id="29937" name="Check Box 241" hidden="1">
              <a:extLst>
                <a:ext uri="{63B3BB69-23CF-44E3-9099-C40C66FF867C}">
                  <a14:compatExt spid="_x0000_s2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141</xdr:row>
          <xdr:rowOff>85725</xdr:rowOff>
        </xdr:from>
        <xdr:to>
          <xdr:col>3</xdr:col>
          <xdr:colOff>1457325</xdr:colOff>
          <xdr:row>143</xdr:row>
          <xdr:rowOff>85725</xdr:rowOff>
        </xdr:to>
        <xdr:sp macro="" textlink="">
          <xdr:nvSpPr>
            <xdr:cNvPr id="29938" name="Check Box 242" hidden="1">
              <a:extLst>
                <a:ext uri="{63B3BB69-23CF-44E3-9099-C40C66FF867C}">
                  <a14:compatExt spid="_x0000_s2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134</xdr:row>
          <xdr:rowOff>133350</xdr:rowOff>
        </xdr:from>
        <xdr:to>
          <xdr:col>15</xdr:col>
          <xdr:colOff>361950</xdr:colOff>
          <xdr:row>136</xdr:row>
          <xdr:rowOff>133350</xdr:rowOff>
        </xdr:to>
        <xdr:sp macro="" textlink="">
          <xdr:nvSpPr>
            <xdr:cNvPr id="29939" name="Check Box 243" hidden="1">
              <a:extLst>
                <a:ext uri="{63B3BB69-23CF-44E3-9099-C40C66FF867C}">
                  <a14:compatExt spid="_x0000_s2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128</xdr:row>
          <xdr:rowOff>76200</xdr:rowOff>
        </xdr:from>
        <xdr:to>
          <xdr:col>10</xdr:col>
          <xdr:colOff>180975</xdr:colOff>
          <xdr:row>130</xdr:row>
          <xdr:rowOff>76200</xdr:rowOff>
        </xdr:to>
        <xdr:sp macro="" textlink="">
          <xdr:nvSpPr>
            <xdr:cNvPr id="29940" name="Check Box 244" hidden="1">
              <a:extLst>
                <a:ext uri="{63B3BB69-23CF-44E3-9099-C40C66FF867C}">
                  <a14:compatExt spid="_x0000_s2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Modifications to policies and procedures to align with federal and state requirements on rights/autonomy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130</xdr:row>
          <xdr:rowOff>133350</xdr:rowOff>
        </xdr:from>
        <xdr:to>
          <xdr:col>8</xdr:col>
          <xdr:colOff>714375</xdr:colOff>
          <xdr:row>131</xdr:row>
          <xdr:rowOff>152400</xdr:rowOff>
        </xdr:to>
        <xdr:sp macro="" textlink="">
          <xdr:nvSpPr>
            <xdr:cNvPr id="29941" name="Check Box 245" hidden="1">
              <a:extLst>
                <a:ext uri="{63B3BB69-23CF-44E3-9099-C40C66FF867C}">
                  <a14:compatExt spid="_x0000_s2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Enhanced monitoring of staff application of rights/autonomy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132</xdr:row>
          <xdr:rowOff>19050</xdr:rowOff>
        </xdr:from>
        <xdr:to>
          <xdr:col>10</xdr:col>
          <xdr:colOff>142875</xdr:colOff>
          <xdr:row>133</xdr:row>
          <xdr:rowOff>38100</xdr:rowOff>
        </xdr:to>
        <xdr:sp macro="" textlink="">
          <xdr:nvSpPr>
            <xdr:cNvPr id="29942" name="Check Box 246" hidden="1">
              <a:extLst>
                <a:ext uri="{63B3BB69-23CF-44E3-9099-C40C66FF867C}">
                  <a14:compatExt spid="_x0000_s2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Internal audit of provider capacity to promote rights/autonomy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129</xdr:row>
          <xdr:rowOff>123825</xdr:rowOff>
        </xdr:from>
        <xdr:to>
          <xdr:col>15</xdr:col>
          <xdr:colOff>76200</xdr:colOff>
          <xdr:row>131</xdr:row>
          <xdr:rowOff>123825</xdr:rowOff>
        </xdr:to>
        <xdr:sp macro="" textlink="">
          <xdr:nvSpPr>
            <xdr:cNvPr id="29943" name="Check Box 247" hidden="1">
              <a:extLst>
                <a:ext uri="{63B3BB69-23CF-44E3-9099-C40C66FF867C}">
                  <a14:compatExt spid="_x0000_s2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peer advocacy or peer support programs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131</xdr:row>
          <xdr:rowOff>47625</xdr:rowOff>
        </xdr:from>
        <xdr:to>
          <xdr:col>14</xdr:col>
          <xdr:colOff>1562100</xdr:colOff>
          <xdr:row>133</xdr:row>
          <xdr:rowOff>47625</xdr:rowOff>
        </xdr:to>
        <xdr:sp macro="" textlink="">
          <xdr:nvSpPr>
            <xdr:cNvPr id="29944" name="Check Box 248" hidden="1">
              <a:extLst>
                <a:ext uri="{63B3BB69-23CF-44E3-9099-C40C66FF867C}">
                  <a14:compatExt spid="_x0000_s2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peer advocacy or peer support programs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132</xdr:row>
          <xdr:rowOff>161925</xdr:rowOff>
        </xdr:from>
        <xdr:to>
          <xdr:col>15</xdr:col>
          <xdr:colOff>390525</xdr:colOff>
          <xdr:row>134</xdr:row>
          <xdr:rowOff>161925</xdr:rowOff>
        </xdr:to>
        <xdr:sp macro="" textlink="">
          <xdr:nvSpPr>
            <xdr:cNvPr id="29945" name="Check Box 249" hidden="1">
              <a:extLst>
                <a:ext uri="{63B3BB69-23CF-44E3-9099-C40C66FF867C}">
                  <a14:compatExt spid="_x0000_s2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for individuals on managing budgets, safety and other independent living skills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128</xdr:row>
          <xdr:rowOff>9525</xdr:rowOff>
        </xdr:from>
        <xdr:to>
          <xdr:col>16</xdr:col>
          <xdr:colOff>28575</xdr:colOff>
          <xdr:row>130</xdr:row>
          <xdr:rowOff>9525</xdr:rowOff>
        </xdr:to>
        <xdr:sp macro="" textlink="">
          <xdr:nvSpPr>
            <xdr:cNvPr id="29946" name="Check Box 250" hidden="1">
              <a:extLst>
                <a:ext uri="{63B3BB69-23CF-44E3-9099-C40C66FF867C}">
                  <a14:compatExt spid="_x0000_s2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educate individuals and families on rights/autonomy, empowerment, and inclusion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161925</xdr:rowOff>
        </xdr:from>
        <xdr:to>
          <xdr:col>3</xdr:col>
          <xdr:colOff>152400</xdr:colOff>
          <xdr:row>27</xdr:row>
          <xdr:rowOff>180975</xdr:rowOff>
        </xdr:to>
        <xdr:sp macro="" textlink="">
          <xdr:nvSpPr>
            <xdr:cNvPr id="29947" name="Check Box 251" hidden="1">
              <a:extLst>
                <a:ext uri="{63B3BB69-23CF-44E3-9099-C40C66FF867C}">
                  <a14:compatExt spid="_x0000_s2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setting regiments daily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57150</xdr:rowOff>
        </xdr:from>
        <xdr:to>
          <xdr:col>3</xdr:col>
          <xdr:colOff>1438275</xdr:colOff>
          <xdr:row>29</xdr:row>
          <xdr:rowOff>76200</xdr:rowOff>
        </xdr:to>
        <xdr:sp macro="" textlink="">
          <xdr:nvSpPr>
            <xdr:cNvPr id="29948" name="Check Box 252" hidden="1">
              <a:extLst>
                <a:ext uri="{63B3BB69-23CF-44E3-9099-C40C66FF867C}">
                  <a14:compatExt spid="_x0000_s2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setting employs chemical, mechanical, or physical restraints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103</xdr:row>
          <xdr:rowOff>0</xdr:rowOff>
        </xdr:from>
        <xdr:to>
          <xdr:col>3</xdr:col>
          <xdr:colOff>1524000</xdr:colOff>
          <xdr:row>104</xdr:row>
          <xdr:rowOff>9525</xdr:rowOff>
        </xdr:to>
        <xdr:sp macro="" textlink="">
          <xdr:nvSpPr>
            <xdr:cNvPr id="29955" name="Check Box 259" hidden="1">
              <a:extLst>
                <a:ext uri="{63B3BB69-23CF-44E3-9099-C40C66FF867C}">
                  <a14:compatExt spid="_x0000_s2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settings/services do NOT pay individuals minimum wage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104</xdr:row>
          <xdr:rowOff>66675</xdr:rowOff>
        </xdr:from>
        <xdr:to>
          <xdr:col>5</xdr:col>
          <xdr:colOff>695325</xdr:colOff>
          <xdr:row>105</xdr:row>
          <xdr:rowOff>76200</xdr:rowOff>
        </xdr:to>
        <xdr:sp macro="" textlink="">
          <xdr:nvSpPr>
            <xdr:cNvPr id="29956" name="Check Box 260" hidden="1">
              <a:extLst>
                <a:ext uri="{63B3BB69-23CF-44E3-9099-C40C66FF867C}">
                  <a14:compatExt spid="_x0000_s2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Pre-vocational service providers do NOT provide financial/benefits planning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105</xdr:row>
          <xdr:rowOff>133350</xdr:rowOff>
        </xdr:from>
        <xdr:to>
          <xdr:col>8</xdr:col>
          <xdr:colOff>542925</xdr:colOff>
          <xdr:row>107</xdr:row>
          <xdr:rowOff>114300</xdr:rowOff>
        </xdr:to>
        <xdr:sp macro="" textlink="">
          <xdr:nvSpPr>
            <xdr:cNvPr id="29957" name="Check Box 261" hidden="1">
              <a:extLst>
                <a:ext uri="{63B3BB69-23CF-44E3-9099-C40C66FF867C}">
                  <a14:compatExt spid="_x0000_s2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settings/services do NOT offer opportunities for individuals to volunteer or to receive support in finding competitive employment, training (i.e. job coaching) or postsecondary education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110</xdr:row>
          <xdr:rowOff>133350</xdr:rowOff>
        </xdr:from>
        <xdr:to>
          <xdr:col>5</xdr:col>
          <xdr:colOff>1438275</xdr:colOff>
          <xdr:row>111</xdr:row>
          <xdr:rowOff>171450</xdr:rowOff>
        </xdr:to>
        <xdr:sp macro="" textlink="">
          <xdr:nvSpPr>
            <xdr:cNvPr id="29958" name="Check Box 262" hidden="1">
              <a:extLst>
                <a:ext uri="{63B3BB69-23CF-44E3-9099-C40C66FF867C}">
                  <a14:compatExt spid="_x0000_s2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is otherwise noncompliant with the federal requirements above relating to rights and autonomy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107</xdr:row>
          <xdr:rowOff>171450</xdr:rowOff>
        </xdr:from>
        <xdr:to>
          <xdr:col>3</xdr:col>
          <xdr:colOff>152400</xdr:colOff>
          <xdr:row>109</xdr:row>
          <xdr:rowOff>0</xdr:rowOff>
        </xdr:to>
        <xdr:sp macro="" textlink="">
          <xdr:nvSpPr>
            <xdr:cNvPr id="29959" name="Check Box 263" hidden="1">
              <a:extLst>
                <a:ext uri="{63B3BB69-23CF-44E3-9099-C40C66FF867C}">
                  <a14:compatExt spid="_x0000_s2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setting regiments daily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109</xdr:row>
          <xdr:rowOff>57150</xdr:rowOff>
        </xdr:from>
        <xdr:to>
          <xdr:col>3</xdr:col>
          <xdr:colOff>1438275</xdr:colOff>
          <xdr:row>110</xdr:row>
          <xdr:rowOff>76200</xdr:rowOff>
        </xdr:to>
        <xdr:sp macro="" textlink="">
          <xdr:nvSpPr>
            <xdr:cNvPr id="29960" name="Check Box 264" hidden="1">
              <a:extLst>
                <a:ext uri="{63B3BB69-23CF-44E3-9099-C40C66FF867C}">
                  <a14:compatExt spid="_x0000_s2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setting employs chemical, mechanical, or physical restraints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66675</xdr:rowOff>
        </xdr:from>
        <xdr:to>
          <xdr:col>14</xdr:col>
          <xdr:colOff>981075</xdr:colOff>
          <xdr:row>23</xdr:row>
          <xdr:rowOff>76200</xdr:rowOff>
        </xdr:to>
        <xdr:sp macro="" textlink="">
          <xdr:nvSpPr>
            <xdr:cNvPr id="29967" name="Check Box 271" hidden="1">
              <a:extLst>
                <a:ext uri="{63B3BB69-23CF-44E3-9099-C40C66FF867C}">
                  <a14:compatExt spid="_x0000_s2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95250</xdr:rowOff>
        </xdr:from>
        <xdr:to>
          <xdr:col>14</xdr:col>
          <xdr:colOff>419100</xdr:colOff>
          <xdr:row>24</xdr:row>
          <xdr:rowOff>104775</xdr:rowOff>
        </xdr:to>
        <xdr:sp macro="" textlink="">
          <xdr:nvSpPr>
            <xdr:cNvPr id="29968" name="Check Box 272" hidden="1">
              <a:extLst>
                <a:ext uri="{63B3BB69-23CF-44E3-9099-C40C66FF867C}">
                  <a14:compatExt spid="_x0000_s29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31</xdr:row>
          <xdr:rowOff>180975</xdr:rowOff>
        </xdr:from>
        <xdr:to>
          <xdr:col>12</xdr:col>
          <xdr:colOff>885825</xdr:colOff>
          <xdr:row>32</xdr:row>
          <xdr:rowOff>190500</xdr:rowOff>
        </xdr:to>
        <xdr:sp macro="" textlink="">
          <xdr:nvSpPr>
            <xdr:cNvPr id="29969" name="Check Box 273" hidden="1">
              <a:extLst>
                <a:ext uri="{63B3BB69-23CF-44E3-9099-C40C66FF867C}">
                  <a14:compatExt spid="_x0000_s29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123825</xdr:rowOff>
        </xdr:from>
        <xdr:to>
          <xdr:col>14</xdr:col>
          <xdr:colOff>314325</xdr:colOff>
          <xdr:row>25</xdr:row>
          <xdr:rowOff>142875</xdr:rowOff>
        </xdr:to>
        <xdr:sp macro="" textlink="">
          <xdr:nvSpPr>
            <xdr:cNvPr id="29970" name="Check Box 274" hidden="1">
              <a:extLst>
                <a:ext uri="{63B3BB69-23CF-44E3-9099-C40C66FF867C}">
                  <a14:compatExt spid="_x0000_s2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27</xdr:row>
          <xdr:rowOff>9525</xdr:rowOff>
        </xdr:from>
        <xdr:to>
          <xdr:col>14</xdr:col>
          <xdr:colOff>819150</xdr:colOff>
          <xdr:row>28</xdr:row>
          <xdr:rowOff>28575</xdr:rowOff>
        </xdr:to>
        <xdr:sp macro="" textlink="">
          <xdr:nvSpPr>
            <xdr:cNvPr id="29971" name="Check Box 275" hidden="1">
              <a:extLst>
                <a:ext uri="{63B3BB69-23CF-44E3-9099-C40C66FF867C}">
                  <a14:compatExt spid="_x0000_s2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28</xdr:row>
          <xdr:rowOff>47625</xdr:rowOff>
        </xdr:from>
        <xdr:to>
          <xdr:col>12</xdr:col>
          <xdr:colOff>1000125</xdr:colOff>
          <xdr:row>29</xdr:row>
          <xdr:rowOff>66675</xdr:rowOff>
        </xdr:to>
        <xdr:sp macro="" textlink="">
          <xdr:nvSpPr>
            <xdr:cNvPr id="29972" name="Check Box 276" hidden="1">
              <a:extLst>
                <a:ext uri="{63B3BB69-23CF-44E3-9099-C40C66FF867C}">
                  <a14:compatExt spid="_x0000_s2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161925</xdr:rowOff>
        </xdr:from>
        <xdr:to>
          <xdr:col>14</xdr:col>
          <xdr:colOff>838200</xdr:colOff>
          <xdr:row>26</xdr:row>
          <xdr:rowOff>180975</xdr:rowOff>
        </xdr:to>
        <xdr:sp macro="" textlink="">
          <xdr:nvSpPr>
            <xdr:cNvPr id="29973" name="Check Box 277" hidden="1">
              <a:extLst>
                <a:ext uri="{63B3BB69-23CF-44E3-9099-C40C66FF867C}">
                  <a14:compatExt spid="_x0000_s2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29</xdr:row>
          <xdr:rowOff>85725</xdr:rowOff>
        </xdr:from>
        <xdr:to>
          <xdr:col>14</xdr:col>
          <xdr:colOff>285750</xdr:colOff>
          <xdr:row>30</xdr:row>
          <xdr:rowOff>104775</xdr:rowOff>
        </xdr:to>
        <xdr:sp macro="" textlink="">
          <xdr:nvSpPr>
            <xdr:cNvPr id="29974" name="Check Box 278" hidden="1">
              <a:extLst>
                <a:ext uri="{63B3BB69-23CF-44E3-9099-C40C66FF867C}">
                  <a14:compatExt spid="_x0000_s2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103</xdr:row>
          <xdr:rowOff>76200</xdr:rowOff>
        </xdr:from>
        <xdr:to>
          <xdr:col>14</xdr:col>
          <xdr:colOff>981075</xdr:colOff>
          <xdr:row>104</xdr:row>
          <xdr:rowOff>85725</xdr:rowOff>
        </xdr:to>
        <xdr:sp macro="" textlink="">
          <xdr:nvSpPr>
            <xdr:cNvPr id="29975" name="Check Box 279" hidden="1">
              <a:extLst>
                <a:ext uri="{63B3BB69-23CF-44E3-9099-C40C66FF867C}">
                  <a14:compatExt spid="_x0000_s29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104</xdr:row>
          <xdr:rowOff>104775</xdr:rowOff>
        </xdr:from>
        <xdr:to>
          <xdr:col>14</xdr:col>
          <xdr:colOff>419100</xdr:colOff>
          <xdr:row>105</xdr:row>
          <xdr:rowOff>114300</xdr:rowOff>
        </xdr:to>
        <xdr:sp macro="" textlink="">
          <xdr:nvSpPr>
            <xdr:cNvPr id="29976" name="Check Box 280" hidden="1">
              <a:extLst>
                <a:ext uri="{63B3BB69-23CF-44E3-9099-C40C66FF867C}">
                  <a14:compatExt spid="_x0000_s29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112</xdr:row>
          <xdr:rowOff>190500</xdr:rowOff>
        </xdr:from>
        <xdr:to>
          <xdr:col>12</xdr:col>
          <xdr:colOff>885825</xdr:colOff>
          <xdr:row>114</xdr:row>
          <xdr:rowOff>0</xdr:rowOff>
        </xdr:to>
        <xdr:sp macro="" textlink="">
          <xdr:nvSpPr>
            <xdr:cNvPr id="29977" name="Check Box 281" hidden="1">
              <a:extLst>
                <a:ext uri="{63B3BB69-23CF-44E3-9099-C40C66FF867C}">
                  <a14:compatExt spid="_x0000_s2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105</xdr:row>
          <xdr:rowOff>133350</xdr:rowOff>
        </xdr:from>
        <xdr:to>
          <xdr:col>14</xdr:col>
          <xdr:colOff>314325</xdr:colOff>
          <xdr:row>106</xdr:row>
          <xdr:rowOff>152400</xdr:rowOff>
        </xdr:to>
        <xdr:sp macro="" textlink="">
          <xdr:nvSpPr>
            <xdr:cNvPr id="29978" name="Check Box 282" hidden="1">
              <a:extLst>
                <a:ext uri="{63B3BB69-23CF-44E3-9099-C40C66FF867C}">
                  <a14:compatExt spid="_x0000_s2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108</xdr:row>
          <xdr:rowOff>19050</xdr:rowOff>
        </xdr:from>
        <xdr:to>
          <xdr:col>14</xdr:col>
          <xdr:colOff>819150</xdr:colOff>
          <xdr:row>109</xdr:row>
          <xdr:rowOff>38100</xdr:rowOff>
        </xdr:to>
        <xdr:sp macro="" textlink="">
          <xdr:nvSpPr>
            <xdr:cNvPr id="29979" name="Check Box 283" hidden="1">
              <a:extLst>
                <a:ext uri="{63B3BB69-23CF-44E3-9099-C40C66FF867C}">
                  <a14:compatExt spid="_x0000_s29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109</xdr:row>
          <xdr:rowOff>57150</xdr:rowOff>
        </xdr:from>
        <xdr:to>
          <xdr:col>12</xdr:col>
          <xdr:colOff>1000125</xdr:colOff>
          <xdr:row>110</xdr:row>
          <xdr:rowOff>76200</xdr:rowOff>
        </xdr:to>
        <xdr:sp macro="" textlink="">
          <xdr:nvSpPr>
            <xdr:cNvPr id="29980" name="Check Box 284" hidden="1">
              <a:extLst>
                <a:ext uri="{63B3BB69-23CF-44E3-9099-C40C66FF867C}">
                  <a14:compatExt spid="_x0000_s29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106</xdr:row>
          <xdr:rowOff>171450</xdr:rowOff>
        </xdr:from>
        <xdr:to>
          <xdr:col>14</xdr:col>
          <xdr:colOff>838200</xdr:colOff>
          <xdr:row>108</xdr:row>
          <xdr:rowOff>0</xdr:rowOff>
        </xdr:to>
        <xdr:sp macro="" textlink="">
          <xdr:nvSpPr>
            <xdr:cNvPr id="29981" name="Check Box 285" hidden="1">
              <a:extLst>
                <a:ext uri="{63B3BB69-23CF-44E3-9099-C40C66FF867C}">
                  <a14:compatExt spid="_x0000_s2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110</xdr:row>
          <xdr:rowOff>95250</xdr:rowOff>
        </xdr:from>
        <xdr:to>
          <xdr:col>14</xdr:col>
          <xdr:colOff>285750</xdr:colOff>
          <xdr:row>111</xdr:row>
          <xdr:rowOff>114300</xdr:rowOff>
        </xdr:to>
        <xdr:sp macro="" textlink="">
          <xdr:nvSpPr>
            <xdr:cNvPr id="29982" name="Check Box 286" hidden="1">
              <a:extLst>
                <a:ext uri="{63B3BB69-23CF-44E3-9099-C40C66FF867C}">
                  <a14:compatExt spid="_x0000_s29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38100</xdr:rowOff>
    </xdr:from>
    <xdr:to>
      <xdr:col>5</xdr:col>
      <xdr:colOff>647701</xdr:colOff>
      <xdr:row>5</xdr:row>
      <xdr:rowOff>74358</xdr:rowOff>
    </xdr:to>
    <xdr:pic>
      <xdr:nvPicPr>
        <xdr:cNvPr id="2" name="Picture 1"/>
        <xdr:cNvPicPr>
          <a:picLocks noChangeAspect="1"/>
        </xdr:cNvPicPr>
      </xdr:nvPicPr>
      <xdr:blipFill rotWithShape="1">
        <a:blip xmlns:r="http://schemas.openxmlformats.org/officeDocument/2006/relationships" r:embed="rId1"/>
        <a:srcRect r="27980"/>
        <a:stretch/>
      </xdr:blipFill>
      <xdr:spPr>
        <a:xfrm>
          <a:off x="285750" y="38100"/>
          <a:ext cx="4162426" cy="7315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48</xdr:row>
          <xdr:rowOff>76200</xdr:rowOff>
        </xdr:from>
        <xdr:to>
          <xdr:col>3</xdr:col>
          <xdr:colOff>1438275</xdr:colOff>
          <xdr:row>50</xdr:row>
          <xdr:rowOff>152400</xdr:rowOff>
        </xdr:to>
        <xdr:sp macro="" textlink="">
          <xdr:nvSpPr>
            <xdr:cNvPr id="34878" name="Check Box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specific education and outreach events on informed choice sponsored by the Colorado Department of Health Care Policy and Financing (the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76200</xdr:rowOff>
        </xdr:from>
        <xdr:to>
          <xdr:col>3</xdr:col>
          <xdr:colOff>1257300</xdr:colOff>
          <xdr:row>55</xdr:row>
          <xdr:rowOff>76200</xdr:rowOff>
        </xdr:to>
        <xdr:sp macro="" textlink="">
          <xdr:nvSpPr>
            <xdr:cNvPr id="34879" name="Check Box 63" hidden="1">
              <a:extLst>
                <a:ext uri="{63B3BB69-23CF-44E3-9099-C40C66FF867C}">
                  <a14:compatExt spid="_x0000_s3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national education and outreach on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57150</xdr:rowOff>
        </xdr:from>
        <xdr:to>
          <xdr:col>3</xdr:col>
          <xdr:colOff>1219200</xdr:colOff>
          <xdr:row>57</xdr:row>
          <xdr:rowOff>57150</xdr:rowOff>
        </xdr:to>
        <xdr:sp macro="" textlink="">
          <xdr:nvSpPr>
            <xdr:cNvPr id="34880" name="Check Box 64" hidden="1">
              <a:extLst>
                <a:ext uri="{63B3BB69-23CF-44E3-9099-C40C66FF867C}">
                  <a14:compatExt spid="_x0000_s3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informed decision making and choice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19050</xdr:rowOff>
        </xdr:from>
        <xdr:to>
          <xdr:col>3</xdr:col>
          <xdr:colOff>1295400</xdr:colOff>
          <xdr:row>59</xdr:row>
          <xdr:rowOff>28575</xdr:rowOff>
        </xdr:to>
        <xdr:sp macro="" textlink="">
          <xdr:nvSpPr>
            <xdr:cNvPr id="34881" name="Check Box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person centered principles and day to day living sponsored by a service provider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180975</xdr:rowOff>
        </xdr:from>
        <xdr:to>
          <xdr:col>3</xdr:col>
          <xdr:colOff>238125</xdr:colOff>
          <xdr:row>60</xdr:row>
          <xdr:rowOff>180975</xdr:rowOff>
        </xdr:to>
        <xdr:sp macro="" textlink="">
          <xdr:nvSpPr>
            <xdr:cNvPr id="34882" name="Check Box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motivational interviewing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142875</xdr:rowOff>
        </xdr:from>
        <xdr:to>
          <xdr:col>3</xdr:col>
          <xdr:colOff>1219200</xdr:colOff>
          <xdr:row>62</xdr:row>
          <xdr:rowOff>152400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enhance staff application of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56</xdr:row>
          <xdr:rowOff>76200</xdr:rowOff>
        </xdr:from>
        <xdr:to>
          <xdr:col>10</xdr:col>
          <xdr:colOff>371475</xdr:colOff>
          <xdr:row>58</xdr:row>
          <xdr:rowOff>76200</xdr:rowOff>
        </xdr:to>
        <xdr:sp macro="" textlink="">
          <xdr:nvSpPr>
            <xdr:cNvPr id="34892" name="Check Box 76" hidden="1">
              <a:extLst>
                <a:ext uri="{63B3BB69-23CF-44E3-9099-C40C66FF867C}">
                  <a14:compatExt spid="_x0000_s3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123825</xdr:rowOff>
        </xdr:from>
        <xdr:to>
          <xdr:col>3</xdr:col>
          <xdr:colOff>1343025</xdr:colOff>
          <xdr:row>64</xdr:row>
          <xdr:rowOff>123825</xdr:rowOff>
        </xdr:to>
        <xdr:sp macro="" textlink="">
          <xdr:nvSpPr>
            <xdr:cNvPr id="34893" name="Check Box 77" hidden="1">
              <a:extLst>
                <a:ext uri="{63B3BB69-23CF-44E3-9099-C40C66FF867C}">
                  <a14:compatExt spid="_x0000_s3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57</xdr:row>
          <xdr:rowOff>161925</xdr:rowOff>
        </xdr:from>
        <xdr:to>
          <xdr:col>15</xdr:col>
          <xdr:colOff>342900</xdr:colOff>
          <xdr:row>59</xdr:row>
          <xdr:rowOff>161925</xdr:rowOff>
        </xdr:to>
        <xdr:sp macro="" textlink="">
          <xdr:nvSpPr>
            <xdr:cNvPr id="34898" name="Check Box 82" hidden="1">
              <a:extLst>
                <a:ext uri="{63B3BB69-23CF-44E3-9099-C40C66FF867C}">
                  <a14:compatExt spid="_x0000_s3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77</xdr:row>
          <xdr:rowOff>0</xdr:rowOff>
        </xdr:from>
        <xdr:to>
          <xdr:col>1</xdr:col>
          <xdr:colOff>1695450</xdr:colOff>
          <xdr:row>80</xdr:row>
          <xdr:rowOff>95250</xdr:rowOff>
        </xdr:to>
        <xdr:sp macro="" textlink="">
          <xdr:nvSpPr>
            <xdr:cNvPr id="34899" name="List Box 83" hidden="1">
              <a:extLst>
                <a:ext uri="{63B3BB69-23CF-44E3-9099-C40C66FF867C}">
                  <a14:compatExt spid="_x0000_s348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77</xdr:row>
          <xdr:rowOff>0</xdr:rowOff>
        </xdr:from>
        <xdr:to>
          <xdr:col>5</xdr:col>
          <xdr:colOff>1476375</xdr:colOff>
          <xdr:row>80</xdr:row>
          <xdr:rowOff>95250</xdr:rowOff>
        </xdr:to>
        <xdr:sp macro="" textlink="">
          <xdr:nvSpPr>
            <xdr:cNvPr id="34900" name="List Box 84" hidden="1">
              <a:extLst>
                <a:ext uri="{63B3BB69-23CF-44E3-9099-C40C66FF867C}">
                  <a14:compatExt spid="_x0000_s34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77</xdr:row>
          <xdr:rowOff>0</xdr:rowOff>
        </xdr:from>
        <xdr:to>
          <xdr:col>13</xdr:col>
          <xdr:colOff>57150</xdr:colOff>
          <xdr:row>80</xdr:row>
          <xdr:rowOff>95250</xdr:rowOff>
        </xdr:to>
        <xdr:sp macro="" textlink="">
          <xdr:nvSpPr>
            <xdr:cNvPr id="34901" name="List Box 85" hidden="1">
              <a:extLst>
                <a:ext uri="{63B3BB69-23CF-44E3-9099-C40C66FF867C}">
                  <a14:compatExt spid="_x0000_s349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9525</xdr:rowOff>
        </xdr:from>
        <xdr:to>
          <xdr:col>3</xdr:col>
          <xdr:colOff>247650</xdr:colOff>
          <xdr:row>88</xdr:row>
          <xdr:rowOff>161925</xdr:rowOff>
        </xdr:to>
        <xdr:sp macro="" textlink="">
          <xdr:nvSpPr>
            <xdr:cNvPr id="34902" name="List Box 86" hidden="1">
              <a:extLst>
                <a:ext uri="{63B3BB69-23CF-44E3-9099-C40C66FF867C}">
                  <a14:compatExt spid="_x0000_s349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9525</xdr:rowOff>
        </xdr:from>
        <xdr:to>
          <xdr:col>7</xdr:col>
          <xdr:colOff>323850</xdr:colOff>
          <xdr:row>88</xdr:row>
          <xdr:rowOff>161925</xdr:rowOff>
        </xdr:to>
        <xdr:sp macro="" textlink="">
          <xdr:nvSpPr>
            <xdr:cNvPr id="34903" name="List Box 87" hidden="1">
              <a:extLst>
                <a:ext uri="{63B3BB69-23CF-44E3-9099-C40C66FF867C}">
                  <a14:compatExt spid="_x0000_s349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86</xdr:row>
          <xdr:rowOff>9525</xdr:rowOff>
        </xdr:from>
        <xdr:to>
          <xdr:col>14</xdr:col>
          <xdr:colOff>866775</xdr:colOff>
          <xdr:row>88</xdr:row>
          <xdr:rowOff>161925</xdr:rowOff>
        </xdr:to>
        <xdr:sp macro="" textlink="">
          <xdr:nvSpPr>
            <xdr:cNvPr id="34904" name="List Box 88" hidden="1">
              <a:extLst>
                <a:ext uri="{63B3BB69-23CF-44E3-9099-C40C66FF867C}">
                  <a14:compatExt spid="_x0000_s349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19050</xdr:rowOff>
        </xdr:from>
        <xdr:to>
          <xdr:col>3</xdr:col>
          <xdr:colOff>1200150</xdr:colOff>
          <xdr:row>53</xdr:row>
          <xdr:rowOff>95250</xdr:rowOff>
        </xdr:to>
        <xdr:sp macro="" textlink="">
          <xdr:nvSpPr>
            <xdr:cNvPr id="34970" name="Check Box 154" hidden="1">
              <a:extLst>
                <a:ext uri="{63B3BB69-23CF-44E3-9099-C40C66FF867C}">
                  <a14:compatExt spid="_x0000_s3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participation in specific education and outreach events on informed choice sponsored by the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85725</xdr:rowOff>
        </xdr:from>
        <xdr:to>
          <xdr:col>5</xdr:col>
          <xdr:colOff>1162050</xdr:colOff>
          <xdr:row>31</xdr:row>
          <xdr:rowOff>95250</xdr:rowOff>
        </xdr:to>
        <xdr:sp macro="" textlink="">
          <xdr:nvSpPr>
            <xdr:cNvPr id="34977" name="Check Box 161" hidden="1">
              <a:extLst>
                <a:ext uri="{63B3BB69-23CF-44E3-9099-C40C66FF867C}">
                  <a14:compatExt spid="_x0000_s3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is otherwise noncompliant with the federal requirements above relating to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359</xdr:row>
          <xdr:rowOff>0</xdr:rowOff>
        </xdr:from>
        <xdr:to>
          <xdr:col>1</xdr:col>
          <xdr:colOff>1695450</xdr:colOff>
          <xdr:row>362</xdr:row>
          <xdr:rowOff>95250</xdr:rowOff>
        </xdr:to>
        <xdr:sp macro="" textlink="">
          <xdr:nvSpPr>
            <xdr:cNvPr id="35015" name="List Box 199" hidden="1">
              <a:extLst>
                <a:ext uri="{63B3BB69-23CF-44E3-9099-C40C66FF867C}">
                  <a14:compatExt spid="_x0000_s35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359</xdr:row>
          <xdr:rowOff>0</xdr:rowOff>
        </xdr:from>
        <xdr:to>
          <xdr:col>5</xdr:col>
          <xdr:colOff>1476375</xdr:colOff>
          <xdr:row>362</xdr:row>
          <xdr:rowOff>95250</xdr:rowOff>
        </xdr:to>
        <xdr:sp macro="" textlink="">
          <xdr:nvSpPr>
            <xdr:cNvPr id="35016" name="List Box 200" hidden="1">
              <a:extLst>
                <a:ext uri="{63B3BB69-23CF-44E3-9099-C40C66FF867C}">
                  <a14:compatExt spid="_x0000_s350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359</xdr:row>
          <xdr:rowOff>0</xdr:rowOff>
        </xdr:from>
        <xdr:to>
          <xdr:col>13</xdr:col>
          <xdr:colOff>57150</xdr:colOff>
          <xdr:row>362</xdr:row>
          <xdr:rowOff>95250</xdr:rowOff>
        </xdr:to>
        <xdr:sp macro="" textlink="">
          <xdr:nvSpPr>
            <xdr:cNvPr id="35017" name="List Box 201" hidden="1">
              <a:extLst>
                <a:ext uri="{63B3BB69-23CF-44E3-9099-C40C66FF867C}">
                  <a14:compatExt spid="_x0000_s35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368</xdr:row>
          <xdr:rowOff>9525</xdr:rowOff>
        </xdr:from>
        <xdr:to>
          <xdr:col>3</xdr:col>
          <xdr:colOff>247650</xdr:colOff>
          <xdr:row>370</xdr:row>
          <xdr:rowOff>161925</xdr:rowOff>
        </xdr:to>
        <xdr:sp macro="" textlink="">
          <xdr:nvSpPr>
            <xdr:cNvPr id="35018" name="List Box 202" hidden="1">
              <a:extLst>
                <a:ext uri="{63B3BB69-23CF-44E3-9099-C40C66FF867C}">
                  <a14:compatExt spid="_x0000_s35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368</xdr:row>
          <xdr:rowOff>9525</xdr:rowOff>
        </xdr:from>
        <xdr:to>
          <xdr:col>7</xdr:col>
          <xdr:colOff>323850</xdr:colOff>
          <xdr:row>370</xdr:row>
          <xdr:rowOff>161925</xdr:rowOff>
        </xdr:to>
        <xdr:sp macro="" textlink="">
          <xdr:nvSpPr>
            <xdr:cNvPr id="35019" name="List Box 203" hidden="1">
              <a:extLst>
                <a:ext uri="{63B3BB69-23CF-44E3-9099-C40C66FF867C}">
                  <a14:compatExt spid="_x0000_s35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368</xdr:row>
          <xdr:rowOff>9525</xdr:rowOff>
        </xdr:from>
        <xdr:to>
          <xdr:col>14</xdr:col>
          <xdr:colOff>866775</xdr:colOff>
          <xdr:row>370</xdr:row>
          <xdr:rowOff>161925</xdr:rowOff>
        </xdr:to>
        <xdr:sp macro="" textlink="">
          <xdr:nvSpPr>
            <xdr:cNvPr id="35020" name="List Box 204" hidden="1">
              <a:extLst>
                <a:ext uri="{63B3BB69-23CF-44E3-9099-C40C66FF867C}">
                  <a14:compatExt spid="_x0000_s35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312</xdr:row>
          <xdr:rowOff>114300</xdr:rowOff>
        </xdr:from>
        <xdr:to>
          <xdr:col>5</xdr:col>
          <xdr:colOff>1162050</xdr:colOff>
          <xdr:row>313</xdr:row>
          <xdr:rowOff>133350</xdr:rowOff>
        </xdr:to>
        <xdr:sp macro="" textlink="">
          <xdr:nvSpPr>
            <xdr:cNvPr id="35022" name="Check Box 206" hidden="1">
              <a:extLst>
                <a:ext uri="{63B3BB69-23CF-44E3-9099-C40C66FF867C}">
                  <a14:compatExt spid="_x0000_s3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is otherwise noncompliant with the federal requirements above relating to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95250</xdr:rowOff>
        </xdr:from>
        <xdr:to>
          <xdr:col>3</xdr:col>
          <xdr:colOff>1247775</xdr:colOff>
          <xdr:row>43</xdr:row>
          <xdr:rowOff>114300</xdr:rowOff>
        </xdr:to>
        <xdr:sp macro="" textlink="">
          <xdr:nvSpPr>
            <xdr:cNvPr id="35025" name="Check Box 209" hidden="1">
              <a:extLst>
                <a:ext uri="{63B3BB69-23CF-44E3-9099-C40C66FF867C}">
                  <a14:compatExt spid="_x0000_s3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324</xdr:row>
          <xdr:rowOff>85725</xdr:rowOff>
        </xdr:from>
        <xdr:to>
          <xdr:col>3</xdr:col>
          <xdr:colOff>1152525</xdr:colOff>
          <xdr:row>325</xdr:row>
          <xdr:rowOff>114300</xdr:rowOff>
        </xdr:to>
        <xdr:sp macro="" textlink="">
          <xdr:nvSpPr>
            <xdr:cNvPr id="35026" name="Check Box 210" hidden="1">
              <a:extLst>
                <a:ext uri="{63B3BB69-23CF-44E3-9099-C40C66FF867C}">
                  <a14:compatExt spid="_x0000_s3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47625</xdr:rowOff>
        </xdr:from>
        <xdr:to>
          <xdr:col>10</xdr:col>
          <xdr:colOff>581025</xdr:colOff>
          <xdr:row>23</xdr:row>
          <xdr:rowOff>0</xdr:rowOff>
        </xdr:to>
        <xdr:sp macro="" textlink="">
          <xdr:nvSpPr>
            <xdr:cNvPr id="35027" name="Check Box 211" hidden="1">
              <a:extLst>
                <a:ext uri="{63B3BB69-23CF-44E3-9099-C40C66FF867C}">
                  <a14:compatExt spid="_x0000_s3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service/setting that does NOT offer individualized supports that enable individuals to choose activities of their own interests (within a group or individually)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23</xdr:row>
          <xdr:rowOff>76200</xdr:rowOff>
        </xdr:from>
        <xdr:to>
          <xdr:col>7</xdr:col>
          <xdr:colOff>200025</xdr:colOff>
          <xdr:row>24</xdr:row>
          <xdr:rowOff>85725</xdr:rowOff>
        </xdr:to>
        <xdr:sp macro="" textlink="">
          <xdr:nvSpPr>
            <xdr:cNvPr id="35029" name="Check Box 213" hidden="1">
              <a:extLst>
                <a:ext uri="{63B3BB69-23CF-44E3-9099-C40C66FF867C}">
                  <a14:compatExt spid="_x0000_s3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services/setting that restrict or limit engagement in community activities that align with individual interests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38100</xdr:rowOff>
        </xdr:from>
        <xdr:to>
          <xdr:col>7</xdr:col>
          <xdr:colOff>114300</xdr:colOff>
          <xdr:row>27</xdr:row>
          <xdr:rowOff>47625</xdr:rowOff>
        </xdr:to>
        <xdr:sp macro="" textlink="">
          <xdr:nvSpPr>
            <xdr:cNvPr id="35030" name="Check Box 214" hidden="1">
              <a:extLst>
                <a:ext uri="{63B3BB69-23CF-44E3-9099-C40C66FF867C}">
                  <a14:compatExt spid="_x0000_s3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Individuals are NOT informed of and given a chance to choose among options including non-disability specific settings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152400</xdr:rowOff>
        </xdr:from>
        <xdr:to>
          <xdr:col>5</xdr:col>
          <xdr:colOff>1714500</xdr:colOff>
          <xdr:row>25</xdr:row>
          <xdr:rowOff>161925</xdr:rowOff>
        </xdr:to>
        <xdr:sp macro="" textlink="">
          <xdr:nvSpPr>
            <xdr:cNvPr id="35031" name="Check Box 215" hidden="1">
              <a:extLst>
                <a:ext uri="{63B3BB69-23CF-44E3-9099-C40C66FF867C}">
                  <a14:compatExt spid="_x0000_s3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Individuals are told that they must receive services from this setting, even if they would prefer something else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48</xdr:row>
          <xdr:rowOff>28575</xdr:rowOff>
        </xdr:from>
        <xdr:to>
          <xdr:col>10</xdr:col>
          <xdr:colOff>323850</xdr:colOff>
          <xdr:row>50</xdr:row>
          <xdr:rowOff>9525</xdr:rowOff>
        </xdr:to>
        <xdr:sp macro="" textlink="">
          <xdr:nvSpPr>
            <xdr:cNvPr id="35032" name="Check Box 216" hidden="1">
              <a:extLst>
                <a:ext uri="{63B3BB69-23CF-44E3-9099-C40C66FF867C}">
                  <a14:compatExt spid="_x0000_s3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Modify policies to align with federal/state requirements to ensure the individual choice is facilitated regarding providers, services, and supports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49</xdr:row>
          <xdr:rowOff>142875</xdr:rowOff>
        </xdr:from>
        <xdr:to>
          <xdr:col>8</xdr:col>
          <xdr:colOff>742950</xdr:colOff>
          <xdr:row>51</xdr:row>
          <xdr:rowOff>142875</xdr:rowOff>
        </xdr:to>
        <xdr:sp macro="" textlink="">
          <xdr:nvSpPr>
            <xdr:cNvPr id="35033" name="Check Box 217" hidden="1">
              <a:extLst>
                <a:ext uri="{63B3BB69-23CF-44E3-9099-C40C66FF867C}">
                  <a14:compatExt spid="_x0000_s3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Enhanced monitoring of staff application of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51</xdr:row>
          <xdr:rowOff>57150</xdr:rowOff>
        </xdr:from>
        <xdr:to>
          <xdr:col>10</xdr:col>
          <xdr:colOff>57150</xdr:colOff>
          <xdr:row>53</xdr:row>
          <xdr:rowOff>66675</xdr:rowOff>
        </xdr:to>
        <xdr:sp macro="" textlink="">
          <xdr:nvSpPr>
            <xdr:cNvPr id="35034" name="Check Box 218" hidden="1">
              <a:extLst>
                <a:ext uri="{63B3BB69-23CF-44E3-9099-C40C66FF867C}">
                  <a14:compatExt spid="_x0000_s3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informed choice forms and procedures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52</xdr:row>
          <xdr:rowOff>171450</xdr:rowOff>
        </xdr:from>
        <xdr:to>
          <xdr:col>10</xdr:col>
          <xdr:colOff>200025</xdr:colOff>
          <xdr:row>54</xdr:row>
          <xdr:rowOff>171450</xdr:rowOff>
        </xdr:to>
        <xdr:sp macro="" textlink="">
          <xdr:nvSpPr>
            <xdr:cNvPr id="35035" name="Check Box 219" hidden="1">
              <a:extLst>
                <a:ext uri="{63B3BB69-23CF-44E3-9099-C40C66FF867C}">
                  <a14:compatExt spid="_x0000_s3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Revisions to existing informed choice forms and materials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54</xdr:row>
          <xdr:rowOff>85725</xdr:rowOff>
        </xdr:from>
        <xdr:to>
          <xdr:col>10</xdr:col>
          <xdr:colOff>161925</xdr:colOff>
          <xdr:row>56</xdr:row>
          <xdr:rowOff>95250</xdr:rowOff>
        </xdr:to>
        <xdr:sp macro="" textlink="">
          <xdr:nvSpPr>
            <xdr:cNvPr id="35036" name="Check Box 220" hidden="1">
              <a:extLst>
                <a:ext uri="{63B3BB69-23CF-44E3-9099-C40C66FF867C}">
                  <a14:compatExt spid="_x0000_s3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revised informed choice forms and materials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48</xdr:row>
          <xdr:rowOff>57150</xdr:rowOff>
        </xdr:from>
        <xdr:to>
          <xdr:col>16</xdr:col>
          <xdr:colOff>66675</xdr:colOff>
          <xdr:row>50</xdr:row>
          <xdr:rowOff>57150</xdr:rowOff>
        </xdr:to>
        <xdr:sp macro="" textlink="">
          <xdr:nvSpPr>
            <xdr:cNvPr id="35037" name="Check Box 221" hidden="1">
              <a:extLst>
                <a:ext uri="{63B3BB69-23CF-44E3-9099-C40C66FF867C}">
                  <a14:compatExt spid="_x0000_s3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educate individuals and families on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50</xdr:row>
          <xdr:rowOff>28575</xdr:rowOff>
        </xdr:from>
        <xdr:to>
          <xdr:col>16</xdr:col>
          <xdr:colOff>104775</xdr:colOff>
          <xdr:row>52</xdr:row>
          <xdr:rowOff>28575</xdr:rowOff>
        </xdr:to>
        <xdr:sp macro="" textlink="">
          <xdr:nvSpPr>
            <xdr:cNvPr id="35038" name="Check Box 222" hidden="1">
              <a:extLst>
                <a:ext uri="{63B3BB69-23CF-44E3-9099-C40C66FF867C}">
                  <a14:compatExt spid="_x0000_s3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peer advocacy or peer support programs empowering effective decision-making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180975</xdr:rowOff>
        </xdr:from>
        <xdr:to>
          <xdr:col>15</xdr:col>
          <xdr:colOff>371475</xdr:colOff>
          <xdr:row>54</xdr:row>
          <xdr:rowOff>0</xdr:rowOff>
        </xdr:to>
        <xdr:sp macro="" textlink="">
          <xdr:nvSpPr>
            <xdr:cNvPr id="35039" name="Check Box 223" hidden="1">
              <a:extLst>
                <a:ext uri="{63B3BB69-23CF-44E3-9099-C40C66FF867C}">
                  <a14:compatExt spid="_x0000_s35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peer advocacy or peer support programs empowering effective decision-making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53</xdr:row>
          <xdr:rowOff>152400</xdr:rowOff>
        </xdr:from>
        <xdr:to>
          <xdr:col>16</xdr:col>
          <xdr:colOff>9525</xdr:colOff>
          <xdr:row>55</xdr:row>
          <xdr:rowOff>152400</xdr:rowOff>
        </xdr:to>
        <xdr:sp macro="" textlink="">
          <xdr:nvSpPr>
            <xdr:cNvPr id="35040" name="Check Box 224" hidden="1">
              <a:extLst>
                <a:ext uri="{63B3BB69-23CF-44E3-9099-C40C66FF867C}">
                  <a14:compatExt spid="_x0000_s3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for individuals on empowerment, decision-making, managing budgets, safety and other independent living skills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55</xdr:row>
          <xdr:rowOff>171450</xdr:rowOff>
        </xdr:from>
        <xdr:to>
          <xdr:col>15</xdr:col>
          <xdr:colOff>314325</xdr:colOff>
          <xdr:row>57</xdr:row>
          <xdr:rowOff>180975</xdr:rowOff>
        </xdr:to>
        <xdr:sp macro="" textlink="">
          <xdr:nvSpPr>
            <xdr:cNvPr id="35041" name="Check Box 225" hidden="1">
              <a:extLst>
                <a:ext uri="{63B3BB69-23CF-44E3-9099-C40C66FF867C}">
                  <a14:compatExt spid="_x0000_s3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Outreach to ensure that individuals are aware of options available to engage in competitive employment and events in their local communities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330</xdr:row>
          <xdr:rowOff>95250</xdr:rowOff>
        </xdr:from>
        <xdr:to>
          <xdr:col>3</xdr:col>
          <xdr:colOff>1485900</xdr:colOff>
          <xdr:row>332</xdr:row>
          <xdr:rowOff>171450</xdr:rowOff>
        </xdr:to>
        <xdr:sp macro="" textlink="">
          <xdr:nvSpPr>
            <xdr:cNvPr id="35047" name="Check Box 231" hidden="1">
              <a:extLst>
                <a:ext uri="{63B3BB69-23CF-44E3-9099-C40C66FF867C}">
                  <a14:compatExt spid="_x0000_s35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specific education and outreach events on informed choice sponsored by the Colorado Department of Health Care Policy and Financing (the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335</xdr:row>
          <xdr:rowOff>95250</xdr:rowOff>
        </xdr:from>
        <xdr:to>
          <xdr:col>3</xdr:col>
          <xdr:colOff>1304925</xdr:colOff>
          <xdr:row>337</xdr:row>
          <xdr:rowOff>95250</xdr:rowOff>
        </xdr:to>
        <xdr:sp macro="" textlink="">
          <xdr:nvSpPr>
            <xdr:cNvPr id="35048" name="Check Box 232" hidden="1">
              <a:extLst>
                <a:ext uri="{63B3BB69-23CF-44E3-9099-C40C66FF867C}">
                  <a14:compatExt spid="_x0000_s35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national education and outreach on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337</xdr:row>
          <xdr:rowOff>76200</xdr:rowOff>
        </xdr:from>
        <xdr:to>
          <xdr:col>3</xdr:col>
          <xdr:colOff>1266825</xdr:colOff>
          <xdr:row>339</xdr:row>
          <xdr:rowOff>76200</xdr:rowOff>
        </xdr:to>
        <xdr:sp macro="" textlink="">
          <xdr:nvSpPr>
            <xdr:cNvPr id="35049" name="Check Box 233" hidden="1">
              <a:extLst>
                <a:ext uri="{63B3BB69-23CF-44E3-9099-C40C66FF867C}">
                  <a14:compatExt spid="_x0000_s35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informed decision making and choice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339</xdr:row>
          <xdr:rowOff>38100</xdr:rowOff>
        </xdr:from>
        <xdr:to>
          <xdr:col>3</xdr:col>
          <xdr:colOff>1343025</xdr:colOff>
          <xdr:row>341</xdr:row>
          <xdr:rowOff>47625</xdr:rowOff>
        </xdr:to>
        <xdr:sp macro="" textlink="">
          <xdr:nvSpPr>
            <xdr:cNvPr id="35050" name="Check Box 234" hidden="1">
              <a:extLst>
                <a:ext uri="{63B3BB69-23CF-44E3-9099-C40C66FF867C}">
                  <a14:compatExt spid="_x0000_s35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person centered principles and day to day living sponsored by a service provider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341</xdr:row>
          <xdr:rowOff>9525</xdr:rowOff>
        </xdr:from>
        <xdr:to>
          <xdr:col>3</xdr:col>
          <xdr:colOff>285750</xdr:colOff>
          <xdr:row>343</xdr:row>
          <xdr:rowOff>9525</xdr:rowOff>
        </xdr:to>
        <xdr:sp macro="" textlink="">
          <xdr:nvSpPr>
            <xdr:cNvPr id="35051" name="Check Box 235" hidden="1">
              <a:extLst>
                <a:ext uri="{63B3BB69-23CF-44E3-9099-C40C66FF867C}">
                  <a14:compatExt spid="_x0000_s35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motivational interviewing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342</xdr:row>
          <xdr:rowOff>161925</xdr:rowOff>
        </xdr:from>
        <xdr:to>
          <xdr:col>3</xdr:col>
          <xdr:colOff>1266825</xdr:colOff>
          <xdr:row>344</xdr:row>
          <xdr:rowOff>171450</xdr:rowOff>
        </xdr:to>
        <xdr:sp macro="" textlink="">
          <xdr:nvSpPr>
            <xdr:cNvPr id="35052" name="Check Box 236" hidden="1">
              <a:extLst>
                <a:ext uri="{63B3BB69-23CF-44E3-9099-C40C66FF867C}">
                  <a14:compatExt spid="_x0000_s35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enhance staff application of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338</xdr:row>
          <xdr:rowOff>123825</xdr:rowOff>
        </xdr:from>
        <xdr:to>
          <xdr:col>10</xdr:col>
          <xdr:colOff>352425</xdr:colOff>
          <xdr:row>340</xdr:row>
          <xdr:rowOff>123825</xdr:rowOff>
        </xdr:to>
        <xdr:sp macro="" textlink="">
          <xdr:nvSpPr>
            <xdr:cNvPr id="35053" name="Check Box 237" hidden="1">
              <a:extLst>
                <a:ext uri="{63B3BB69-23CF-44E3-9099-C40C66FF867C}">
                  <a14:compatExt spid="_x0000_s35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344</xdr:row>
          <xdr:rowOff>142875</xdr:rowOff>
        </xdr:from>
        <xdr:to>
          <xdr:col>3</xdr:col>
          <xdr:colOff>1390650</xdr:colOff>
          <xdr:row>346</xdr:row>
          <xdr:rowOff>142875</xdr:rowOff>
        </xdr:to>
        <xdr:sp macro="" textlink="">
          <xdr:nvSpPr>
            <xdr:cNvPr id="35054" name="Check Box 238" hidden="1">
              <a:extLst>
                <a:ext uri="{63B3BB69-23CF-44E3-9099-C40C66FF867C}">
                  <a14:compatExt spid="_x0000_s35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339</xdr:row>
          <xdr:rowOff>152400</xdr:rowOff>
        </xdr:from>
        <xdr:to>
          <xdr:col>15</xdr:col>
          <xdr:colOff>342900</xdr:colOff>
          <xdr:row>341</xdr:row>
          <xdr:rowOff>152400</xdr:rowOff>
        </xdr:to>
        <xdr:sp macro="" textlink="">
          <xdr:nvSpPr>
            <xdr:cNvPr id="35055" name="Check Box 239" hidden="1">
              <a:extLst>
                <a:ext uri="{63B3BB69-23CF-44E3-9099-C40C66FF867C}">
                  <a14:compatExt spid="_x0000_s35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333</xdr:row>
          <xdr:rowOff>38100</xdr:rowOff>
        </xdr:from>
        <xdr:to>
          <xdr:col>3</xdr:col>
          <xdr:colOff>1247775</xdr:colOff>
          <xdr:row>335</xdr:row>
          <xdr:rowOff>114300</xdr:rowOff>
        </xdr:to>
        <xdr:sp macro="" textlink="">
          <xdr:nvSpPr>
            <xdr:cNvPr id="35056" name="Check Box 240" hidden="1">
              <a:extLst>
                <a:ext uri="{63B3BB69-23CF-44E3-9099-C40C66FF867C}">
                  <a14:compatExt spid="_x0000_s35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participation in specific education and outreach events on informed choice sponsored by the Department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330</xdr:row>
          <xdr:rowOff>76200</xdr:rowOff>
        </xdr:from>
        <xdr:to>
          <xdr:col>10</xdr:col>
          <xdr:colOff>304800</xdr:colOff>
          <xdr:row>332</xdr:row>
          <xdr:rowOff>57150</xdr:rowOff>
        </xdr:to>
        <xdr:sp macro="" textlink="">
          <xdr:nvSpPr>
            <xdr:cNvPr id="35057" name="Check Box 241" hidden="1">
              <a:extLst>
                <a:ext uri="{63B3BB69-23CF-44E3-9099-C40C66FF867C}">
                  <a14:compatExt spid="_x0000_s3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Modify policies to align with federal/state requirements to ensure the individual choice is facilitated regarding providers, services, and supports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332</xdr:row>
          <xdr:rowOff>0</xdr:rowOff>
        </xdr:from>
        <xdr:to>
          <xdr:col>8</xdr:col>
          <xdr:colOff>723900</xdr:colOff>
          <xdr:row>334</xdr:row>
          <xdr:rowOff>0</xdr:rowOff>
        </xdr:to>
        <xdr:sp macro="" textlink="">
          <xdr:nvSpPr>
            <xdr:cNvPr id="35058" name="Check Box 242" hidden="1">
              <a:extLst>
                <a:ext uri="{63B3BB69-23CF-44E3-9099-C40C66FF867C}">
                  <a14:compatExt spid="_x0000_s3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Enhanced monitoring of staff application of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333</xdr:row>
          <xdr:rowOff>104775</xdr:rowOff>
        </xdr:from>
        <xdr:to>
          <xdr:col>10</xdr:col>
          <xdr:colOff>38100</xdr:colOff>
          <xdr:row>335</xdr:row>
          <xdr:rowOff>114300</xdr:rowOff>
        </xdr:to>
        <xdr:sp macro="" textlink="">
          <xdr:nvSpPr>
            <xdr:cNvPr id="35059" name="Check Box 243" hidden="1">
              <a:extLst>
                <a:ext uri="{63B3BB69-23CF-44E3-9099-C40C66FF867C}">
                  <a14:compatExt spid="_x0000_s3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informed choice forms and procedures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335</xdr:row>
          <xdr:rowOff>28575</xdr:rowOff>
        </xdr:from>
        <xdr:to>
          <xdr:col>10</xdr:col>
          <xdr:colOff>180975</xdr:colOff>
          <xdr:row>337</xdr:row>
          <xdr:rowOff>28575</xdr:rowOff>
        </xdr:to>
        <xdr:sp macro="" textlink="">
          <xdr:nvSpPr>
            <xdr:cNvPr id="35060" name="Check Box 244" hidden="1">
              <a:extLst>
                <a:ext uri="{63B3BB69-23CF-44E3-9099-C40C66FF867C}">
                  <a14:compatExt spid="_x0000_s3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Revisions to existing informed choice forms and materials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336</xdr:row>
          <xdr:rowOff>133350</xdr:rowOff>
        </xdr:from>
        <xdr:to>
          <xdr:col>10</xdr:col>
          <xdr:colOff>142875</xdr:colOff>
          <xdr:row>338</xdr:row>
          <xdr:rowOff>142875</xdr:rowOff>
        </xdr:to>
        <xdr:sp macro="" textlink="">
          <xdr:nvSpPr>
            <xdr:cNvPr id="35061" name="Check Box 245" hidden="1">
              <a:extLst>
                <a:ext uri="{63B3BB69-23CF-44E3-9099-C40C66FF867C}">
                  <a14:compatExt spid="_x0000_s3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revised informed choice forms and materials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330</xdr:row>
          <xdr:rowOff>47625</xdr:rowOff>
        </xdr:from>
        <xdr:to>
          <xdr:col>15</xdr:col>
          <xdr:colOff>342900</xdr:colOff>
          <xdr:row>332</xdr:row>
          <xdr:rowOff>47625</xdr:rowOff>
        </xdr:to>
        <xdr:sp macro="" textlink="">
          <xdr:nvSpPr>
            <xdr:cNvPr id="35062" name="Check Box 246" hidden="1">
              <a:extLst>
                <a:ext uri="{63B3BB69-23CF-44E3-9099-C40C66FF867C}">
                  <a14:compatExt spid="_x0000_s3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educate individuals and families on informed choice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332</xdr:row>
          <xdr:rowOff>19050</xdr:rowOff>
        </xdr:from>
        <xdr:to>
          <xdr:col>15</xdr:col>
          <xdr:colOff>342900</xdr:colOff>
          <xdr:row>334</xdr:row>
          <xdr:rowOff>19050</xdr:rowOff>
        </xdr:to>
        <xdr:sp macro="" textlink="">
          <xdr:nvSpPr>
            <xdr:cNvPr id="35063" name="Check Box 247" hidden="1">
              <a:extLst>
                <a:ext uri="{63B3BB69-23CF-44E3-9099-C40C66FF867C}">
                  <a14:compatExt spid="_x0000_s3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peer advocacy or peer support programs empowering effective decision-making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333</xdr:row>
          <xdr:rowOff>171450</xdr:rowOff>
        </xdr:from>
        <xdr:to>
          <xdr:col>15</xdr:col>
          <xdr:colOff>342900</xdr:colOff>
          <xdr:row>335</xdr:row>
          <xdr:rowOff>180975</xdr:rowOff>
        </xdr:to>
        <xdr:sp macro="" textlink="">
          <xdr:nvSpPr>
            <xdr:cNvPr id="35064" name="Check Box 248" hidden="1">
              <a:extLst>
                <a:ext uri="{63B3BB69-23CF-44E3-9099-C40C66FF867C}">
                  <a14:compatExt spid="_x0000_s3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peer advocacy or peer support programs empowering effective decision-making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335</xdr:row>
          <xdr:rowOff>142875</xdr:rowOff>
        </xdr:from>
        <xdr:to>
          <xdr:col>15</xdr:col>
          <xdr:colOff>342900</xdr:colOff>
          <xdr:row>337</xdr:row>
          <xdr:rowOff>142875</xdr:rowOff>
        </xdr:to>
        <xdr:sp macro="" textlink="">
          <xdr:nvSpPr>
            <xdr:cNvPr id="35065" name="Check Box 249" hidden="1">
              <a:extLst>
                <a:ext uri="{63B3BB69-23CF-44E3-9099-C40C66FF867C}">
                  <a14:compatExt spid="_x0000_s3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for individuals on empowerment, decision-making, managing budgets, safety and other independent living skills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337</xdr:row>
          <xdr:rowOff>161925</xdr:rowOff>
        </xdr:from>
        <xdr:to>
          <xdr:col>15</xdr:col>
          <xdr:colOff>342900</xdr:colOff>
          <xdr:row>339</xdr:row>
          <xdr:rowOff>171450</xdr:rowOff>
        </xdr:to>
        <xdr:sp macro="" textlink="">
          <xdr:nvSpPr>
            <xdr:cNvPr id="35066" name="Check Box 250" hidden="1">
              <a:extLst>
                <a:ext uri="{63B3BB69-23CF-44E3-9099-C40C66FF867C}">
                  <a14:compatExt spid="_x0000_s3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Outreach to ensure that individuals are aware of options available to engage in competitive employment and events in their local communities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123825</xdr:rowOff>
        </xdr:from>
        <xdr:to>
          <xdr:col>5</xdr:col>
          <xdr:colOff>523875</xdr:colOff>
          <xdr:row>28</xdr:row>
          <xdr:rowOff>133350</xdr:rowOff>
        </xdr:to>
        <xdr:sp macro="" textlink="">
          <xdr:nvSpPr>
            <xdr:cNvPr id="35067" name="Check Box 251" hidden="1">
              <a:extLst>
                <a:ext uri="{63B3BB69-23CF-44E3-9099-C40C66FF867C}">
                  <a14:compatExt spid="_x0000_s3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options are not identified and documented in the person-centered service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4</xdr:col>
          <xdr:colOff>76200</xdr:colOff>
          <xdr:row>30</xdr:row>
          <xdr:rowOff>9525</xdr:rowOff>
        </xdr:to>
        <xdr:sp macro="" textlink="">
          <xdr:nvSpPr>
            <xdr:cNvPr id="35068" name="Check Box 252" hidden="1">
              <a:extLst>
                <a:ext uri="{63B3BB69-23CF-44E3-9099-C40C66FF867C}">
                  <a14:compatExt spid="_x0000_s3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options are not based on the individual's needs and preferences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304</xdr:row>
          <xdr:rowOff>47625</xdr:rowOff>
        </xdr:from>
        <xdr:to>
          <xdr:col>10</xdr:col>
          <xdr:colOff>581025</xdr:colOff>
          <xdr:row>305</xdr:row>
          <xdr:rowOff>57150</xdr:rowOff>
        </xdr:to>
        <xdr:sp macro="" textlink="">
          <xdr:nvSpPr>
            <xdr:cNvPr id="35069" name="Check Box 253" hidden="1">
              <a:extLst>
                <a:ext uri="{63B3BB69-23CF-44E3-9099-C40C66FF867C}">
                  <a14:compatExt spid="_x0000_s3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service/setting that does NOT offer individualized supports that enable individuals to choose activities of their own interests (within a group or individually)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305</xdr:row>
          <xdr:rowOff>133350</xdr:rowOff>
        </xdr:from>
        <xdr:to>
          <xdr:col>7</xdr:col>
          <xdr:colOff>200025</xdr:colOff>
          <xdr:row>306</xdr:row>
          <xdr:rowOff>142875</xdr:rowOff>
        </xdr:to>
        <xdr:sp macro="" textlink="">
          <xdr:nvSpPr>
            <xdr:cNvPr id="35070" name="Check Box 254" hidden="1">
              <a:extLst>
                <a:ext uri="{63B3BB69-23CF-44E3-9099-C40C66FF867C}">
                  <a14:compatExt spid="_x0000_s3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services/setting that restrict or limit engagement in community activities that align with individual interests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308</xdr:row>
          <xdr:rowOff>95250</xdr:rowOff>
        </xdr:from>
        <xdr:to>
          <xdr:col>7</xdr:col>
          <xdr:colOff>114300</xdr:colOff>
          <xdr:row>309</xdr:row>
          <xdr:rowOff>104775</xdr:rowOff>
        </xdr:to>
        <xdr:sp macro="" textlink="">
          <xdr:nvSpPr>
            <xdr:cNvPr id="35071" name="Check Box 255" hidden="1">
              <a:extLst>
                <a:ext uri="{63B3BB69-23CF-44E3-9099-C40C66FF867C}">
                  <a14:compatExt spid="_x0000_s3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Individuals are NOT informed of and given a chance to choose among options including non-disability specific settings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307</xdr:row>
          <xdr:rowOff>9525</xdr:rowOff>
        </xdr:from>
        <xdr:to>
          <xdr:col>5</xdr:col>
          <xdr:colOff>1714500</xdr:colOff>
          <xdr:row>308</xdr:row>
          <xdr:rowOff>19050</xdr:rowOff>
        </xdr:to>
        <xdr:sp macro="" textlink="">
          <xdr:nvSpPr>
            <xdr:cNvPr id="35072" name="Check Box 256" hidden="1">
              <a:extLst>
                <a:ext uri="{63B3BB69-23CF-44E3-9099-C40C66FF867C}">
                  <a14:compatExt spid="_x0000_s3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Individuals are told that they must receive services from this setting, even if they would prefer something else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309</xdr:row>
          <xdr:rowOff>180975</xdr:rowOff>
        </xdr:from>
        <xdr:to>
          <xdr:col>5</xdr:col>
          <xdr:colOff>523875</xdr:colOff>
          <xdr:row>310</xdr:row>
          <xdr:rowOff>190500</xdr:rowOff>
        </xdr:to>
        <xdr:sp macro="" textlink="">
          <xdr:nvSpPr>
            <xdr:cNvPr id="35073" name="Check Box 257" hidden="1">
              <a:extLst>
                <a:ext uri="{63B3BB69-23CF-44E3-9099-C40C66FF867C}">
                  <a14:compatExt spid="_x0000_s3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options are not identified and documented in the person-centered service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311</xdr:row>
          <xdr:rowOff>57150</xdr:rowOff>
        </xdr:from>
        <xdr:to>
          <xdr:col>4</xdr:col>
          <xdr:colOff>76200</xdr:colOff>
          <xdr:row>312</xdr:row>
          <xdr:rowOff>66675</xdr:rowOff>
        </xdr:to>
        <xdr:sp macro="" textlink="">
          <xdr:nvSpPr>
            <xdr:cNvPr id="35074" name="Check Box 258" hidden="1">
              <a:extLst>
                <a:ext uri="{63B3BB69-23CF-44E3-9099-C40C66FF867C}">
                  <a14:compatExt spid="_x0000_s3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options are not based on the individual's needs and preferences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22</xdr:row>
          <xdr:rowOff>0</xdr:rowOff>
        </xdr:from>
        <xdr:to>
          <xdr:col>14</xdr:col>
          <xdr:colOff>1019175</xdr:colOff>
          <xdr:row>23</xdr:row>
          <xdr:rowOff>9525</xdr:rowOff>
        </xdr:to>
        <xdr:sp macro="" textlink="">
          <xdr:nvSpPr>
            <xdr:cNvPr id="35085" name="Check Box 269" hidden="1">
              <a:extLst>
                <a:ext uri="{63B3BB69-23CF-44E3-9099-C40C66FF867C}">
                  <a14:compatExt spid="_x0000_s3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23</xdr:row>
          <xdr:rowOff>28575</xdr:rowOff>
        </xdr:from>
        <xdr:to>
          <xdr:col>14</xdr:col>
          <xdr:colOff>457200</xdr:colOff>
          <xdr:row>24</xdr:row>
          <xdr:rowOff>38100</xdr:rowOff>
        </xdr:to>
        <xdr:sp macro="" textlink="">
          <xdr:nvSpPr>
            <xdr:cNvPr id="35086" name="Check Box 270" hidden="1">
              <a:extLst>
                <a:ext uri="{63B3BB69-23CF-44E3-9099-C40C66FF867C}">
                  <a14:compatExt spid="_x0000_s35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31</xdr:row>
          <xdr:rowOff>47625</xdr:rowOff>
        </xdr:from>
        <xdr:to>
          <xdr:col>12</xdr:col>
          <xdr:colOff>923925</xdr:colOff>
          <xdr:row>32</xdr:row>
          <xdr:rowOff>66675</xdr:rowOff>
        </xdr:to>
        <xdr:sp macro="" textlink="">
          <xdr:nvSpPr>
            <xdr:cNvPr id="35087" name="Check Box 271" hidden="1">
              <a:extLst>
                <a:ext uri="{63B3BB69-23CF-44E3-9099-C40C66FF867C}">
                  <a14:compatExt spid="_x0000_s35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57150</xdr:rowOff>
        </xdr:from>
        <xdr:to>
          <xdr:col>14</xdr:col>
          <xdr:colOff>352425</xdr:colOff>
          <xdr:row>25</xdr:row>
          <xdr:rowOff>66675</xdr:rowOff>
        </xdr:to>
        <xdr:sp macro="" textlink="">
          <xdr:nvSpPr>
            <xdr:cNvPr id="35088" name="Check Box 272" hidden="1">
              <a:extLst>
                <a:ext uri="{63B3BB69-23CF-44E3-9099-C40C66FF867C}">
                  <a14:compatExt spid="_x0000_s3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114300</xdr:rowOff>
        </xdr:from>
        <xdr:to>
          <xdr:col>14</xdr:col>
          <xdr:colOff>857250</xdr:colOff>
          <xdr:row>27</xdr:row>
          <xdr:rowOff>123825</xdr:rowOff>
        </xdr:to>
        <xdr:sp macro="" textlink="">
          <xdr:nvSpPr>
            <xdr:cNvPr id="35089" name="Check Box 273" hidden="1">
              <a:extLst>
                <a:ext uri="{63B3BB69-23CF-44E3-9099-C40C66FF867C}">
                  <a14:compatExt spid="_x0000_s35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142875</xdr:rowOff>
        </xdr:from>
        <xdr:to>
          <xdr:col>12</xdr:col>
          <xdr:colOff>1038225</xdr:colOff>
          <xdr:row>28</xdr:row>
          <xdr:rowOff>152400</xdr:rowOff>
        </xdr:to>
        <xdr:sp macro="" textlink="">
          <xdr:nvSpPr>
            <xdr:cNvPr id="35090" name="Check Box 274" hidden="1">
              <a:extLst>
                <a:ext uri="{63B3BB69-23CF-44E3-9099-C40C66FF867C}">
                  <a14:compatExt spid="_x0000_s35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25</xdr:row>
          <xdr:rowOff>85725</xdr:rowOff>
        </xdr:from>
        <xdr:to>
          <xdr:col>14</xdr:col>
          <xdr:colOff>876300</xdr:colOff>
          <xdr:row>26</xdr:row>
          <xdr:rowOff>95250</xdr:rowOff>
        </xdr:to>
        <xdr:sp macro="" textlink="">
          <xdr:nvSpPr>
            <xdr:cNvPr id="35091" name="Check Box 275" hidden="1">
              <a:extLst>
                <a:ext uri="{63B3BB69-23CF-44E3-9099-C40C66FF867C}">
                  <a14:compatExt spid="_x0000_s35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28</xdr:row>
          <xdr:rowOff>171450</xdr:rowOff>
        </xdr:from>
        <xdr:to>
          <xdr:col>14</xdr:col>
          <xdr:colOff>323850</xdr:colOff>
          <xdr:row>29</xdr:row>
          <xdr:rowOff>180975</xdr:rowOff>
        </xdr:to>
        <xdr:sp macro="" textlink="">
          <xdr:nvSpPr>
            <xdr:cNvPr id="35092" name="Check Box 276" hidden="1">
              <a:extLst>
                <a:ext uri="{63B3BB69-23CF-44E3-9099-C40C66FF867C}">
                  <a14:compatExt spid="_x0000_s3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304</xdr:row>
          <xdr:rowOff>0</xdr:rowOff>
        </xdr:from>
        <xdr:to>
          <xdr:col>14</xdr:col>
          <xdr:colOff>1000125</xdr:colOff>
          <xdr:row>305</xdr:row>
          <xdr:rowOff>9525</xdr:rowOff>
        </xdr:to>
        <xdr:sp macro="" textlink="">
          <xdr:nvSpPr>
            <xdr:cNvPr id="35093" name="Check Box 277" hidden="1">
              <a:extLst>
                <a:ext uri="{63B3BB69-23CF-44E3-9099-C40C66FF867C}">
                  <a14:compatExt spid="_x0000_s35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305</xdr:row>
          <xdr:rowOff>28575</xdr:rowOff>
        </xdr:from>
        <xdr:to>
          <xdr:col>14</xdr:col>
          <xdr:colOff>438150</xdr:colOff>
          <xdr:row>306</xdr:row>
          <xdr:rowOff>38100</xdr:rowOff>
        </xdr:to>
        <xdr:sp macro="" textlink="">
          <xdr:nvSpPr>
            <xdr:cNvPr id="35094" name="Check Box 278" hidden="1">
              <a:extLst>
                <a:ext uri="{63B3BB69-23CF-44E3-9099-C40C66FF867C}">
                  <a14:compatExt spid="_x0000_s35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313</xdr:row>
          <xdr:rowOff>66675</xdr:rowOff>
        </xdr:from>
        <xdr:to>
          <xdr:col>12</xdr:col>
          <xdr:colOff>904875</xdr:colOff>
          <xdr:row>314</xdr:row>
          <xdr:rowOff>85725</xdr:rowOff>
        </xdr:to>
        <xdr:sp macro="" textlink="">
          <xdr:nvSpPr>
            <xdr:cNvPr id="35095" name="Check Box 279" hidden="1">
              <a:extLst>
                <a:ext uri="{63B3BB69-23CF-44E3-9099-C40C66FF867C}">
                  <a14:compatExt spid="_x0000_s35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306</xdr:row>
          <xdr:rowOff>57150</xdr:rowOff>
        </xdr:from>
        <xdr:to>
          <xdr:col>14</xdr:col>
          <xdr:colOff>333375</xdr:colOff>
          <xdr:row>307</xdr:row>
          <xdr:rowOff>66675</xdr:rowOff>
        </xdr:to>
        <xdr:sp macro="" textlink="">
          <xdr:nvSpPr>
            <xdr:cNvPr id="35096" name="Check Box 280" hidden="1">
              <a:extLst>
                <a:ext uri="{63B3BB69-23CF-44E3-9099-C40C66FF867C}">
                  <a14:compatExt spid="_x0000_s35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308</xdr:row>
          <xdr:rowOff>114300</xdr:rowOff>
        </xdr:from>
        <xdr:to>
          <xdr:col>14</xdr:col>
          <xdr:colOff>838200</xdr:colOff>
          <xdr:row>309</xdr:row>
          <xdr:rowOff>123825</xdr:rowOff>
        </xdr:to>
        <xdr:sp macro="" textlink="">
          <xdr:nvSpPr>
            <xdr:cNvPr id="35097" name="Check Box 281" hidden="1">
              <a:extLst>
                <a:ext uri="{63B3BB69-23CF-44E3-9099-C40C66FF867C}">
                  <a14:compatExt spid="_x0000_s3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309</xdr:row>
          <xdr:rowOff>142875</xdr:rowOff>
        </xdr:from>
        <xdr:to>
          <xdr:col>12</xdr:col>
          <xdr:colOff>1019175</xdr:colOff>
          <xdr:row>310</xdr:row>
          <xdr:rowOff>152400</xdr:rowOff>
        </xdr:to>
        <xdr:sp macro="" textlink="">
          <xdr:nvSpPr>
            <xdr:cNvPr id="35098" name="Check Box 282" hidden="1">
              <a:extLst>
                <a:ext uri="{63B3BB69-23CF-44E3-9099-C40C66FF867C}">
                  <a14:compatExt spid="_x0000_s3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307</xdr:row>
          <xdr:rowOff>85725</xdr:rowOff>
        </xdr:from>
        <xdr:to>
          <xdr:col>14</xdr:col>
          <xdr:colOff>857250</xdr:colOff>
          <xdr:row>308</xdr:row>
          <xdr:rowOff>95250</xdr:rowOff>
        </xdr:to>
        <xdr:sp macro="" textlink="">
          <xdr:nvSpPr>
            <xdr:cNvPr id="35099" name="Check Box 283" hidden="1">
              <a:extLst>
                <a:ext uri="{63B3BB69-23CF-44E3-9099-C40C66FF867C}">
                  <a14:compatExt spid="_x0000_s35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310</xdr:row>
          <xdr:rowOff>171450</xdr:rowOff>
        </xdr:from>
        <xdr:to>
          <xdr:col>14</xdr:col>
          <xdr:colOff>304800</xdr:colOff>
          <xdr:row>311</xdr:row>
          <xdr:rowOff>180975</xdr:rowOff>
        </xdr:to>
        <xdr:sp macro="" textlink="">
          <xdr:nvSpPr>
            <xdr:cNvPr id="35100" name="Check Box 284" hidden="1">
              <a:extLst>
                <a:ext uri="{63B3BB69-23CF-44E3-9099-C40C66FF867C}">
                  <a14:compatExt spid="_x0000_s3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0</xdr:row>
      <xdr:rowOff>38100</xdr:rowOff>
    </xdr:from>
    <xdr:to>
      <xdr:col>5</xdr:col>
      <xdr:colOff>714376</xdr:colOff>
      <xdr:row>5</xdr:row>
      <xdr:rowOff>74358</xdr:rowOff>
    </xdr:to>
    <xdr:pic>
      <xdr:nvPicPr>
        <xdr:cNvPr id="2" name="Picture 1"/>
        <xdr:cNvPicPr>
          <a:picLocks noChangeAspect="1"/>
        </xdr:cNvPicPr>
      </xdr:nvPicPr>
      <xdr:blipFill rotWithShape="1">
        <a:blip xmlns:r="http://schemas.openxmlformats.org/officeDocument/2006/relationships" r:embed="rId1"/>
        <a:srcRect r="27980"/>
        <a:stretch/>
      </xdr:blipFill>
      <xdr:spPr>
        <a:xfrm>
          <a:off x="352425" y="38100"/>
          <a:ext cx="4162426" cy="7315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46</xdr:row>
          <xdr:rowOff>76200</xdr:rowOff>
        </xdr:from>
        <xdr:to>
          <xdr:col>3</xdr:col>
          <xdr:colOff>1333500</xdr:colOff>
          <xdr:row>48</xdr:row>
          <xdr:rowOff>152400</xdr:rowOff>
        </xdr:to>
        <xdr:sp macro="" textlink="">
          <xdr:nvSpPr>
            <xdr:cNvPr id="35940" name="Check Box 100" hidden="1">
              <a:extLst>
                <a:ext uri="{63B3BB69-23CF-44E3-9099-C40C66FF867C}">
                  <a14:compatExt spid="_x0000_s3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specific education and outreach on community integration sponsored by the Colorado Department of Health Care Policy and Financing (the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171450</xdr:rowOff>
        </xdr:from>
        <xdr:to>
          <xdr:col>3</xdr:col>
          <xdr:colOff>1428750</xdr:colOff>
          <xdr:row>50</xdr:row>
          <xdr:rowOff>171450</xdr:rowOff>
        </xdr:to>
        <xdr:sp macro="" textlink="">
          <xdr:nvSpPr>
            <xdr:cNvPr id="35941" name="Check Box 101" descr="Staff participation in Colorado  (DHCPF) specific education and outreach on informed choice" hidden="1">
              <a:extLst>
                <a:ext uri="{63B3BB69-23CF-44E3-9099-C40C66FF867C}">
                  <a14:compatExt spid="_x0000_s3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participation in specific education and outreach on community integration sponsored by the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180975</xdr:rowOff>
        </xdr:from>
        <xdr:to>
          <xdr:col>3</xdr:col>
          <xdr:colOff>1419225</xdr:colOff>
          <xdr:row>52</xdr:row>
          <xdr:rowOff>180975</xdr:rowOff>
        </xdr:to>
        <xdr:sp macro="" textlink="">
          <xdr:nvSpPr>
            <xdr:cNvPr id="35942" name="Check Box 102" hidden="1">
              <a:extLst>
                <a:ext uri="{63B3BB69-23CF-44E3-9099-C40C66FF867C}">
                  <a14:compatExt spid="_x0000_s3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national education and outreach on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9525</xdr:rowOff>
        </xdr:from>
        <xdr:to>
          <xdr:col>3</xdr:col>
          <xdr:colOff>1028700</xdr:colOff>
          <xdr:row>55</xdr:row>
          <xdr:rowOff>9525</xdr:rowOff>
        </xdr:to>
        <xdr:sp macro="" textlink="">
          <xdr:nvSpPr>
            <xdr:cNvPr id="35943" name="Check Box 103" hidden="1">
              <a:extLst>
                <a:ext uri="{63B3BB69-23CF-44E3-9099-C40C66FF867C}">
                  <a14:compatExt spid="_x0000_s3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community integration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28575</xdr:rowOff>
        </xdr:from>
        <xdr:to>
          <xdr:col>3</xdr:col>
          <xdr:colOff>1152525</xdr:colOff>
          <xdr:row>57</xdr:row>
          <xdr:rowOff>28575</xdr:rowOff>
        </xdr:to>
        <xdr:sp macro="" textlink="">
          <xdr:nvSpPr>
            <xdr:cNvPr id="35944" name="Check Box 104" hidden="1">
              <a:extLst>
                <a:ext uri="{63B3BB69-23CF-44E3-9099-C40C66FF867C}">
                  <a14:compatExt spid="_x0000_s3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person centered principles and community integration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38100</xdr:rowOff>
        </xdr:from>
        <xdr:to>
          <xdr:col>3</xdr:col>
          <xdr:colOff>1123950</xdr:colOff>
          <xdr:row>59</xdr:row>
          <xdr:rowOff>38100</xdr:rowOff>
        </xdr:to>
        <xdr:sp macro="" textlink="">
          <xdr:nvSpPr>
            <xdr:cNvPr id="35945" name="Check Box 105" hidden="1">
              <a:extLst>
                <a:ext uri="{63B3BB69-23CF-44E3-9099-C40C66FF867C}">
                  <a14:compatExt spid="_x0000_s3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enhance staff application of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95250</xdr:rowOff>
        </xdr:from>
        <xdr:to>
          <xdr:col>10</xdr:col>
          <xdr:colOff>495300</xdr:colOff>
          <xdr:row>59</xdr:row>
          <xdr:rowOff>114300</xdr:rowOff>
        </xdr:to>
        <xdr:sp macro="" textlink="">
          <xdr:nvSpPr>
            <xdr:cNvPr id="35953" name="Check Box 113" hidden="1">
              <a:extLst>
                <a:ext uri="{63B3BB69-23CF-44E3-9099-C40C66FF867C}">
                  <a14:compatExt spid="_x0000_s3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57150</xdr:rowOff>
        </xdr:from>
        <xdr:to>
          <xdr:col>3</xdr:col>
          <xdr:colOff>1314450</xdr:colOff>
          <xdr:row>61</xdr:row>
          <xdr:rowOff>57150</xdr:rowOff>
        </xdr:to>
        <xdr:sp macro="" textlink="">
          <xdr:nvSpPr>
            <xdr:cNvPr id="35954" name="Check Box 114" hidden="1">
              <a:extLst>
                <a:ext uri="{63B3BB69-23CF-44E3-9099-C40C66FF867C}">
                  <a14:compatExt spid="_x0000_s3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85725</xdr:rowOff>
        </xdr:from>
        <xdr:to>
          <xdr:col>15</xdr:col>
          <xdr:colOff>295275</xdr:colOff>
          <xdr:row>55</xdr:row>
          <xdr:rowOff>85725</xdr:rowOff>
        </xdr:to>
        <xdr:sp macro="" textlink="">
          <xdr:nvSpPr>
            <xdr:cNvPr id="35959" name="Check Box 119" hidden="1">
              <a:extLst>
                <a:ext uri="{63B3BB69-23CF-44E3-9099-C40C66FF867C}">
                  <a14:compatExt spid="_x0000_s3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74</xdr:row>
          <xdr:rowOff>0</xdr:rowOff>
        </xdr:from>
        <xdr:to>
          <xdr:col>1</xdr:col>
          <xdr:colOff>1695450</xdr:colOff>
          <xdr:row>77</xdr:row>
          <xdr:rowOff>95250</xdr:rowOff>
        </xdr:to>
        <xdr:sp macro="" textlink="">
          <xdr:nvSpPr>
            <xdr:cNvPr id="35960" name="List Box 120" hidden="1">
              <a:extLst>
                <a:ext uri="{63B3BB69-23CF-44E3-9099-C40C66FF867C}">
                  <a14:compatExt spid="_x0000_s359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74</xdr:row>
          <xdr:rowOff>0</xdr:rowOff>
        </xdr:from>
        <xdr:to>
          <xdr:col>5</xdr:col>
          <xdr:colOff>1476375</xdr:colOff>
          <xdr:row>77</xdr:row>
          <xdr:rowOff>95250</xdr:rowOff>
        </xdr:to>
        <xdr:sp macro="" textlink="">
          <xdr:nvSpPr>
            <xdr:cNvPr id="35961" name="List Box 121" hidden="1">
              <a:extLst>
                <a:ext uri="{63B3BB69-23CF-44E3-9099-C40C66FF867C}">
                  <a14:compatExt spid="_x0000_s359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xdr:row>
          <xdr:rowOff>0</xdr:rowOff>
        </xdr:from>
        <xdr:to>
          <xdr:col>13</xdr:col>
          <xdr:colOff>57150</xdr:colOff>
          <xdr:row>77</xdr:row>
          <xdr:rowOff>95250</xdr:rowOff>
        </xdr:to>
        <xdr:sp macro="" textlink="">
          <xdr:nvSpPr>
            <xdr:cNvPr id="35962" name="List Box 122" hidden="1">
              <a:extLst>
                <a:ext uri="{63B3BB69-23CF-44E3-9099-C40C66FF867C}">
                  <a14:compatExt spid="_x0000_s359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9525</xdr:rowOff>
        </xdr:from>
        <xdr:to>
          <xdr:col>3</xdr:col>
          <xdr:colOff>247650</xdr:colOff>
          <xdr:row>85</xdr:row>
          <xdr:rowOff>161925</xdr:rowOff>
        </xdr:to>
        <xdr:sp macro="" textlink="">
          <xdr:nvSpPr>
            <xdr:cNvPr id="35963" name="List Box 123" hidden="1">
              <a:extLst>
                <a:ext uri="{63B3BB69-23CF-44E3-9099-C40C66FF867C}">
                  <a14:compatExt spid="_x0000_s359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9525</xdr:rowOff>
        </xdr:from>
        <xdr:to>
          <xdr:col>7</xdr:col>
          <xdr:colOff>323850</xdr:colOff>
          <xdr:row>85</xdr:row>
          <xdr:rowOff>161925</xdr:rowOff>
        </xdr:to>
        <xdr:sp macro="" textlink="">
          <xdr:nvSpPr>
            <xdr:cNvPr id="35964" name="List Box 124" hidden="1">
              <a:extLst>
                <a:ext uri="{63B3BB69-23CF-44E3-9099-C40C66FF867C}">
                  <a14:compatExt spid="_x0000_s359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83</xdr:row>
          <xdr:rowOff>9525</xdr:rowOff>
        </xdr:from>
        <xdr:to>
          <xdr:col>14</xdr:col>
          <xdr:colOff>866775</xdr:colOff>
          <xdr:row>85</xdr:row>
          <xdr:rowOff>161925</xdr:rowOff>
        </xdr:to>
        <xdr:sp macro="" textlink="">
          <xdr:nvSpPr>
            <xdr:cNvPr id="35965" name="List Box 125" hidden="1">
              <a:extLst>
                <a:ext uri="{63B3BB69-23CF-44E3-9099-C40C66FF867C}">
                  <a14:compatExt spid="_x0000_s359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126</xdr:row>
          <xdr:rowOff>76200</xdr:rowOff>
        </xdr:from>
        <xdr:to>
          <xdr:col>3</xdr:col>
          <xdr:colOff>1333500</xdr:colOff>
          <xdr:row>128</xdr:row>
          <xdr:rowOff>76200</xdr:rowOff>
        </xdr:to>
        <xdr:sp macro="" textlink="">
          <xdr:nvSpPr>
            <xdr:cNvPr id="36021" name="Check Box 181" hidden="1">
              <a:extLst>
                <a:ext uri="{63B3BB69-23CF-44E3-9099-C40C66FF867C}">
                  <a14:compatExt spid="_x0000_s3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specific education and outreach on community integration sponsored by the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128</xdr:row>
          <xdr:rowOff>85725</xdr:rowOff>
        </xdr:from>
        <xdr:to>
          <xdr:col>3</xdr:col>
          <xdr:colOff>1428750</xdr:colOff>
          <xdr:row>130</xdr:row>
          <xdr:rowOff>85725</xdr:rowOff>
        </xdr:to>
        <xdr:sp macro="" textlink="">
          <xdr:nvSpPr>
            <xdr:cNvPr id="36022" name="Check Box 182" descr="Staff participation in Colorado  (DHCPF) specific education and outreach on informed choice" hidden="1">
              <a:extLst>
                <a:ext uri="{63B3BB69-23CF-44E3-9099-C40C66FF867C}">
                  <a14:compatExt spid="_x0000_s3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participation in specific education and outreach on community integration sponsored by the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130</xdr:row>
          <xdr:rowOff>95250</xdr:rowOff>
        </xdr:from>
        <xdr:to>
          <xdr:col>3</xdr:col>
          <xdr:colOff>1419225</xdr:colOff>
          <xdr:row>132</xdr:row>
          <xdr:rowOff>95250</xdr:rowOff>
        </xdr:to>
        <xdr:sp macro="" textlink="">
          <xdr:nvSpPr>
            <xdr:cNvPr id="36023" name="Check Box 183" hidden="1">
              <a:extLst>
                <a:ext uri="{63B3BB69-23CF-44E3-9099-C40C66FF867C}">
                  <a14:compatExt spid="_x0000_s3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participation in national education and outreach on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132</xdr:row>
          <xdr:rowOff>104775</xdr:rowOff>
        </xdr:from>
        <xdr:to>
          <xdr:col>3</xdr:col>
          <xdr:colOff>1028700</xdr:colOff>
          <xdr:row>134</xdr:row>
          <xdr:rowOff>104775</xdr:rowOff>
        </xdr:to>
        <xdr:sp macro="" textlink="">
          <xdr:nvSpPr>
            <xdr:cNvPr id="36024" name="Check Box 184" hidden="1">
              <a:extLst>
                <a:ext uri="{63B3BB69-23CF-44E3-9099-C40C66FF867C}">
                  <a14:compatExt spid="_x0000_s3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community integration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134</xdr:row>
          <xdr:rowOff>114300</xdr:rowOff>
        </xdr:from>
        <xdr:to>
          <xdr:col>3</xdr:col>
          <xdr:colOff>1152525</xdr:colOff>
          <xdr:row>136</xdr:row>
          <xdr:rowOff>114300</xdr:rowOff>
        </xdr:to>
        <xdr:sp macro="" textlink="">
          <xdr:nvSpPr>
            <xdr:cNvPr id="36025" name="Check Box 185" hidden="1">
              <a:extLst>
                <a:ext uri="{63B3BB69-23CF-44E3-9099-C40C66FF867C}">
                  <a14:compatExt spid="_x0000_s3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person centered principles and community integration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136</xdr:row>
          <xdr:rowOff>123825</xdr:rowOff>
        </xdr:from>
        <xdr:to>
          <xdr:col>3</xdr:col>
          <xdr:colOff>1123950</xdr:colOff>
          <xdr:row>138</xdr:row>
          <xdr:rowOff>123825</xdr:rowOff>
        </xdr:to>
        <xdr:sp macro="" textlink="">
          <xdr:nvSpPr>
            <xdr:cNvPr id="36026" name="Check Box 186" hidden="1">
              <a:extLst>
                <a:ext uri="{63B3BB69-23CF-44E3-9099-C40C66FF867C}">
                  <a14:compatExt spid="_x0000_s3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enhance staff application of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128</xdr:row>
          <xdr:rowOff>85725</xdr:rowOff>
        </xdr:from>
        <xdr:to>
          <xdr:col>8</xdr:col>
          <xdr:colOff>704850</xdr:colOff>
          <xdr:row>129</xdr:row>
          <xdr:rowOff>104775</xdr:rowOff>
        </xdr:to>
        <xdr:sp macro="" textlink="">
          <xdr:nvSpPr>
            <xdr:cNvPr id="36028" name="Check Box 188" hidden="1">
              <a:extLst>
                <a:ext uri="{63B3BB69-23CF-44E3-9099-C40C66FF867C}">
                  <a14:compatExt spid="_x0000_s3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Enhanced monitoring of staff application of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129</xdr:row>
          <xdr:rowOff>123825</xdr:rowOff>
        </xdr:from>
        <xdr:to>
          <xdr:col>10</xdr:col>
          <xdr:colOff>19050</xdr:colOff>
          <xdr:row>131</xdr:row>
          <xdr:rowOff>123825</xdr:rowOff>
        </xdr:to>
        <xdr:sp macro="" textlink="">
          <xdr:nvSpPr>
            <xdr:cNvPr id="36029" name="Check Box 189" hidden="1">
              <a:extLst>
                <a:ext uri="{63B3BB69-23CF-44E3-9099-C40C66FF867C}">
                  <a14:compatExt spid="_x0000_s3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programs aimed at increasing opportunities for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131</xdr:row>
          <xdr:rowOff>142875</xdr:rowOff>
        </xdr:from>
        <xdr:to>
          <xdr:col>10</xdr:col>
          <xdr:colOff>133350</xdr:colOff>
          <xdr:row>133</xdr:row>
          <xdr:rowOff>142875</xdr:rowOff>
        </xdr:to>
        <xdr:sp macro="" textlink="">
          <xdr:nvSpPr>
            <xdr:cNvPr id="36030" name="Check Box 190" hidden="1">
              <a:extLst>
                <a:ext uri="{63B3BB69-23CF-44E3-9099-C40C66FF867C}">
                  <a14:compatExt spid="_x0000_s3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Implementation of programs aimed at increasing opportunities for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133</xdr:row>
          <xdr:rowOff>171450</xdr:rowOff>
        </xdr:from>
        <xdr:to>
          <xdr:col>10</xdr:col>
          <xdr:colOff>190500</xdr:colOff>
          <xdr:row>135</xdr:row>
          <xdr:rowOff>171450</xdr:rowOff>
        </xdr:to>
        <xdr:sp macro="" textlink="">
          <xdr:nvSpPr>
            <xdr:cNvPr id="36031" name="Check Box 191" hidden="1">
              <a:extLst>
                <a:ext uri="{63B3BB69-23CF-44E3-9099-C40C66FF867C}">
                  <a14:compatExt spid="_x0000_s36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satisfaction surveys and other monitoring tools to measure improvements in community integration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135</xdr:row>
          <xdr:rowOff>190500</xdr:rowOff>
        </xdr:from>
        <xdr:to>
          <xdr:col>10</xdr:col>
          <xdr:colOff>161925</xdr:colOff>
          <xdr:row>138</xdr:row>
          <xdr:rowOff>9525</xdr:rowOff>
        </xdr:to>
        <xdr:sp macro="" textlink="">
          <xdr:nvSpPr>
            <xdr:cNvPr id="36032" name="Check Box 192" hidden="1">
              <a:extLst>
                <a:ext uri="{63B3BB69-23CF-44E3-9099-C40C66FF867C}">
                  <a14:compatExt spid="_x0000_s36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Implementation of satisfaction surveys and other monitoring tools to measure improvements in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138</xdr:row>
          <xdr:rowOff>28575</xdr:rowOff>
        </xdr:from>
        <xdr:to>
          <xdr:col>10</xdr:col>
          <xdr:colOff>133350</xdr:colOff>
          <xdr:row>139</xdr:row>
          <xdr:rowOff>47625</xdr:rowOff>
        </xdr:to>
        <xdr:sp macro="" textlink="">
          <xdr:nvSpPr>
            <xdr:cNvPr id="36033" name="Check Box 193" hidden="1">
              <a:extLst>
                <a:ext uri="{63B3BB69-23CF-44E3-9099-C40C66FF867C}">
                  <a14:compatExt spid="_x0000_s3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Internal audit of provider capacity to promote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139</xdr:row>
          <xdr:rowOff>66675</xdr:rowOff>
        </xdr:from>
        <xdr:to>
          <xdr:col>10</xdr:col>
          <xdr:colOff>514350</xdr:colOff>
          <xdr:row>140</xdr:row>
          <xdr:rowOff>85725</xdr:rowOff>
        </xdr:to>
        <xdr:sp macro="" textlink="">
          <xdr:nvSpPr>
            <xdr:cNvPr id="36034" name="Check Box 194" hidden="1">
              <a:extLst>
                <a:ext uri="{63B3BB69-23CF-44E3-9099-C40C66FF867C}">
                  <a14:compatExt spid="_x0000_s3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138</xdr:row>
          <xdr:rowOff>133350</xdr:rowOff>
        </xdr:from>
        <xdr:to>
          <xdr:col>3</xdr:col>
          <xdr:colOff>1314450</xdr:colOff>
          <xdr:row>140</xdr:row>
          <xdr:rowOff>133350</xdr:rowOff>
        </xdr:to>
        <xdr:sp macro="" textlink="">
          <xdr:nvSpPr>
            <xdr:cNvPr id="36035" name="Check Box 195" hidden="1">
              <a:extLst>
                <a:ext uri="{63B3BB69-23CF-44E3-9099-C40C66FF867C}">
                  <a14:compatExt spid="_x0000_s3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57150</xdr:rowOff>
        </xdr:from>
        <xdr:to>
          <xdr:col>15</xdr:col>
          <xdr:colOff>342900</xdr:colOff>
          <xdr:row>128</xdr:row>
          <xdr:rowOff>57150</xdr:rowOff>
        </xdr:to>
        <xdr:sp macro="" textlink="">
          <xdr:nvSpPr>
            <xdr:cNvPr id="36036" name="Check Box 196" hidden="1">
              <a:extLst>
                <a:ext uri="{63B3BB69-23CF-44E3-9099-C40C66FF867C}">
                  <a14:compatExt spid="_x0000_s3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educate individuals and families on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9525</xdr:rowOff>
        </xdr:from>
        <xdr:to>
          <xdr:col>15</xdr:col>
          <xdr:colOff>333375</xdr:colOff>
          <xdr:row>130</xdr:row>
          <xdr:rowOff>9525</xdr:rowOff>
        </xdr:to>
        <xdr:sp macro="" textlink="">
          <xdr:nvSpPr>
            <xdr:cNvPr id="36037" name="Check Box 197" hidden="1">
              <a:extLst>
                <a:ext uri="{63B3BB69-23CF-44E3-9099-C40C66FF867C}">
                  <a14:compatExt spid="_x0000_s3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peer advocacy or peer support programs enhancing choice, control and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152400</xdr:rowOff>
        </xdr:from>
        <xdr:to>
          <xdr:col>15</xdr:col>
          <xdr:colOff>171450</xdr:colOff>
          <xdr:row>131</xdr:row>
          <xdr:rowOff>152400</xdr:rowOff>
        </xdr:to>
        <xdr:sp macro="" textlink="">
          <xdr:nvSpPr>
            <xdr:cNvPr id="36038" name="Check Box 198" hidden="1">
              <a:extLst>
                <a:ext uri="{63B3BB69-23CF-44E3-9099-C40C66FF867C}">
                  <a14:compatExt spid="_x0000_s3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peer advocacy or peer support programs enhancing choice, control and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95250</xdr:rowOff>
        </xdr:from>
        <xdr:to>
          <xdr:col>15</xdr:col>
          <xdr:colOff>161925</xdr:colOff>
          <xdr:row>133</xdr:row>
          <xdr:rowOff>104775</xdr:rowOff>
        </xdr:to>
        <xdr:sp macro="" textlink="">
          <xdr:nvSpPr>
            <xdr:cNvPr id="36039" name="Check Box 199" hidden="1">
              <a:extLst>
                <a:ext uri="{63B3BB69-23CF-44E3-9099-C40C66FF867C}">
                  <a14:compatExt spid="_x0000_s3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for individuals on managing budgets, safety and other independent living skills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133</xdr:row>
          <xdr:rowOff>47625</xdr:rowOff>
        </xdr:from>
        <xdr:to>
          <xdr:col>15</xdr:col>
          <xdr:colOff>314325</xdr:colOff>
          <xdr:row>135</xdr:row>
          <xdr:rowOff>47625</xdr:rowOff>
        </xdr:to>
        <xdr:sp macro="" textlink="">
          <xdr:nvSpPr>
            <xdr:cNvPr id="36040" name="Check Box 200" hidden="1">
              <a:extLst>
                <a:ext uri="{63B3BB69-23CF-44E3-9099-C40C66FF867C}">
                  <a14:compatExt spid="_x0000_s36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153</xdr:row>
          <xdr:rowOff>0</xdr:rowOff>
        </xdr:from>
        <xdr:to>
          <xdr:col>1</xdr:col>
          <xdr:colOff>1695450</xdr:colOff>
          <xdr:row>156</xdr:row>
          <xdr:rowOff>95250</xdr:rowOff>
        </xdr:to>
        <xdr:sp macro="" textlink="">
          <xdr:nvSpPr>
            <xdr:cNvPr id="36041" name="List Box 201" hidden="1">
              <a:extLst>
                <a:ext uri="{63B3BB69-23CF-44E3-9099-C40C66FF867C}">
                  <a14:compatExt spid="_x0000_s36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153</xdr:row>
          <xdr:rowOff>0</xdr:rowOff>
        </xdr:from>
        <xdr:to>
          <xdr:col>5</xdr:col>
          <xdr:colOff>1476375</xdr:colOff>
          <xdr:row>156</xdr:row>
          <xdr:rowOff>95250</xdr:rowOff>
        </xdr:to>
        <xdr:sp macro="" textlink="">
          <xdr:nvSpPr>
            <xdr:cNvPr id="36042" name="List Box 202" hidden="1">
              <a:extLst>
                <a:ext uri="{63B3BB69-23CF-44E3-9099-C40C66FF867C}">
                  <a14:compatExt spid="_x0000_s36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153</xdr:row>
          <xdr:rowOff>0</xdr:rowOff>
        </xdr:from>
        <xdr:to>
          <xdr:col>13</xdr:col>
          <xdr:colOff>57150</xdr:colOff>
          <xdr:row>156</xdr:row>
          <xdr:rowOff>95250</xdr:rowOff>
        </xdr:to>
        <xdr:sp macro="" textlink="">
          <xdr:nvSpPr>
            <xdr:cNvPr id="36043" name="List Box 203" hidden="1">
              <a:extLst>
                <a:ext uri="{63B3BB69-23CF-44E3-9099-C40C66FF867C}">
                  <a14:compatExt spid="_x0000_s36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162</xdr:row>
          <xdr:rowOff>9525</xdr:rowOff>
        </xdr:from>
        <xdr:to>
          <xdr:col>3</xdr:col>
          <xdr:colOff>247650</xdr:colOff>
          <xdr:row>164</xdr:row>
          <xdr:rowOff>161925</xdr:rowOff>
        </xdr:to>
        <xdr:sp macro="" textlink="">
          <xdr:nvSpPr>
            <xdr:cNvPr id="36044" name="List Box 204" hidden="1">
              <a:extLst>
                <a:ext uri="{63B3BB69-23CF-44E3-9099-C40C66FF867C}">
                  <a14:compatExt spid="_x0000_s36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162</xdr:row>
          <xdr:rowOff>9525</xdr:rowOff>
        </xdr:from>
        <xdr:to>
          <xdr:col>7</xdr:col>
          <xdr:colOff>323850</xdr:colOff>
          <xdr:row>164</xdr:row>
          <xdr:rowOff>161925</xdr:rowOff>
        </xdr:to>
        <xdr:sp macro="" textlink="">
          <xdr:nvSpPr>
            <xdr:cNvPr id="36045" name="List Box 205" hidden="1">
              <a:extLst>
                <a:ext uri="{63B3BB69-23CF-44E3-9099-C40C66FF867C}">
                  <a14:compatExt spid="_x0000_s36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162</xdr:row>
          <xdr:rowOff>9525</xdr:rowOff>
        </xdr:from>
        <xdr:to>
          <xdr:col>14</xdr:col>
          <xdr:colOff>866775</xdr:colOff>
          <xdr:row>164</xdr:row>
          <xdr:rowOff>161925</xdr:rowOff>
        </xdr:to>
        <xdr:sp macro="" textlink="">
          <xdr:nvSpPr>
            <xdr:cNvPr id="36046" name="List Box 206" hidden="1">
              <a:extLst>
                <a:ext uri="{63B3BB69-23CF-44E3-9099-C40C66FF867C}">
                  <a14:compatExt spid="_x0000_s36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85725</xdr:rowOff>
        </xdr:from>
        <xdr:to>
          <xdr:col>3</xdr:col>
          <xdr:colOff>1476375</xdr:colOff>
          <xdr:row>41</xdr:row>
          <xdr:rowOff>104775</xdr:rowOff>
        </xdr:to>
        <xdr:sp macro="" textlink="">
          <xdr:nvSpPr>
            <xdr:cNvPr id="36049" name="Check Box 209" hidden="1">
              <a:extLst>
                <a:ext uri="{63B3BB69-23CF-44E3-9099-C40C66FF867C}">
                  <a14:compatExt spid="_x0000_s3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120</xdr:row>
          <xdr:rowOff>114300</xdr:rowOff>
        </xdr:from>
        <xdr:to>
          <xdr:col>3</xdr:col>
          <xdr:colOff>1476375</xdr:colOff>
          <xdr:row>121</xdr:row>
          <xdr:rowOff>133350</xdr:rowOff>
        </xdr:to>
        <xdr:sp macro="" textlink="">
          <xdr:nvSpPr>
            <xdr:cNvPr id="36050" name="Check Box 210" hidden="1">
              <a:extLst>
                <a:ext uri="{63B3BB69-23CF-44E3-9099-C40C66FF867C}">
                  <a14:compatExt spid="_x0000_s3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170</xdr:row>
          <xdr:rowOff>161925</xdr:rowOff>
        </xdr:from>
        <xdr:to>
          <xdr:col>5</xdr:col>
          <xdr:colOff>1524000</xdr:colOff>
          <xdr:row>170</xdr:row>
          <xdr:rowOff>161925</xdr:rowOff>
        </xdr:to>
        <xdr:sp macro="" textlink="">
          <xdr:nvSpPr>
            <xdr:cNvPr id="36060" name="Check Box 220" hidden="1">
              <a:extLst>
                <a:ext uri="{63B3BB69-23CF-44E3-9099-C40C66FF867C}">
                  <a14:compatExt spid="_x0000_s3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setting is segregated and the majority of individuals do NOT work in integrated competitive employment and earn sub-minimum wage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170</xdr:row>
          <xdr:rowOff>161925</xdr:rowOff>
        </xdr:from>
        <xdr:to>
          <xdr:col>5</xdr:col>
          <xdr:colOff>1152525</xdr:colOff>
          <xdr:row>170</xdr:row>
          <xdr:rowOff>161925</xdr:rowOff>
        </xdr:to>
        <xdr:sp macro="" textlink="">
          <xdr:nvSpPr>
            <xdr:cNvPr id="36061" name="Check Box 221" hidden="1">
              <a:extLst>
                <a:ext uri="{63B3BB69-23CF-44E3-9099-C40C66FF867C}">
                  <a14:compatExt spid="_x0000_s3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setting/service that do NOT offer opportunities for individuals to engage in activities with non-disabled community members, other than paid staff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170</xdr:row>
          <xdr:rowOff>161925</xdr:rowOff>
        </xdr:from>
        <xdr:to>
          <xdr:col>5</xdr:col>
          <xdr:colOff>1323975</xdr:colOff>
          <xdr:row>170</xdr:row>
          <xdr:rowOff>161925</xdr:rowOff>
        </xdr:to>
        <xdr:sp macro="" textlink="">
          <xdr:nvSpPr>
            <xdr:cNvPr id="36062" name="Check Box 222" hidden="1">
              <a:extLst>
                <a:ext uri="{63B3BB69-23CF-44E3-9099-C40C66FF867C}">
                  <a14:compatExt spid="_x0000_s3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and adult day service/setting that does NOT offer access to age appropriate activities and knowledge of community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95250</xdr:rowOff>
        </xdr:from>
        <xdr:to>
          <xdr:col>5</xdr:col>
          <xdr:colOff>1485900</xdr:colOff>
          <xdr:row>29</xdr:row>
          <xdr:rowOff>114300</xdr:rowOff>
        </xdr:to>
        <xdr:sp macro="" textlink="">
          <xdr:nvSpPr>
            <xdr:cNvPr id="36070" name="Check Box 230" hidden="1">
              <a:extLst>
                <a:ext uri="{63B3BB69-23CF-44E3-9099-C40C66FF867C}">
                  <a14:compatExt spid="_x0000_s3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is otherwise noncompliant with the federal requirements above relating to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22</xdr:row>
          <xdr:rowOff>9525</xdr:rowOff>
        </xdr:from>
        <xdr:to>
          <xdr:col>3</xdr:col>
          <xdr:colOff>1114425</xdr:colOff>
          <xdr:row>23</xdr:row>
          <xdr:rowOff>19050</xdr:rowOff>
        </xdr:to>
        <xdr:sp macro="" textlink="">
          <xdr:nvSpPr>
            <xdr:cNvPr id="36071" name="Check Box 231" hidden="1">
              <a:extLst>
                <a:ext uri="{63B3BB69-23CF-44E3-9099-C40C66FF867C}">
                  <a14:compatExt spid="_x0000_s3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setting is segregated from the larger community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24</xdr:row>
          <xdr:rowOff>104775</xdr:rowOff>
        </xdr:from>
        <xdr:to>
          <xdr:col>9</xdr:col>
          <xdr:colOff>95250</xdr:colOff>
          <xdr:row>25</xdr:row>
          <xdr:rowOff>123825</xdr:rowOff>
        </xdr:to>
        <xdr:sp macro="" textlink="">
          <xdr:nvSpPr>
            <xdr:cNvPr id="36072" name="Check Box 232" hidden="1">
              <a:extLst>
                <a:ext uri="{63B3BB69-23CF-44E3-9099-C40C66FF867C}">
                  <a14:compatExt spid="_x0000_s3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setting/service that do NOT offer opportunities for individuals to engage in activities with non-disabled community members, other than paid staff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25</xdr:row>
          <xdr:rowOff>171450</xdr:rowOff>
        </xdr:from>
        <xdr:to>
          <xdr:col>9</xdr:col>
          <xdr:colOff>95250</xdr:colOff>
          <xdr:row>26</xdr:row>
          <xdr:rowOff>190500</xdr:rowOff>
        </xdr:to>
        <xdr:sp macro="" textlink="">
          <xdr:nvSpPr>
            <xdr:cNvPr id="36073" name="Check Box 233" hidden="1">
              <a:extLst>
                <a:ext uri="{63B3BB69-23CF-44E3-9099-C40C66FF867C}">
                  <a14:compatExt spid="_x0000_s3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and adult day service/setting that does NOT offer access to age appropriate activities and knowledge of community resources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46</xdr:row>
          <xdr:rowOff>47625</xdr:rowOff>
        </xdr:from>
        <xdr:to>
          <xdr:col>10</xdr:col>
          <xdr:colOff>266700</xdr:colOff>
          <xdr:row>48</xdr:row>
          <xdr:rowOff>47625</xdr:rowOff>
        </xdr:to>
        <xdr:sp macro="" textlink="">
          <xdr:nvSpPr>
            <xdr:cNvPr id="36124" name="Check Box 284" hidden="1">
              <a:extLst>
                <a:ext uri="{63B3BB69-23CF-44E3-9099-C40C66FF867C}">
                  <a14:compatExt spid="_x0000_s3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Modifications to policies and procedures to align with federal and state requirements on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48</xdr:row>
          <xdr:rowOff>38100</xdr:rowOff>
        </xdr:from>
        <xdr:to>
          <xdr:col>8</xdr:col>
          <xdr:colOff>685800</xdr:colOff>
          <xdr:row>49</xdr:row>
          <xdr:rowOff>57150</xdr:rowOff>
        </xdr:to>
        <xdr:sp macro="" textlink="">
          <xdr:nvSpPr>
            <xdr:cNvPr id="36125" name="Check Box 285" hidden="1">
              <a:extLst>
                <a:ext uri="{63B3BB69-23CF-44E3-9099-C40C66FF867C}">
                  <a14:compatExt spid="_x0000_s3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Enhanced monitoring of staff application of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49</xdr:row>
          <xdr:rowOff>57150</xdr:rowOff>
        </xdr:from>
        <xdr:to>
          <xdr:col>10</xdr:col>
          <xdr:colOff>0</xdr:colOff>
          <xdr:row>51</xdr:row>
          <xdr:rowOff>57150</xdr:rowOff>
        </xdr:to>
        <xdr:sp macro="" textlink="">
          <xdr:nvSpPr>
            <xdr:cNvPr id="36126" name="Check Box 286" hidden="1">
              <a:extLst>
                <a:ext uri="{63B3BB69-23CF-44E3-9099-C40C66FF867C}">
                  <a14:compatExt spid="_x0000_s3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programs aimed at increasing opportunities for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51</xdr:row>
          <xdr:rowOff>47625</xdr:rowOff>
        </xdr:from>
        <xdr:to>
          <xdr:col>10</xdr:col>
          <xdr:colOff>114300</xdr:colOff>
          <xdr:row>53</xdr:row>
          <xdr:rowOff>47625</xdr:rowOff>
        </xdr:to>
        <xdr:sp macro="" textlink="">
          <xdr:nvSpPr>
            <xdr:cNvPr id="36127" name="Check Box 287" hidden="1">
              <a:extLst>
                <a:ext uri="{63B3BB69-23CF-44E3-9099-C40C66FF867C}">
                  <a14:compatExt spid="_x0000_s3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Implementation of programs aimed at increasing opportunities for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53</xdr:row>
          <xdr:rowOff>38100</xdr:rowOff>
        </xdr:from>
        <xdr:to>
          <xdr:col>10</xdr:col>
          <xdr:colOff>171450</xdr:colOff>
          <xdr:row>55</xdr:row>
          <xdr:rowOff>38100</xdr:rowOff>
        </xdr:to>
        <xdr:sp macro="" textlink="">
          <xdr:nvSpPr>
            <xdr:cNvPr id="36128" name="Check Box 288" hidden="1">
              <a:extLst>
                <a:ext uri="{63B3BB69-23CF-44E3-9099-C40C66FF867C}">
                  <a14:compatExt spid="_x0000_s3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satisfaction surveys and other monitoring tools to measure improvements in community integration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55</xdr:row>
          <xdr:rowOff>28575</xdr:rowOff>
        </xdr:from>
        <xdr:to>
          <xdr:col>10</xdr:col>
          <xdr:colOff>142875</xdr:colOff>
          <xdr:row>57</xdr:row>
          <xdr:rowOff>28575</xdr:rowOff>
        </xdr:to>
        <xdr:sp macro="" textlink="">
          <xdr:nvSpPr>
            <xdr:cNvPr id="36129" name="Check Box 289" hidden="1">
              <a:extLst>
                <a:ext uri="{63B3BB69-23CF-44E3-9099-C40C66FF867C}">
                  <a14:compatExt spid="_x0000_s3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Implementation of satisfaction surveys and other monitoring tools to measure improvements in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57</xdr:row>
          <xdr:rowOff>28575</xdr:rowOff>
        </xdr:from>
        <xdr:to>
          <xdr:col>10</xdr:col>
          <xdr:colOff>114300</xdr:colOff>
          <xdr:row>58</xdr:row>
          <xdr:rowOff>47625</xdr:rowOff>
        </xdr:to>
        <xdr:sp macro="" textlink="">
          <xdr:nvSpPr>
            <xdr:cNvPr id="36130" name="Check Box 290" hidden="1">
              <a:extLst>
                <a:ext uri="{63B3BB69-23CF-44E3-9099-C40C66FF867C}">
                  <a14:compatExt spid="_x0000_s3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Internal audit of provider capacity to promote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46</xdr:row>
          <xdr:rowOff>38100</xdr:rowOff>
        </xdr:from>
        <xdr:to>
          <xdr:col>16</xdr:col>
          <xdr:colOff>19050</xdr:colOff>
          <xdr:row>48</xdr:row>
          <xdr:rowOff>38100</xdr:rowOff>
        </xdr:to>
        <xdr:sp macro="" textlink="">
          <xdr:nvSpPr>
            <xdr:cNvPr id="36131" name="Check Box 291" hidden="1">
              <a:extLst>
                <a:ext uri="{63B3BB69-23CF-44E3-9099-C40C66FF867C}">
                  <a14:compatExt spid="_x0000_s3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tools/messaging materials to educate individuals and families on rights/autonomy, empowerment, and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48</xdr:row>
          <xdr:rowOff>0</xdr:rowOff>
        </xdr:from>
        <xdr:to>
          <xdr:col>15</xdr:col>
          <xdr:colOff>314325</xdr:colOff>
          <xdr:row>50</xdr:row>
          <xdr:rowOff>0</xdr:rowOff>
        </xdr:to>
        <xdr:sp macro="" textlink="">
          <xdr:nvSpPr>
            <xdr:cNvPr id="36132" name="Check Box 292" hidden="1">
              <a:extLst>
                <a:ext uri="{63B3BB69-23CF-44E3-9099-C40C66FF867C}">
                  <a14:compatExt spid="_x0000_s3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peer advocacy or peer support programs enhancing choice, control and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49</xdr:row>
          <xdr:rowOff>152400</xdr:rowOff>
        </xdr:from>
        <xdr:to>
          <xdr:col>15</xdr:col>
          <xdr:colOff>133350</xdr:colOff>
          <xdr:row>51</xdr:row>
          <xdr:rowOff>152400</xdr:rowOff>
        </xdr:to>
        <xdr:sp macro="" textlink="">
          <xdr:nvSpPr>
            <xdr:cNvPr id="36133" name="Check Box 293" hidden="1">
              <a:extLst>
                <a:ext uri="{63B3BB69-23CF-44E3-9099-C40C66FF867C}">
                  <a14:compatExt spid="_x0000_s3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 of peer advocacy or peer support programs enhancing choice, control and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51</xdr:row>
          <xdr:rowOff>114300</xdr:rowOff>
        </xdr:from>
        <xdr:to>
          <xdr:col>15</xdr:col>
          <xdr:colOff>142875</xdr:colOff>
          <xdr:row>53</xdr:row>
          <xdr:rowOff>123825</xdr:rowOff>
        </xdr:to>
        <xdr:sp macro="" textlink="">
          <xdr:nvSpPr>
            <xdr:cNvPr id="36134" name="Check Box 294" hidden="1">
              <a:extLst>
                <a:ext uri="{63B3BB69-23CF-44E3-9099-C40C66FF867C}">
                  <a14:compatExt spid="_x0000_s3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for individuals on managing budgets, safety and other independent living skills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27</xdr:row>
          <xdr:rowOff>38100</xdr:rowOff>
        </xdr:from>
        <xdr:to>
          <xdr:col>7</xdr:col>
          <xdr:colOff>428625</xdr:colOff>
          <xdr:row>28</xdr:row>
          <xdr:rowOff>57150</xdr:rowOff>
        </xdr:to>
        <xdr:sp macro="" textlink="">
          <xdr:nvSpPr>
            <xdr:cNvPr id="36136" name="Check Box 296" hidden="1">
              <a:extLst>
                <a:ext uri="{63B3BB69-23CF-44E3-9099-C40C66FF867C}">
                  <a14:compatExt spid="_x0000_s3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and adult day service/setting that does NOT offer opportunities for community relationships or natural supports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57150</xdr:rowOff>
        </xdr:from>
        <xdr:to>
          <xdr:col>5</xdr:col>
          <xdr:colOff>1123950</xdr:colOff>
          <xdr:row>24</xdr:row>
          <xdr:rowOff>66675</xdr:rowOff>
        </xdr:to>
        <xdr:sp macro="" textlink="">
          <xdr:nvSpPr>
            <xdr:cNvPr id="36139" name="Check Box 299" hidden="1">
              <a:extLst>
                <a:ext uri="{63B3BB69-23CF-44E3-9099-C40C66FF867C}">
                  <a14:compatExt spid="_x0000_s3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majority of individuals do NOT work in competitive employment and earn sub-minimum wage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108</xdr:row>
          <xdr:rowOff>95250</xdr:rowOff>
        </xdr:from>
        <xdr:to>
          <xdr:col>5</xdr:col>
          <xdr:colOff>1485900</xdr:colOff>
          <xdr:row>109</xdr:row>
          <xdr:rowOff>114300</xdr:rowOff>
        </xdr:to>
        <xdr:sp macro="" textlink="">
          <xdr:nvSpPr>
            <xdr:cNvPr id="36140" name="Check Box 300" hidden="1">
              <a:extLst>
                <a:ext uri="{63B3BB69-23CF-44E3-9099-C40C66FF867C}">
                  <a14:compatExt spid="_x0000_s3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is otherwise noncompliant with the federal requirements above relating to community integration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102</xdr:row>
          <xdr:rowOff>9525</xdr:rowOff>
        </xdr:from>
        <xdr:to>
          <xdr:col>3</xdr:col>
          <xdr:colOff>1114425</xdr:colOff>
          <xdr:row>103</xdr:row>
          <xdr:rowOff>19050</xdr:rowOff>
        </xdr:to>
        <xdr:sp macro="" textlink="">
          <xdr:nvSpPr>
            <xdr:cNvPr id="36141" name="Check Box 301" hidden="1">
              <a:extLst>
                <a:ext uri="{63B3BB69-23CF-44E3-9099-C40C66FF867C}">
                  <a14:compatExt spid="_x0000_s3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setting is segregated from the larger community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104</xdr:row>
          <xdr:rowOff>104775</xdr:rowOff>
        </xdr:from>
        <xdr:to>
          <xdr:col>9</xdr:col>
          <xdr:colOff>95250</xdr:colOff>
          <xdr:row>105</xdr:row>
          <xdr:rowOff>123825</xdr:rowOff>
        </xdr:to>
        <xdr:sp macro="" textlink="">
          <xdr:nvSpPr>
            <xdr:cNvPr id="36142" name="Check Box 302" hidden="1">
              <a:extLst>
                <a:ext uri="{63B3BB69-23CF-44E3-9099-C40C66FF867C}">
                  <a14:compatExt spid="_x0000_s3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Adult day setting/service that do NOT offer opportunities for individuals to engage in activities with non-disabled community members, other than paid staff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105</xdr:row>
          <xdr:rowOff>171450</xdr:rowOff>
        </xdr:from>
        <xdr:to>
          <xdr:col>9</xdr:col>
          <xdr:colOff>95250</xdr:colOff>
          <xdr:row>107</xdr:row>
          <xdr:rowOff>0</xdr:rowOff>
        </xdr:to>
        <xdr:sp macro="" textlink="">
          <xdr:nvSpPr>
            <xdr:cNvPr id="36143" name="Check Box 303" hidden="1">
              <a:extLst>
                <a:ext uri="{63B3BB69-23CF-44E3-9099-C40C66FF867C}">
                  <a14:compatExt spid="_x0000_s3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and adult day service/setting that does NOT offer access to age appropriate activities and knowledge of community resources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107</xdr:row>
          <xdr:rowOff>38100</xdr:rowOff>
        </xdr:from>
        <xdr:to>
          <xdr:col>7</xdr:col>
          <xdr:colOff>428625</xdr:colOff>
          <xdr:row>108</xdr:row>
          <xdr:rowOff>57150</xdr:rowOff>
        </xdr:to>
        <xdr:sp macro="" textlink="">
          <xdr:nvSpPr>
            <xdr:cNvPr id="36144" name="Check Box 304" hidden="1">
              <a:extLst>
                <a:ext uri="{63B3BB69-23CF-44E3-9099-C40C66FF867C}">
                  <a14:compatExt spid="_x0000_s3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Employment and adult day service/setting that does NOT offer opportunities for community relationships or natural supports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103</xdr:row>
          <xdr:rowOff>57150</xdr:rowOff>
        </xdr:from>
        <xdr:to>
          <xdr:col>5</xdr:col>
          <xdr:colOff>1123950</xdr:colOff>
          <xdr:row>104</xdr:row>
          <xdr:rowOff>66675</xdr:rowOff>
        </xdr:to>
        <xdr:sp macro="" textlink="">
          <xdr:nvSpPr>
            <xdr:cNvPr id="36145" name="Check Box 305" hidden="1">
              <a:extLst>
                <a:ext uri="{63B3BB69-23CF-44E3-9099-C40C66FF867C}">
                  <a14:compatExt spid="_x0000_s3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majority of individuals do NOT work in competitive employment and earn sub-minimum wage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21</xdr:row>
          <xdr:rowOff>28575</xdr:rowOff>
        </xdr:from>
        <xdr:to>
          <xdr:col>14</xdr:col>
          <xdr:colOff>1000125</xdr:colOff>
          <xdr:row>22</xdr:row>
          <xdr:rowOff>180975</xdr:rowOff>
        </xdr:to>
        <xdr:sp macro="" textlink="">
          <xdr:nvSpPr>
            <xdr:cNvPr id="36154" name="Check Box 314" hidden="1">
              <a:extLst>
                <a:ext uri="{63B3BB69-23CF-44E3-9099-C40C66FF867C}">
                  <a14:compatExt spid="_x0000_s3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0</xdr:rowOff>
        </xdr:from>
        <xdr:to>
          <xdr:col>14</xdr:col>
          <xdr:colOff>438150</xdr:colOff>
          <xdr:row>24</xdr:row>
          <xdr:rowOff>9525</xdr:rowOff>
        </xdr:to>
        <xdr:sp macro="" textlink="">
          <xdr:nvSpPr>
            <xdr:cNvPr id="36155" name="Check Box 315" hidden="1">
              <a:extLst>
                <a:ext uri="{63B3BB69-23CF-44E3-9099-C40C66FF867C}">
                  <a14:compatExt spid="_x0000_s3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xdr:row>
          <xdr:rowOff>47625</xdr:rowOff>
        </xdr:from>
        <xdr:to>
          <xdr:col>12</xdr:col>
          <xdr:colOff>904875</xdr:colOff>
          <xdr:row>33</xdr:row>
          <xdr:rowOff>0</xdr:rowOff>
        </xdr:to>
        <xdr:sp macro="" textlink="">
          <xdr:nvSpPr>
            <xdr:cNvPr id="36156" name="Check Box 316" hidden="1">
              <a:extLst>
                <a:ext uri="{63B3BB69-23CF-44E3-9099-C40C66FF867C}">
                  <a14:compatExt spid="_x0000_s3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28575</xdr:rowOff>
        </xdr:from>
        <xdr:to>
          <xdr:col>14</xdr:col>
          <xdr:colOff>333375</xdr:colOff>
          <xdr:row>25</xdr:row>
          <xdr:rowOff>47625</xdr:rowOff>
        </xdr:to>
        <xdr:sp macro="" textlink="">
          <xdr:nvSpPr>
            <xdr:cNvPr id="36157" name="Check Box 317" hidden="1">
              <a:extLst>
                <a:ext uri="{63B3BB69-23CF-44E3-9099-C40C66FF867C}">
                  <a14:compatExt spid="_x0000_s3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104775</xdr:rowOff>
        </xdr:from>
        <xdr:to>
          <xdr:col>14</xdr:col>
          <xdr:colOff>838200</xdr:colOff>
          <xdr:row>27</xdr:row>
          <xdr:rowOff>123825</xdr:rowOff>
        </xdr:to>
        <xdr:sp macro="" textlink="">
          <xdr:nvSpPr>
            <xdr:cNvPr id="36158" name="Check Box 318" hidden="1">
              <a:extLst>
                <a:ext uri="{63B3BB69-23CF-44E3-9099-C40C66FF867C}">
                  <a14:compatExt spid="_x0000_s3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142875</xdr:rowOff>
        </xdr:from>
        <xdr:to>
          <xdr:col>12</xdr:col>
          <xdr:colOff>1019175</xdr:colOff>
          <xdr:row>28</xdr:row>
          <xdr:rowOff>161925</xdr:rowOff>
        </xdr:to>
        <xdr:sp macro="" textlink="">
          <xdr:nvSpPr>
            <xdr:cNvPr id="36159" name="Check Box 319" hidden="1">
              <a:extLst>
                <a:ext uri="{63B3BB69-23CF-44E3-9099-C40C66FF867C}">
                  <a14:compatExt spid="_x0000_s3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66675</xdr:rowOff>
        </xdr:from>
        <xdr:to>
          <xdr:col>14</xdr:col>
          <xdr:colOff>857250</xdr:colOff>
          <xdr:row>26</xdr:row>
          <xdr:rowOff>85725</xdr:rowOff>
        </xdr:to>
        <xdr:sp macro="" textlink="">
          <xdr:nvSpPr>
            <xdr:cNvPr id="36160" name="Check Box 320" hidden="1">
              <a:extLst>
                <a:ext uri="{63B3BB69-23CF-44E3-9099-C40C66FF867C}">
                  <a14:compatExt spid="_x0000_s3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180975</xdr:rowOff>
        </xdr:from>
        <xdr:to>
          <xdr:col>14</xdr:col>
          <xdr:colOff>304800</xdr:colOff>
          <xdr:row>30</xdr:row>
          <xdr:rowOff>0</xdr:rowOff>
        </xdr:to>
        <xdr:sp macro="" textlink="">
          <xdr:nvSpPr>
            <xdr:cNvPr id="36161" name="Check Box 321" hidden="1">
              <a:extLst>
                <a:ext uri="{63B3BB69-23CF-44E3-9099-C40C66FF867C}">
                  <a14:compatExt spid="_x0000_s3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101</xdr:row>
          <xdr:rowOff>47625</xdr:rowOff>
        </xdr:from>
        <xdr:to>
          <xdr:col>14</xdr:col>
          <xdr:colOff>962025</xdr:colOff>
          <xdr:row>103</xdr:row>
          <xdr:rowOff>0</xdr:rowOff>
        </xdr:to>
        <xdr:sp macro="" textlink="">
          <xdr:nvSpPr>
            <xdr:cNvPr id="36162" name="Check Box 322" hidden="1">
              <a:extLst>
                <a:ext uri="{63B3BB69-23CF-44E3-9099-C40C66FF867C}">
                  <a14:compatExt spid="_x0000_s3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103</xdr:row>
          <xdr:rowOff>19050</xdr:rowOff>
        </xdr:from>
        <xdr:to>
          <xdr:col>14</xdr:col>
          <xdr:colOff>400050</xdr:colOff>
          <xdr:row>104</xdr:row>
          <xdr:rowOff>28575</xdr:rowOff>
        </xdr:to>
        <xdr:sp macro="" textlink="">
          <xdr:nvSpPr>
            <xdr:cNvPr id="36163" name="Check Box 323" hidden="1">
              <a:extLst>
                <a:ext uri="{63B3BB69-23CF-44E3-9099-C40C66FF867C}">
                  <a14:compatExt spid="_x0000_s3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111</xdr:row>
          <xdr:rowOff>76200</xdr:rowOff>
        </xdr:from>
        <xdr:to>
          <xdr:col>12</xdr:col>
          <xdr:colOff>866775</xdr:colOff>
          <xdr:row>113</xdr:row>
          <xdr:rowOff>28575</xdr:rowOff>
        </xdr:to>
        <xdr:sp macro="" textlink="">
          <xdr:nvSpPr>
            <xdr:cNvPr id="36164" name="Check Box 324" hidden="1">
              <a:extLst>
                <a:ext uri="{63B3BB69-23CF-44E3-9099-C40C66FF867C}">
                  <a14:compatExt spid="_x0000_s3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104</xdr:row>
          <xdr:rowOff>47625</xdr:rowOff>
        </xdr:from>
        <xdr:to>
          <xdr:col>14</xdr:col>
          <xdr:colOff>295275</xdr:colOff>
          <xdr:row>105</xdr:row>
          <xdr:rowOff>66675</xdr:rowOff>
        </xdr:to>
        <xdr:sp macro="" textlink="">
          <xdr:nvSpPr>
            <xdr:cNvPr id="36165" name="Check Box 325" hidden="1">
              <a:extLst>
                <a:ext uri="{63B3BB69-23CF-44E3-9099-C40C66FF867C}">
                  <a14:compatExt spid="_x0000_s3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106</xdr:row>
          <xdr:rowOff>123825</xdr:rowOff>
        </xdr:from>
        <xdr:to>
          <xdr:col>14</xdr:col>
          <xdr:colOff>800100</xdr:colOff>
          <xdr:row>107</xdr:row>
          <xdr:rowOff>142875</xdr:rowOff>
        </xdr:to>
        <xdr:sp macro="" textlink="">
          <xdr:nvSpPr>
            <xdr:cNvPr id="36166" name="Check Box 326" hidden="1">
              <a:extLst>
                <a:ext uri="{63B3BB69-23CF-44E3-9099-C40C66FF867C}">
                  <a14:compatExt spid="_x0000_s3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107</xdr:row>
          <xdr:rowOff>161925</xdr:rowOff>
        </xdr:from>
        <xdr:to>
          <xdr:col>12</xdr:col>
          <xdr:colOff>981075</xdr:colOff>
          <xdr:row>108</xdr:row>
          <xdr:rowOff>180975</xdr:rowOff>
        </xdr:to>
        <xdr:sp macro="" textlink="">
          <xdr:nvSpPr>
            <xdr:cNvPr id="36167" name="Check Box 327" hidden="1">
              <a:extLst>
                <a:ext uri="{63B3BB69-23CF-44E3-9099-C40C66FF867C}">
                  <a14:compatExt spid="_x0000_s3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105</xdr:row>
          <xdr:rowOff>85725</xdr:rowOff>
        </xdr:from>
        <xdr:to>
          <xdr:col>14</xdr:col>
          <xdr:colOff>819150</xdr:colOff>
          <xdr:row>106</xdr:row>
          <xdr:rowOff>104775</xdr:rowOff>
        </xdr:to>
        <xdr:sp macro="" textlink="">
          <xdr:nvSpPr>
            <xdr:cNvPr id="36168" name="Check Box 328" hidden="1">
              <a:extLst>
                <a:ext uri="{63B3BB69-23CF-44E3-9099-C40C66FF867C}">
                  <a14:compatExt spid="_x0000_s3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109</xdr:row>
          <xdr:rowOff>9525</xdr:rowOff>
        </xdr:from>
        <xdr:to>
          <xdr:col>14</xdr:col>
          <xdr:colOff>266700</xdr:colOff>
          <xdr:row>110</xdr:row>
          <xdr:rowOff>19050</xdr:rowOff>
        </xdr:to>
        <xdr:sp macro="" textlink="">
          <xdr:nvSpPr>
            <xdr:cNvPr id="36169" name="Check Box 329" hidden="1">
              <a:extLst>
                <a:ext uri="{63B3BB69-23CF-44E3-9099-C40C66FF867C}">
                  <a14:compatExt spid="_x0000_s3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126</xdr:row>
          <xdr:rowOff>66675</xdr:rowOff>
        </xdr:from>
        <xdr:to>
          <xdr:col>10</xdr:col>
          <xdr:colOff>285750</xdr:colOff>
          <xdr:row>128</xdr:row>
          <xdr:rowOff>66675</xdr:rowOff>
        </xdr:to>
        <xdr:sp macro="" textlink="">
          <xdr:nvSpPr>
            <xdr:cNvPr id="36177" name="Check Box 337" hidden="1">
              <a:extLst>
                <a:ext uri="{63B3BB69-23CF-44E3-9099-C40C66FF867C}">
                  <a14:compatExt spid="_x0000_s3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Modifications to policies and procedures to align with federal and state requirements on community integration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0</xdr:row>
      <xdr:rowOff>38100</xdr:rowOff>
    </xdr:from>
    <xdr:to>
      <xdr:col>5</xdr:col>
      <xdr:colOff>647701</xdr:colOff>
      <xdr:row>5</xdr:row>
      <xdr:rowOff>74358</xdr:rowOff>
    </xdr:to>
    <xdr:pic>
      <xdr:nvPicPr>
        <xdr:cNvPr id="2" name="Picture 1"/>
        <xdr:cNvPicPr>
          <a:picLocks noChangeAspect="1"/>
        </xdr:cNvPicPr>
      </xdr:nvPicPr>
      <xdr:blipFill rotWithShape="1">
        <a:blip xmlns:r="http://schemas.openxmlformats.org/officeDocument/2006/relationships" r:embed="rId1"/>
        <a:srcRect r="27980"/>
        <a:stretch/>
      </xdr:blipFill>
      <xdr:spPr>
        <a:xfrm>
          <a:off x="285750" y="38100"/>
          <a:ext cx="4162426" cy="7315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21</xdr:row>
          <xdr:rowOff>19050</xdr:rowOff>
        </xdr:from>
        <xdr:to>
          <xdr:col>7</xdr:col>
          <xdr:colOff>523875</xdr:colOff>
          <xdr:row>22</xdr:row>
          <xdr:rowOff>180975</xdr:rowOff>
        </xdr:to>
        <xdr:sp macro="" textlink="">
          <xdr:nvSpPr>
            <xdr:cNvPr id="36991" name="Check Box 127" hidden="1">
              <a:extLst>
                <a:ext uri="{63B3BB69-23CF-44E3-9099-C40C66FF867C}">
                  <a14:compatExt spid="_x0000_s36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located in a building that is also a publicly or privately operated facility that provides inpatient institutional treatment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3</xdr:col>
          <xdr:colOff>1257300</xdr:colOff>
          <xdr:row>39</xdr:row>
          <xdr:rowOff>9525</xdr:rowOff>
        </xdr:to>
        <xdr:sp macro="" textlink="">
          <xdr:nvSpPr>
            <xdr:cNvPr id="37001" name="Check Box 137" hidden="1">
              <a:extLst>
                <a:ext uri="{63B3BB69-23CF-44E3-9099-C40C66FF867C}">
                  <a14:compatExt spid="_x0000_s37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community inclusion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0</xdr:rowOff>
        </xdr:from>
        <xdr:to>
          <xdr:col>10</xdr:col>
          <xdr:colOff>180975</xdr:colOff>
          <xdr:row>38</xdr:row>
          <xdr:rowOff>171450</xdr:rowOff>
        </xdr:to>
        <xdr:sp macro="" textlink="">
          <xdr:nvSpPr>
            <xdr:cNvPr id="37002" name="Check Box 138" hidden="1">
              <a:extLst>
                <a:ext uri="{63B3BB69-23CF-44E3-9099-C40C66FF867C}">
                  <a14:compatExt spid="_x0000_s37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request for state assistance to relocate individuals to a community residence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8</xdr:col>
          <xdr:colOff>552450</xdr:colOff>
          <xdr:row>40</xdr:row>
          <xdr:rowOff>28575</xdr:rowOff>
        </xdr:to>
        <xdr:sp macro="" textlink="">
          <xdr:nvSpPr>
            <xdr:cNvPr id="37003" name="Check Box 139" hidden="1">
              <a:extLst>
                <a:ext uri="{63B3BB69-23CF-44E3-9099-C40C66FF867C}">
                  <a14:compatExt spid="_x0000_s37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a plan to increase community opportunities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57150</xdr:rowOff>
        </xdr:from>
        <xdr:to>
          <xdr:col>8</xdr:col>
          <xdr:colOff>600075</xdr:colOff>
          <xdr:row>41</xdr:row>
          <xdr:rowOff>76200</xdr:rowOff>
        </xdr:to>
        <xdr:sp macro="" textlink="">
          <xdr:nvSpPr>
            <xdr:cNvPr id="37004" name="Check Box 140" hidden="1">
              <a:extLst>
                <a:ext uri="{63B3BB69-23CF-44E3-9099-C40C66FF867C}">
                  <a14:compatExt spid="_x0000_s37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Implementation of a plan to increase community opportunities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42</xdr:row>
          <xdr:rowOff>142875</xdr:rowOff>
        </xdr:from>
        <xdr:to>
          <xdr:col>10</xdr:col>
          <xdr:colOff>561975</xdr:colOff>
          <xdr:row>43</xdr:row>
          <xdr:rowOff>161925</xdr:rowOff>
        </xdr:to>
        <xdr:sp macro="" textlink="">
          <xdr:nvSpPr>
            <xdr:cNvPr id="37005" name="Check Box 141" hidden="1">
              <a:extLst>
                <a:ext uri="{63B3BB69-23CF-44E3-9099-C40C66FF867C}">
                  <a14:compatExt spid="_x0000_s37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66675</xdr:rowOff>
        </xdr:from>
        <xdr:to>
          <xdr:col>3</xdr:col>
          <xdr:colOff>1428750</xdr:colOff>
          <xdr:row>40</xdr:row>
          <xdr:rowOff>171450</xdr:rowOff>
        </xdr:to>
        <xdr:sp macro="" textlink="">
          <xdr:nvSpPr>
            <xdr:cNvPr id="37006" name="Check Box 142" hidden="1">
              <a:extLst>
                <a:ext uri="{63B3BB69-23CF-44E3-9099-C40C66FF867C}">
                  <a14:compatExt spid="_x0000_s37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15</xdr:col>
          <xdr:colOff>200025</xdr:colOff>
          <xdr:row>38</xdr:row>
          <xdr:rowOff>171450</xdr:rowOff>
        </xdr:to>
        <xdr:sp macro="" textlink="">
          <xdr:nvSpPr>
            <xdr:cNvPr id="37007" name="Check Box 143" hidden="1">
              <a:extLst>
                <a:ext uri="{63B3BB69-23CF-44E3-9099-C40C66FF867C}">
                  <a14:compatExt spid="_x0000_s37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Access to peer support or peer advocacy to help individuals and families to understand residential options available in the community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0</xdr:rowOff>
        </xdr:from>
        <xdr:to>
          <xdr:col>15</xdr:col>
          <xdr:colOff>190500</xdr:colOff>
          <xdr:row>40</xdr:row>
          <xdr:rowOff>171450</xdr:rowOff>
        </xdr:to>
        <xdr:sp macro="" textlink="">
          <xdr:nvSpPr>
            <xdr:cNvPr id="37008" name="Check Box 144" hidden="1">
              <a:extLst>
                <a:ext uri="{63B3BB69-23CF-44E3-9099-C40C66FF867C}">
                  <a14:compatExt spid="_x0000_s37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Access to peer support or peer advocacy to help individuals and families to understand inclusion options available in the community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9525</xdr:rowOff>
        </xdr:from>
        <xdr:to>
          <xdr:col>15</xdr:col>
          <xdr:colOff>295275</xdr:colOff>
          <xdr:row>42</xdr:row>
          <xdr:rowOff>142875</xdr:rowOff>
        </xdr:to>
        <xdr:sp macro="" textlink="">
          <xdr:nvSpPr>
            <xdr:cNvPr id="37009" name="Check Box 145" hidden="1">
              <a:extLst>
                <a:ext uri="{63B3BB69-23CF-44E3-9099-C40C66FF867C}">
                  <a14:compatExt spid="_x0000_s37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56</xdr:row>
          <xdr:rowOff>0</xdr:rowOff>
        </xdr:from>
        <xdr:to>
          <xdr:col>1</xdr:col>
          <xdr:colOff>1695450</xdr:colOff>
          <xdr:row>59</xdr:row>
          <xdr:rowOff>95250</xdr:rowOff>
        </xdr:to>
        <xdr:sp macro="" textlink="">
          <xdr:nvSpPr>
            <xdr:cNvPr id="37010" name="List Box 146" hidden="1">
              <a:extLst>
                <a:ext uri="{63B3BB69-23CF-44E3-9099-C40C66FF867C}">
                  <a14:compatExt spid="_x0000_s37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56</xdr:row>
          <xdr:rowOff>0</xdr:rowOff>
        </xdr:from>
        <xdr:to>
          <xdr:col>5</xdr:col>
          <xdr:colOff>1476375</xdr:colOff>
          <xdr:row>59</xdr:row>
          <xdr:rowOff>95250</xdr:rowOff>
        </xdr:to>
        <xdr:sp macro="" textlink="">
          <xdr:nvSpPr>
            <xdr:cNvPr id="37011" name="List Box 147" hidden="1">
              <a:extLst>
                <a:ext uri="{63B3BB69-23CF-44E3-9099-C40C66FF867C}">
                  <a14:compatExt spid="_x0000_s37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0</xdr:rowOff>
        </xdr:from>
        <xdr:to>
          <xdr:col>13</xdr:col>
          <xdr:colOff>57150</xdr:colOff>
          <xdr:row>59</xdr:row>
          <xdr:rowOff>95250</xdr:rowOff>
        </xdr:to>
        <xdr:sp macro="" textlink="">
          <xdr:nvSpPr>
            <xdr:cNvPr id="37012" name="List Box 148" hidden="1">
              <a:extLst>
                <a:ext uri="{63B3BB69-23CF-44E3-9099-C40C66FF867C}">
                  <a14:compatExt spid="_x0000_s370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9525</xdr:rowOff>
        </xdr:from>
        <xdr:to>
          <xdr:col>3</xdr:col>
          <xdr:colOff>247650</xdr:colOff>
          <xdr:row>66</xdr:row>
          <xdr:rowOff>161925</xdr:rowOff>
        </xdr:to>
        <xdr:sp macro="" textlink="">
          <xdr:nvSpPr>
            <xdr:cNvPr id="37013" name="List Box 149" hidden="1">
              <a:extLst>
                <a:ext uri="{63B3BB69-23CF-44E3-9099-C40C66FF867C}">
                  <a14:compatExt spid="_x0000_s370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9525</xdr:rowOff>
        </xdr:from>
        <xdr:to>
          <xdr:col>7</xdr:col>
          <xdr:colOff>323850</xdr:colOff>
          <xdr:row>66</xdr:row>
          <xdr:rowOff>161925</xdr:rowOff>
        </xdr:to>
        <xdr:sp macro="" textlink="">
          <xdr:nvSpPr>
            <xdr:cNvPr id="37014" name="List Box 150" hidden="1">
              <a:extLst>
                <a:ext uri="{63B3BB69-23CF-44E3-9099-C40C66FF867C}">
                  <a14:compatExt spid="_x0000_s370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9525</xdr:rowOff>
        </xdr:from>
        <xdr:to>
          <xdr:col>14</xdr:col>
          <xdr:colOff>866775</xdr:colOff>
          <xdr:row>66</xdr:row>
          <xdr:rowOff>161925</xdr:rowOff>
        </xdr:to>
        <xdr:sp macro="" textlink="">
          <xdr:nvSpPr>
            <xdr:cNvPr id="37015" name="List Box 151" hidden="1">
              <a:extLst>
                <a:ext uri="{63B3BB69-23CF-44E3-9099-C40C66FF867C}">
                  <a14:compatExt spid="_x0000_s37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76200</xdr:rowOff>
        </xdr:from>
        <xdr:to>
          <xdr:col>5</xdr:col>
          <xdr:colOff>1266825</xdr:colOff>
          <xdr:row>24</xdr:row>
          <xdr:rowOff>95250</xdr:rowOff>
        </xdr:to>
        <xdr:sp macro="" textlink="">
          <xdr:nvSpPr>
            <xdr:cNvPr id="37023" name="Check Box 159" hidden="1">
              <a:extLst>
                <a:ext uri="{63B3BB69-23CF-44E3-9099-C40C66FF867C}">
                  <a14:compatExt spid="_x0000_s37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located in a building on the grounds of, or immediately adjacent to, a public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0</xdr:rowOff>
        </xdr:from>
        <xdr:to>
          <xdr:col>8</xdr:col>
          <xdr:colOff>495300</xdr:colOff>
          <xdr:row>26</xdr:row>
          <xdr:rowOff>28575</xdr:rowOff>
        </xdr:to>
        <xdr:sp macro="" textlink="">
          <xdr:nvSpPr>
            <xdr:cNvPr id="37024" name="Check Box 160" hidden="1">
              <a:extLst>
                <a:ext uri="{63B3BB69-23CF-44E3-9099-C40C66FF867C}">
                  <a14:compatExt spid="_x0000_s37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has the effect of isolating individuals receiving Medicaid HCBS from the broader community of individuals not receiving Medicaid HCBS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82</xdr:row>
          <xdr:rowOff>19050</xdr:rowOff>
        </xdr:from>
        <xdr:to>
          <xdr:col>7</xdr:col>
          <xdr:colOff>619125</xdr:colOff>
          <xdr:row>83</xdr:row>
          <xdr:rowOff>171450</xdr:rowOff>
        </xdr:to>
        <xdr:sp macro="" textlink="">
          <xdr:nvSpPr>
            <xdr:cNvPr id="37025" name="Check Box 161" hidden="1">
              <a:extLst>
                <a:ext uri="{63B3BB69-23CF-44E3-9099-C40C66FF867C}">
                  <a14:compatExt spid="_x0000_s3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located in a building that is also a publicly or privately operated facility that provides inpatient institutional treatment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3</xdr:col>
          <xdr:colOff>1257300</xdr:colOff>
          <xdr:row>100</xdr:row>
          <xdr:rowOff>9525</xdr:rowOff>
        </xdr:to>
        <xdr:sp macro="" textlink="">
          <xdr:nvSpPr>
            <xdr:cNvPr id="37035" name="Check Box 171" hidden="1">
              <a:extLst>
                <a:ext uri="{63B3BB69-23CF-44E3-9099-C40C66FF867C}">
                  <a14:compatExt spid="_x0000_s37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training in community inclusion sponsored by a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98</xdr:row>
          <xdr:rowOff>0</xdr:rowOff>
        </xdr:from>
        <xdr:to>
          <xdr:col>10</xdr:col>
          <xdr:colOff>180975</xdr:colOff>
          <xdr:row>99</xdr:row>
          <xdr:rowOff>171450</xdr:rowOff>
        </xdr:to>
        <xdr:sp macro="" textlink="">
          <xdr:nvSpPr>
            <xdr:cNvPr id="37036" name="Check Box 172" hidden="1">
              <a:extLst>
                <a:ext uri="{63B3BB69-23CF-44E3-9099-C40C66FF867C}">
                  <a14:compatExt spid="_x0000_s37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request for state assistance to relocate individuals to a community residence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100</xdr:row>
          <xdr:rowOff>0</xdr:rowOff>
        </xdr:from>
        <xdr:to>
          <xdr:col>8</xdr:col>
          <xdr:colOff>552450</xdr:colOff>
          <xdr:row>101</xdr:row>
          <xdr:rowOff>28575</xdr:rowOff>
        </xdr:to>
        <xdr:sp macro="" textlink="">
          <xdr:nvSpPr>
            <xdr:cNvPr id="37037" name="Check Box 173" hidden="1">
              <a:extLst>
                <a:ext uri="{63B3BB69-23CF-44E3-9099-C40C66FF867C}">
                  <a14:compatExt spid="_x0000_s37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Development of a plan to increase community opportunities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101</xdr:row>
          <xdr:rowOff>47625</xdr:rowOff>
        </xdr:from>
        <xdr:to>
          <xdr:col>8</xdr:col>
          <xdr:colOff>600075</xdr:colOff>
          <xdr:row>102</xdr:row>
          <xdr:rowOff>66675</xdr:rowOff>
        </xdr:to>
        <xdr:sp macro="" textlink="">
          <xdr:nvSpPr>
            <xdr:cNvPr id="37038" name="Check Box 174" hidden="1">
              <a:extLst>
                <a:ext uri="{63B3BB69-23CF-44E3-9099-C40C66FF867C}">
                  <a14:compatExt spid="_x0000_s37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Implementation of a plan to increase community opportunities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103</xdr:row>
          <xdr:rowOff>133350</xdr:rowOff>
        </xdr:from>
        <xdr:to>
          <xdr:col>10</xdr:col>
          <xdr:colOff>561975</xdr:colOff>
          <xdr:row>104</xdr:row>
          <xdr:rowOff>152400</xdr:rowOff>
        </xdr:to>
        <xdr:sp macro="" textlink="">
          <xdr:nvSpPr>
            <xdr:cNvPr id="37039" name="Check Box 175" hidden="1">
              <a:extLst>
                <a:ext uri="{63B3BB69-23CF-44E3-9099-C40C66FF867C}">
                  <a14:compatExt spid="_x0000_s37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"Policy change at the provider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66675</xdr:rowOff>
        </xdr:from>
        <xdr:to>
          <xdr:col>3</xdr:col>
          <xdr:colOff>1428750</xdr:colOff>
          <xdr:row>101</xdr:row>
          <xdr:rowOff>171450</xdr:rowOff>
        </xdr:to>
        <xdr:sp macro="" textlink="">
          <xdr:nvSpPr>
            <xdr:cNvPr id="37040" name="Check Box 176" hidden="1">
              <a:extLst>
                <a:ext uri="{63B3BB69-23CF-44E3-9099-C40C66FF867C}">
                  <a14:compatExt spid="_x0000_s37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the text box below under "Provider training, outreach, and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98</xdr:row>
          <xdr:rowOff>0</xdr:rowOff>
        </xdr:from>
        <xdr:to>
          <xdr:col>15</xdr:col>
          <xdr:colOff>200025</xdr:colOff>
          <xdr:row>99</xdr:row>
          <xdr:rowOff>171450</xdr:rowOff>
        </xdr:to>
        <xdr:sp macro="" textlink="">
          <xdr:nvSpPr>
            <xdr:cNvPr id="37041" name="Check Box 177" hidden="1">
              <a:extLst>
                <a:ext uri="{63B3BB69-23CF-44E3-9099-C40C66FF867C}">
                  <a14:compatExt spid="_x0000_s3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Access to peer support or peer advocacy to help individuals and families to understand residential options available in the community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0</xdr:rowOff>
        </xdr:from>
        <xdr:to>
          <xdr:col>15</xdr:col>
          <xdr:colOff>190500</xdr:colOff>
          <xdr:row>101</xdr:row>
          <xdr:rowOff>171450</xdr:rowOff>
        </xdr:to>
        <xdr:sp macro="" textlink="">
          <xdr:nvSpPr>
            <xdr:cNvPr id="37042" name="Check Box 178" hidden="1">
              <a:extLst>
                <a:ext uri="{63B3BB69-23CF-44E3-9099-C40C66FF867C}">
                  <a14:compatExt spid="_x0000_s3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Access to peer support or peer advocacy to help individuals and families to understand inclusion options available in the community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102</xdr:row>
          <xdr:rowOff>9525</xdr:rowOff>
        </xdr:from>
        <xdr:to>
          <xdr:col>15</xdr:col>
          <xdr:colOff>295275</xdr:colOff>
          <xdr:row>103</xdr:row>
          <xdr:rowOff>142875</xdr:rowOff>
        </xdr:to>
        <xdr:sp macro="" textlink="">
          <xdr:nvSpPr>
            <xdr:cNvPr id="37043" name="Check Box 179" hidden="1">
              <a:extLst>
                <a:ext uri="{63B3BB69-23CF-44E3-9099-C40C66FF867C}">
                  <a14:compatExt spid="_x0000_s3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in text box below under "Education at the participant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117</xdr:row>
          <xdr:rowOff>0</xdr:rowOff>
        </xdr:from>
        <xdr:to>
          <xdr:col>1</xdr:col>
          <xdr:colOff>1695450</xdr:colOff>
          <xdr:row>120</xdr:row>
          <xdr:rowOff>95250</xdr:rowOff>
        </xdr:to>
        <xdr:sp macro="" textlink="">
          <xdr:nvSpPr>
            <xdr:cNvPr id="37044" name="List Box 180" hidden="1">
              <a:extLst>
                <a:ext uri="{63B3BB69-23CF-44E3-9099-C40C66FF867C}">
                  <a14:compatExt spid="_x0000_s37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117</xdr:row>
          <xdr:rowOff>0</xdr:rowOff>
        </xdr:from>
        <xdr:to>
          <xdr:col>5</xdr:col>
          <xdr:colOff>1476375</xdr:colOff>
          <xdr:row>120</xdr:row>
          <xdr:rowOff>95250</xdr:rowOff>
        </xdr:to>
        <xdr:sp macro="" textlink="">
          <xdr:nvSpPr>
            <xdr:cNvPr id="37045" name="List Box 181" hidden="1">
              <a:extLst>
                <a:ext uri="{63B3BB69-23CF-44E3-9099-C40C66FF867C}">
                  <a14:compatExt spid="_x0000_s37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117</xdr:row>
          <xdr:rowOff>0</xdr:rowOff>
        </xdr:from>
        <xdr:to>
          <xdr:col>13</xdr:col>
          <xdr:colOff>57150</xdr:colOff>
          <xdr:row>120</xdr:row>
          <xdr:rowOff>95250</xdr:rowOff>
        </xdr:to>
        <xdr:sp macro="" textlink="">
          <xdr:nvSpPr>
            <xdr:cNvPr id="37046" name="List Box 182" hidden="1">
              <a:extLst>
                <a:ext uri="{63B3BB69-23CF-44E3-9099-C40C66FF867C}">
                  <a14:compatExt spid="_x0000_s37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125</xdr:row>
          <xdr:rowOff>9525</xdr:rowOff>
        </xdr:from>
        <xdr:to>
          <xdr:col>3</xdr:col>
          <xdr:colOff>247650</xdr:colOff>
          <xdr:row>127</xdr:row>
          <xdr:rowOff>161925</xdr:rowOff>
        </xdr:to>
        <xdr:sp macro="" textlink="">
          <xdr:nvSpPr>
            <xdr:cNvPr id="37047" name="List Box 183" hidden="1">
              <a:extLst>
                <a:ext uri="{63B3BB69-23CF-44E3-9099-C40C66FF867C}">
                  <a14:compatExt spid="_x0000_s37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125</xdr:row>
          <xdr:rowOff>9525</xdr:rowOff>
        </xdr:from>
        <xdr:to>
          <xdr:col>7</xdr:col>
          <xdr:colOff>323850</xdr:colOff>
          <xdr:row>127</xdr:row>
          <xdr:rowOff>161925</xdr:rowOff>
        </xdr:to>
        <xdr:sp macro="" textlink="">
          <xdr:nvSpPr>
            <xdr:cNvPr id="37048" name="List Box 184" hidden="1">
              <a:extLst>
                <a:ext uri="{63B3BB69-23CF-44E3-9099-C40C66FF867C}">
                  <a14:compatExt spid="_x0000_s37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125</xdr:row>
          <xdr:rowOff>9525</xdr:rowOff>
        </xdr:from>
        <xdr:to>
          <xdr:col>14</xdr:col>
          <xdr:colOff>866775</xdr:colOff>
          <xdr:row>127</xdr:row>
          <xdr:rowOff>161925</xdr:rowOff>
        </xdr:to>
        <xdr:sp macro="" textlink="">
          <xdr:nvSpPr>
            <xdr:cNvPr id="37049" name="List Box 185" hidden="1">
              <a:extLst>
                <a:ext uri="{63B3BB69-23CF-44E3-9099-C40C66FF867C}">
                  <a14:compatExt spid="_x0000_s37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84</xdr:row>
          <xdr:rowOff>66675</xdr:rowOff>
        </xdr:from>
        <xdr:to>
          <xdr:col>5</xdr:col>
          <xdr:colOff>1266825</xdr:colOff>
          <xdr:row>85</xdr:row>
          <xdr:rowOff>76200</xdr:rowOff>
        </xdr:to>
        <xdr:sp macro="" textlink="">
          <xdr:nvSpPr>
            <xdr:cNvPr id="37050" name="Check Box 186" hidden="1">
              <a:extLst>
                <a:ext uri="{63B3BB69-23CF-44E3-9099-C40C66FF867C}">
                  <a14:compatExt spid="_x0000_s3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located in a building on the grounds of, or immediately adjacent to, a public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180975</xdr:rowOff>
        </xdr:from>
        <xdr:to>
          <xdr:col>8</xdr:col>
          <xdr:colOff>581025</xdr:colOff>
          <xdr:row>87</xdr:row>
          <xdr:rowOff>9525</xdr:rowOff>
        </xdr:to>
        <xdr:sp macro="" textlink="">
          <xdr:nvSpPr>
            <xdr:cNvPr id="37051" name="Check Box 187" hidden="1">
              <a:extLst>
                <a:ext uri="{63B3BB69-23CF-44E3-9099-C40C66FF867C}">
                  <a14:compatExt spid="_x0000_s3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has the effect of isolating individuals receiving Medicaid HCBS from the broader community of individuals not receiving Medicaid HCBS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123825</xdr:rowOff>
        </xdr:from>
        <xdr:to>
          <xdr:col>5</xdr:col>
          <xdr:colOff>19050</xdr:colOff>
          <xdr:row>27</xdr:row>
          <xdr:rowOff>142875</xdr:rowOff>
        </xdr:to>
        <xdr:sp macro="" textlink="">
          <xdr:nvSpPr>
            <xdr:cNvPr id="37052" name="Check Box 188" hidden="1">
              <a:extLst>
                <a:ext uri="{63B3BB69-23CF-44E3-9099-C40C66FF867C}">
                  <a14:compatExt spid="_x0000_s3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institutional characteristics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95250</xdr:rowOff>
        </xdr:from>
        <xdr:to>
          <xdr:col>5</xdr:col>
          <xdr:colOff>19050</xdr:colOff>
          <xdr:row>88</xdr:row>
          <xdr:rowOff>114300</xdr:rowOff>
        </xdr:to>
        <xdr:sp macro="" textlink="">
          <xdr:nvSpPr>
            <xdr:cNvPr id="37054" name="Check Box 190" hidden="1">
              <a:extLst>
                <a:ext uri="{63B3BB69-23CF-44E3-9099-C40C66FF867C}">
                  <a14:compatExt spid="_x0000_s37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 has no compliance issues relating to institutional characteristics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95250</xdr:rowOff>
        </xdr:from>
        <xdr:to>
          <xdr:col>8</xdr:col>
          <xdr:colOff>57150</xdr:colOff>
          <xdr:row>42</xdr:row>
          <xdr:rowOff>114300</xdr:rowOff>
        </xdr:to>
        <xdr:sp macro="" textlink="">
          <xdr:nvSpPr>
            <xdr:cNvPr id="37055" name="Check Box 191" hidden="1">
              <a:extLst>
                <a:ext uri="{63B3BB69-23CF-44E3-9099-C40C66FF867C}">
                  <a14:compatExt spid="_x0000_s37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Separating operations from those of the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102</xdr:row>
          <xdr:rowOff>85725</xdr:rowOff>
        </xdr:from>
        <xdr:to>
          <xdr:col>10</xdr:col>
          <xdr:colOff>561975</xdr:colOff>
          <xdr:row>103</xdr:row>
          <xdr:rowOff>114300</xdr:rowOff>
        </xdr:to>
        <xdr:sp macro="" textlink="">
          <xdr:nvSpPr>
            <xdr:cNvPr id="37056" name="Check Box 192" hidden="1">
              <a:extLst>
                <a:ext uri="{63B3BB69-23CF-44E3-9099-C40C66FF867C}">
                  <a14:compatExt spid="_x0000_s37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Separating operations from those of the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xdr:row>
          <xdr:rowOff>38100</xdr:rowOff>
        </xdr:from>
        <xdr:to>
          <xdr:col>14</xdr:col>
          <xdr:colOff>962025</xdr:colOff>
          <xdr:row>22</xdr:row>
          <xdr:rowOff>190500</xdr:rowOff>
        </xdr:to>
        <xdr:sp macro="" textlink="">
          <xdr:nvSpPr>
            <xdr:cNvPr id="37057" name="Check Box 193" hidden="1">
              <a:extLst>
                <a:ext uri="{63B3BB69-23CF-44E3-9099-C40C66FF867C}">
                  <a14:compatExt spid="_x0000_s3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9525</xdr:rowOff>
        </xdr:from>
        <xdr:to>
          <xdr:col>14</xdr:col>
          <xdr:colOff>400050</xdr:colOff>
          <xdr:row>24</xdr:row>
          <xdr:rowOff>19050</xdr:rowOff>
        </xdr:to>
        <xdr:sp macro="" textlink="">
          <xdr:nvSpPr>
            <xdr:cNvPr id="37058" name="Check Box 194" hidden="1">
              <a:extLst>
                <a:ext uri="{63B3BB69-23CF-44E3-9099-C40C66FF867C}">
                  <a14:compatExt spid="_x0000_s3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76200</xdr:rowOff>
        </xdr:from>
        <xdr:to>
          <xdr:col>12</xdr:col>
          <xdr:colOff>866775</xdr:colOff>
          <xdr:row>32</xdr:row>
          <xdr:rowOff>95250</xdr:rowOff>
        </xdr:to>
        <xdr:sp macro="" textlink="">
          <xdr:nvSpPr>
            <xdr:cNvPr id="37059" name="Check Box 195" hidden="1">
              <a:extLst>
                <a:ext uri="{63B3BB69-23CF-44E3-9099-C40C66FF867C}">
                  <a14:compatExt spid="_x0000_s3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24</xdr:row>
          <xdr:rowOff>38100</xdr:rowOff>
        </xdr:from>
        <xdr:to>
          <xdr:col>14</xdr:col>
          <xdr:colOff>295275</xdr:colOff>
          <xdr:row>25</xdr:row>
          <xdr:rowOff>57150</xdr:rowOff>
        </xdr:to>
        <xdr:sp macro="" textlink="">
          <xdr:nvSpPr>
            <xdr:cNvPr id="37060" name="Check Box 196" hidden="1">
              <a:extLst>
                <a:ext uri="{63B3BB69-23CF-44E3-9099-C40C66FF867C}">
                  <a14:compatExt spid="_x0000_s3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26</xdr:row>
          <xdr:rowOff>114300</xdr:rowOff>
        </xdr:from>
        <xdr:to>
          <xdr:col>14</xdr:col>
          <xdr:colOff>800100</xdr:colOff>
          <xdr:row>27</xdr:row>
          <xdr:rowOff>133350</xdr:rowOff>
        </xdr:to>
        <xdr:sp macro="" textlink="">
          <xdr:nvSpPr>
            <xdr:cNvPr id="37061" name="Check Box 197" hidden="1">
              <a:extLst>
                <a:ext uri="{63B3BB69-23CF-44E3-9099-C40C66FF867C}">
                  <a14:compatExt spid="_x0000_s3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27</xdr:row>
          <xdr:rowOff>152400</xdr:rowOff>
        </xdr:from>
        <xdr:to>
          <xdr:col>12</xdr:col>
          <xdr:colOff>981075</xdr:colOff>
          <xdr:row>28</xdr:row>
          <xdr:rowOff>171450</xdr:rowOff>
        </xdr:to>
        <xdr:sp macro="" textlink="">
          <xdr:nvSpPr>
            <xdr:cNvPr id="37062" name="Check Box 198" hidden="1">
              <a:extLst>
                <a:ext uri="{63B3BB69-23CF-44E3-9099-C40C66FF867C}">
                  <a14:compatExt spid="_x0000_s3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76200</xdr:rowOff>
        </xdr:from>
        <xdr:to>
          <xdr:col>14</xdr:col>
          <xdr:colOff>819150</xdr:colOff>
          <xdr:row>26</xdr:row>
          <xdr:rowOff>95250</xdr:rowOff>
        </xdr:to>
        <xdr:sp macro="" textlink="">
          <xdr:nvSpPr>
            <xdr:cNvPr id="37063" name="Check Box 199" hidden="1">
              <a:extLst>
                <a:ext uri="{63B3BB69-23CF-44E3-9099-C40C66FF867C}">
                  <a14:compatExt spid="_x0000_s3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0</xdr:rowOff>
        </xdr:from>
        <xdr:to>
          <xdr:col>14</xdr:col>
          <xdr:colOff>266700</xdr:colOff>
          <xdr:row>30</xdr:row>
          <xdr:rowOff>9525</xdr:rowOff>
        </xdr:to>
        <xdr:sp macro="" textlink="">
          <xdr:nvSpPr>
            <xdr:cNvPr id="37064" name="Check Box 200" hidden="1">
              <a:extLst>
                <a:ext uri="{63B3BB69-23CF-44E3-9099-C40C66FF867C}">
                  <a14:compatExt spid="_x0000_s37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82</xdr:row>
          <xdr:rowOff>19050</xdr:rowOff>
        </xdr:from>
        <xdr:to>
          <xdr:col>14</xdr:col>
          <xdr:colOff>962025</xdr:colOff>
          <xdr:row>83</xdr:row>
          <xdr:rowOff>171450</xdr:rowOff>
        </xdr:to>
        <xdr:sp macro="" textlink="">
          <xdr:nvSpPr>
            <xdr:cNvPr id="37065" name="Check Box 201" hidden="1">
              <a:extLst>
                <a:ext uri="{63B3BB69-23CF-44E3-9099-C40C66FF867C}">
                  <a14:compatExt spid="_x0000_s3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Individual/Family Survey data (if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83</xdr:row>
          <xdr:rowOff>190500</xdr:rowOff>
        </xdr:from>
        <xdr:to>
          <xdr:col>14</xdr:col>
          <xdr:colOff>400050</xdr:colOff>
          <xdr:row>85</xdr:row>
          <xdr:rowOff>0</xdr:rowOff>
        </xdr:to>
        <xdr:sp macro="" textlink="">
          <xdr:nvSpPr>
            <xdr:cNvPr id="37066" name="Check Box 202" hidden="1">
              <a:extLst>
                <a:ext uri="{63B3BB69-23CF-44E3-9099-C40C66FF867C}">
                  <a14:compatExt spid="_x0000_s37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92</xdr:row>
          <xdr:rowOff>66675</xdr:rowOff>
        </xdr:from>
        <xdr:to>
          <xdr:col>12</xdr:col>
          <xdr:colOff>866775</xdr:colOff>
          <xdr:row>93</xdr:row>
          <xdr:rowOff>85725</xdr:rowOff>
        </xdr:to>
        <xdr:sp macro="" textlink="">
          <xdr:nvSpPr>
            <xdr:cNvPr id="37067" name="Check Box 203" hidden="1">
              <a:extLst>
                <a:ext uri="{63B3BB69-23CF-44E3-9099-C40C66FF867C}">
                  <a14:compatExt spid="_x0000_s3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85</xdr:row>
          <xdr:rowOff>19050</xdr:rowOff>
        </xdr:from>
        <xdr:to>
          <xdr:col>14</xdr:col>
          <xdr:colOff>295275</xdr:colOff>
          <xdr:row>86</xdr:row>
          <xdr:rowOff>38100</xdr:rowOff>
        </xdr:to>
        <xdr:sp macro="" textlink="">
          <xdr:nvSpPr>
            <xdr:cNvPr id="37068" name="Check Box 204" hidden="1">
              <a:extLst>
                <a:ext uri="{63B3BB69-23CF-44E3-9099-C40C66FF867C}">
                  <a14:compatExt spid="_x0000_s3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 Provider Survey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87</xdr:row>
          <xdr:rowOff>95250</xdr:rowOff>
        </xdr:from>
        <xdr:to>
          <xdr:col>14</xdr:col>
          <xdr:colOff>800100</xdr:colOff>
          <xdr:row>88</xdr:row>
          <xdr:rowOff>114300</xdr:rowOff>
        </xdr:to>
        <xdr:sp macro="" textlink="">
          <xdr:nvSpPr>
            <xdr:cNvPr id="37069" name="Check Box 205" hidden="1">
              <a:extLst>
                <a:ext uri="{63B3BB69-23CF-44E3-9099-C40C66FF867C}">
                  <a14:compatExt spid="_x0000_s3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data file supplied by the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88</xdr:row>
          <xdr:rowOff>133350</xdr:rowOff>
        </xdr:from>
        <xdr:to>
          <xdr:col>12</xdr:col>
          <xdr:colOff>981075</xdr:colOff>
          <xdr:row>89</xdr:row>
          <xdr:rowOff>152400</xdr:rowOff>
        </xdr:to>
        <xdr:sp macro="" textlink="">
          <xdr:nvSpPr>
            <xdr:cNvPr id="37070" name="Check Box 206" hidden="1">
              <a:extLst>
                <a:ext uri="{63B3BB69-23CF-44E3-9099-C40C66FF867C}">
                  <a14:compatExt spid="_x0000_s3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86</xdr:row>
          <xdr:rowOff>57150</xdr:rowOff>
        </xdr:from>
        <xdr:to>
          <xdr:col>14</xdr:col>
          <xdr:colOff>819150</xdr:colOff>
          <xdr:row>87</xdr:row>
          <xdr:rowOff>76200</xdr:rowOff>
        </xdr:to>
        <xdr:sp macro="" textlink="">
          <xdr:nvSpPr>
            <xdr:cNvPr id="37071" name="Check Box 207" hidden="1">
              <a:extLst>
                <a:ext uri="{63B3BB69-23CF-44E3-9099-C40C66FF867C}">
                  <a14:compatExt spid="_x0000_s3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Provider's records or personal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89</xdr:row>
          <xdr:rowOff>171450</xdr:rowOff>
        </xdr:from>
        <xdr:to>
          <xdr:col>14</xdr:col>
          <xdr:colOff>266700</xdr:colOff>
          <xdr:row>90</xdr:row>
          <xdr:rowOff>190500</xdr:rowOff>
        </xdr:to>
        <xdr:sp macro="" textlink="">
          <xdr:nvSpPr>
            <xdr:cNvPr id="37072" name="Check Box 208" hidden="1">
              <a:extLst>
                <a:ext uri="{63B3BB69-23CF-44E3-9099-C40C66FF867C}">
                  <a14:compatExt spid="_x0000_s3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Please enter below:</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0</xdr:row>
      <xdr:rowOff>38100</xdr:rowOff>
    </xdr:from>
    <xdr:to>
      <xdr:col>5</xdr:col>
      <xdr:colOff>1095376</xdr:colOff>
      <xdr:row>5</xdr:row>
      <xdr:rowOff>74358</xdr:rowOff>
    </xdr:to>
    <xdr:pic>
      <xdr:nvPicPr>
        <xdr:cNvPr id="2" name="Picture 1"/>
        <xdr:cNvPicPr>
          <a:picLocks noChangeAspect="1"/>
        </xdr:cNvPicPr>
      </xdr:nvPicPr>
      <xdr:blipFill rotWithShape="1">
        <a:blip xmlns:r="http://schemas.openxmlformats.org/officeDocument/2006/relationships" r:embed="rId1"/>
        <a:srcRect r="27980"/>
        <a:stretch/>
      </xdr:blipFill>
      <xdr:spPr>
        <a:xfrm>
          <a:off x="285750" y="38100"/>
          <a:ext cx="4162426" cy="7315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1</xdr:row>
      <xdr:rowOff>0</xdr:rowOff>
    </xdr:from>
    <xdr:to>
      <xdr:col>11</xdr:col>
      <xdr:colOff>146196</xdr:colOff>
      <xdr:row>4</xdr:row>
      <xdr:rowOff>160083</xdr:rowOff>
    </xdr:to>
    <xdr:pic>
      <xdr:nvPicPr>
        <xdr:cNvPr id="2" name="Picture 1"/>
        <xdr:cNvPicPr>
          <a:picLocks noChangeAspect="1"/>
        </xdr:cNvPicPr>
      </xdr:nvPicPr>
      <xdr:blipFill rotWithShape="1">
        <a:blip xmlns:r="http://schemas.openxmlformats.org/officeDocument/2006/relationships" r:embed="rId1"/>
        <a:srcRect r="27980"/>
        <a:stretch/>
      </xdr:blipFill>
      <xdr:spPr>
        <a:xfrm>
          <a:off x="200025" y="190500"/>
          <a:ext cx="4162426" cy="7315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200025</xdr:colOff>
          <xdr:row>99</xdr:row>
          <xdr:rowOff>47625</xdr:rowOff>
        </xdr:from>
        <xdr:to>
          <xdr:col>19</xdr:col>
          <xdr:colOff>219075</xdr:colOff>
          <xdr:row>101</xdr:row>
          <xdr:rowOff>9525</xdr:rowOff>
        </xdr:to>
        <xdr:sp macro="" textlink="">
          <xdr:nvSpPr>
            <xdr:cNvPr id="20579" name="Check Box 99" hidden="1">
              <a:extLst>
                <a:ext uri="{63B3BB69-23CF-44E3-9099-C40C66FF867C}">
                  <a14:compatExt spid="_x0000_s20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 deemed subject to heightened scrutiny and ABLE to overcome institutional presumption; evidence is currently attached and  will be put forward to CMS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103</xdr:row>
          <xdr:rowOff>0</xdr:rowOff>
        </xdr:from>
        <xdr:to>
          <xdr:col>20</xdr:col>
          <xdr:colOff>66675</xdr:colOff>
          <xdr:row>104</xdr:row>
          <xdr:rowOff>19050</xdr:rowOff>
        </xdr:to>
        <xdr:sp macro="" textlink="">
          <xdr:nvSpPr>
            <xdr:cNvPr id="20580" name="Check Box 100" hidden="1">
              <a:extLst>
                <a:ext uri="{63B3BB69-23CF-44E3-9099-C40C66FF867C}">
                  <a14:compatExt spid="_x0000_s20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 deemed subject to heightened scrutiny and NOT YET able to overcome institutional presumption; file updated PTP in 6 months with evidence showing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106</xdr:row>
          <xdr:rowOff>0</xdr:rowOff>
        </xdr:from>
        <xdr:to>
          <xdr:col>21</xdr:col>
          <xdr:colOff>190500</xdr:colOff>
          <xdr:row>107</xdr:row>
          <xdr:rowOff>9525</xdr:rowOff>
        </xdr:to>
        <xdr:sp macro="" textlink="">
          <xdr:nvSpPr>
            <xdr:cNvPr id="20581" name="Check Box 101" hidden="1">
              <a:extLst>
                <a:ext uri="{63B3BB69-23CF-44E3-9099-C40C66FF867C}">
                  <a14:compatExt spid="_x0000_s20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 deemed subject to heightened scrutiny and NOT timely able to overcome institutional presumption; prepare now to transition clients (describe plan for same in text box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28575</xdr:rowOff>
        </xdr:from>
        <xdr:to>
          <xdr:col>18</xdr:col>
          <xdr:colOff>19050</xdr:colOff>
          <xdr:row>70</xdr:row>
          <xdr:rowOff>219075</xdr:rowOff>
        </xdr:to>
        <xdr:sp macro="" textlink="">
          <xdr:nvSpPr>
            <xdr:cNvPr id="20583" name="List Box 103" hidden="1">
              <a:extLst>
                <a:ext uri="{63B3BB69-23CF-44E3-9099-C40C66FF867C}">
                  <a14:compatExt spid="_x0000_s20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28575</xdr:rowOff>
        </xdr:from>
        <xdr:to>
          <xdr:col>18</xdr:col>
          <xdr:colOff>19050</xdr:colOff>
          <xdr:row>73</xdr:row>
          <xdr:rowOff>219075</xdr:rowOff>
        </xdr:to>
        <xdr:sp macro="" textlink="">
          <xdr:nvSpPr>
            <xdr:cNvPr id="20584" name="List Box 104" hidden="1">
              <a:extLst>
                <a:ext uri="{63B3BB69-23CF-44E3-9099-C40C66FF867C}">
                  <a14:compatExt spid="_x0000_s20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28575</xdr:rowOff>
        </xdr:from>
        <xdr:to>
          <xdr:col>18</xdr:col>
          <xdr:colOff>19050</xdr:colOff>
          <xdr:row>76</xdr:row>
          <xdr:rowOff>219075</xdr:rowOff>
        </xdr:to>
        <xdr:sp macro="" textlink="">
          <xdr:nvSpPr>
            <xdr:cNvPr id="20585" name="List Box 105" hidden="1">
              <a:extLst>
                <a:ext uri="{63B3BB69-23CF-44E3-9099-C40C66FF867C}">
                  <a14:compatExt spid="_x0000_s20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119</xdr:row>
          <xdr:rowOff>47625</xdr:rowOff>
        </xdr:from>
        <xdr:to>
          <xdr:col>19</xdr:col>
          <xdr:colOff>219075</xdr:colOff>
          <xdr:row>121</xdr:row>
          <xdr:rowOff>9525</xdr:rowOff>
        </xdr:to>
        <xdr:sp macro="" textlink="">
          <xdr:nvSpPr>
            <xdr:cNvPr id="20586" name="Check Box 106" hidden="1">
              <a:extLst>
                <a:ext uri="{63B3BB69-23CF-44E3-9099-C40C66FF867C}">
                  <a14:compatExt spid="_x0000_s20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 deemed subject to heightened scrutiny and ABLE to overcome institutional presumption; evidence is currently attached and will be put forward to CMS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123</xdr:row>
          <xdr:rowOff>0</xdr:rowOff>
        </xdr:from>
        <xdr:to>
          <xdr:col>20</xdr:col>
          <xdr:colOff>66675</xdr:colOff>
          <xdr:row>124</xdr:row>
          <xdr:rowOff>19050</xdr:rowOff>
        </xdr:to>
        <xdr:sp macro="" textlink="">
          <xdr:nvSpPr>
            <xdr:cNvPr id="20587" name="Check Box 107" hidden="1">
              <a:extLst>
                <a:ext uri="{63B3BB69-23CF-44E3-9099-C40C66FF867C}">
                  <a14:compatExt spid="_x0000_s20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 deemed subject to heightened scrutiny and NOT YET able to overcome institutional presumption; file updated PTP in 6 months with evidence showing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127</xdr:row>
          <xdr:rowOff>0</xdr:rowOff>
        </xdr:from>
        <xdr:to>
          <xdr:col>21</xdr:col>
          <xdr:colOff>104775</xdr:colOff>
          <xdr:row>128</xdr:row>
          <xdr:rowOff>9525</xdr:rowOff>
        </xdr:to>
        <xdr:sp macro="" textlink="">
          <xdr:nvSpPr>
            <xdr:cNvPr id="20588" name="Check Box 108" hidden="1">
              <a:extLst>
                <a:ext uri="{63B3BB69-23CF-44E3-9099-C40C66FF867C}">
                  <a14:compatExt spid="_x0000_s20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 deemed subject to heightened scrutiny and NOT timely able to overcome institutional presumption; prepare now to transition clients (describe plan for same in text box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xdr:row>
          <xdr:rowOff>38100</xdr:rowOff>
        </xdr:from>
        <xdr:to>
          <xdr:col>21</xdr:col>
          <xdr:colOff>552450</xdr:colOff>
          <xdr:row>12</xdr:row>
          <xdr:rowOff>142875</xdr:rowOff>
        </xdr:to>
        <xdr:sp macro="" textlink="">
          <xdr:nvSpPr>
            <xdr:cNvPr id="20589" name="Check Box 109" hidden="1">
              <a:extLst>
                <a:ext uri="{63B3BB69-23CF-44E3-9099-C40C66FF867C}">
                  <a14:compatExt spid="_x0000_s20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located in a building that is also a publicly or privately operated facility that provides inpatient institutional treatment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12</xdr:row>
          <xdr:rowOff>95250</xdr:rowOff>
        </xdr:from>
        <xdr:to>
          <xdr:col>21</xdr:col>
          <xdr:colOff>552450</xdr:colOff>
          <xdr:row>15</xdr:row>
          <xdr:rowOff>0</xdr:rowOff>
        </xdr:to>
        <xdr:sp macro="" textlink="">
          <xdr:nvSpPr>
            <xdr:cNvPr id="20590" name="Check Box 110" hidden="1">
              <a:extLst>
                <a:ext uri="{63B3BB69-23CF-44E3-9099-C40C66FF867C}">
                  <a14:compatExt spid="_x0000_s20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located in a building on the grounds of, or immediately adjacent to, a public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152400</xdr:rowOff>
        </xdr:from>
        <xdr:to>
          <xdr:col>21</xdr:col>
          <xdr:colOff>552450</xdr:colOff>
          <xdr:row>18</xdr:row>
          <xdr:rowOff>0</xdr:rowOff>
        </xdr:to>
        <xdr:sp macro="" textlink="">
          <xdr:nvSpPr>
            <xdr:cNvPr id="20591" name="Check Box 111" hidden="1">
              <a:extLst>
                <a:ext uri="{63B3BB69-23CF-44E3-9099-C40C66FF867C}">
                  <a14:compatExt spid="_x0000_s20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has the effect of isolating individuals receiving Medicaid HCBS from the broader community of individuals not receiving Medicaid HCBS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190499</xdr:rowOff>
    </xdr:from>
    <xdr:to>
      <xdr:col>10</xdr:col>
      <xdr:colOff>474345</xdr:colOff>
      <xdr:row>4</xdr:row>
      <xdr:rowOff>160019</xdr:rowOff>
    </xdr:to>
    <xdr:pic>
      <xdr:nvPicPr>
        <xdr:cNvPr id="2" name="Picture 1"/>
        <xdr:cNvPicPr preferRelativeResize="0">
          <a:picLocks/>
        </xdr:cNvPicPr>
      </xdr:nvPicPr>
      <xdr:blipFill rotWithShape="1">
        <a:blip xmlns:r="http://schemas.openxmlformats.org/officeDocument/2006/relationships" r:embed="rId1"/>
        <a:srcRect r="27980"/>
        <a:stretch/>
      </xdr:blipFill>
      <xdr:spPr>
        <a:xfrm>
          <a:off x="200025" y="190499"/>
          <a:ext cx="4160520" cy="7315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21</xdr:row>
          <xdr:rowOff>76200</xdr:rowOff>
        </xdr:from>
        <xdr:to>
          <xdr:col>3</xdr:col>
          <xdr:colOff>590550</xdr:colOff>
          <xdr:row>22</xdr:row>
          <xdr:rowOff>95250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Policies or Procedures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9525</xdr:rowOff>
        </xdr:from>
        <xdr:to>
          <xdr:col>4</xdr:col>
          <xdr:colOff>257175</xdr:colOff>
          <xdr:row>25</xdr:row>
          <xdr:rowOff>38100</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 agreements/leases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19050</xdr:rowOff>
        </xdr:from>
        <xdr:to>
          <xdr:col>8</xdr:col>
          <xdr:colOff>209550</xdr:colOff>
          <xdr:row>29</xdr:row>
          <xdr:rowOff>38100</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schedules and/or learning objectives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xdr:row>
          <xdr:rowOff>142875</xdr:rowOff>
        </xdr:from>
        <xdr:to>
          <xdr:col>2</xdr:col>
          <xdr:colOff>476250</xdr:colOff>
          <xdr:row>31</xdr:row>
          <xdr:rowOff>161925</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142875</xdr:rowOff>
        </xdr:from>
        <xdr:to>
          <xdr:col>3</xdr:col>
          <xdr:colOff>323850</xdr:colOff>
          <xdr:row>23</xdr:row>
          <xdr:rowOff>161925</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manuals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76200</xdr:rowOff>
        </xdr:from>
        <xdr:to>
          <xdr:col>8</xdr:col>
          <xdr:colOff>114300</xdr:colOff>
          <xdr:row>26</xdr:row>
          <xdr:rowOff>95250</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client agreements or client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142875</xdr:rowOff>
        </xdr:from>
        <xdr:to>
          <xdr:col>3</xdr:col>
          <xdr:colOff>409575</xdr:colOff>
          <xdr:row>27</xdr:row>
          <xdr:rowOff>161925</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Client Handbooks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76200</xdr:rowOff>
        </xdr:from>
        <xdr:to>
          <xdr:col>3</xdr:col>
          <xdr:colOff>409575</xdr:colOff>
          <xdr:row>30</xdr:row>
          <xdr:rowOff>95250</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Training materials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190499</xdr:rowOff>
    </xdr:from>
    <xdr:to>
      <xdr:col>10</xdr:col>
      <xdr:colOff>474345</xdr:colOff>
      <xdr:row>4</xdr:row>
      <xdr:rowOff>160019</xdr:rowOff>
    </xdr:to>
    <xdr:pic>
      <xdr:nvPicPr>
        <xdr:cNvPr id="2" name="Picture 1"/>
        <xdr:cNvPicPr preferRelativeResize="0">
          <a:picLocks/>
        </xdr:cNvPicPr>
      </xdr:nvPicPr>
      <xdr:blipFill rotWithShape="1">
        <a:blip xmlns:r="http://schemas.openxmlformats.org/officeDocument/2006/relationships" r:embed="rId1"/>
        <a:srcRect r="27980"/>
        <a:stretch/>
      </xdr:blipFill>
      <xdr:spPr>
        <a:xfrm>
          <a:off x="200025" y="190499"/>
          <a:ext cx="4160520" cy="7315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47625</xdr:rowOff>
        </xdr:from>
        <xdr:to>
          <xdr:col>17</xdr:col>
          <xdr:colOff>314325</xdr:colOff>
          <xdr:row>31</xdr:row>
          <xdr:rowOff>0</xdr:rowOff>
        </xdr:to>
        <xdr:sp macro="" textlink="">
          <xdr:nvSpPr>
            <xdr:cNvPr id="26647" name="Group Box 23" hidden="1">
              <a:extLst>
                <a:ext uri="{63B3BB69-23CF-44E3-9099-C40C66FF867C}">
                  <a14:compatExt spid="_x0000_s266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104775</xdr:rowOff>
        </xdr:from>
        <xdr:to>
          <xdr:col>15</xdr:col>
          <xdr:colOff>419100</xdr:colOff>
          <xdr:row>22</xdr:row>
          <xdr:rowOff>123825</xdr:rowOff>
        </xdr:to>
        <xdr:sp macro="" textlink="">
          <xdr:nvSpPr>
            <xdr:cNvPr id="26648" name="Option Button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NOT subject to heightened scrutiny and IS compliant with rule; evidence of compliance is currently attached; no further action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123825</xdr:rowOff>
        </xdr:from>
        <xdr:to>
          <xdr:col>15</xdr:col>
          <xdr:colOff>419100</xdr:colOff>
          <xdr:row>23</xdr:row>
          <xdr:rowOff>142875</xdr:rowOff>
        </xdr:to>
        <xdr:sp macro="" textlink="">
          <xdr:nvSpPr>
            <xdr:cNvPr id="26649" name="Option Button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NOT subject to heightened scrutiny and NOT YET compliant with rule; file updated PTP in 6 months with evidence showing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0</xdr:rowOff>
        </xdr:from>
        <xdr:to>
          <xdr:col>13</xdr:col>
          <xdr:colOff>361950</xdr:colOff>
          <xdr:row>25</xdr:row>
          <xdr:rowOff>19050</xdr:rowOff>
        </xdr:to>
        <xdr:sp macro="" textlink="">
          <xdr:nvSpPr>
            <xdr:cNvPr id="26650" name="Option Button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NOT subject to heightened scrutiny and NOT timely able to comply with rule; prepare now to transition clients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66675</xdr:rowOff>
        </xdr:from>
        <xdr:to>
          <xdr:col>16</xdr:col>
          <xdr:colOff>266700</xdr:colOff>
          <xdr:row>26</xdr:row>
          <xdr:rowOff>85725</xdr:rowOff>
        </xdr:to>
        <xdr:sp macro="" textlink="">
          <xdr:nvSpPr>
            <xdr:cNvPr id="26651" name="Option Button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subject to heightened scrutiny and IS able to overcome institutional presumption; evidence is currently attached and  will be put forward to CMS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133350</xdr:rowOff>
        </xdr:from>
        <xdr:to>
          <xdr:col>17</xdr:col>
          <xdr:colOff>28575</xdr:colOff>
          <xdr:row>27</xdr:row>
          <xdr:rowOff>152400</xdr:rowOff>
        </xdr:to>
        <xdr:sp macro="" textlink="">
          <xdr:nvSpPr>
            <xdr:cNvPr id="26652" name="Option Button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subject to heightened scrutiny and is NOT YET able to overcome institutional presumption; file updated PTP in 6 months with evidence showing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9525</xdr:rowOff>
        </xdr:from>
        <xdr:to>
          <xdr:col>14</xdr:col>
          <xdr:colOff>485775</xdr:colOff>
          <xdr:row>29</xdr:row>
          <xdr:rowOff>28575</xdr:rowOff>
        </xdr:to>
        <xdr:sp macro="" textlink="">
          <xdr:nvSpPr>
            <xdr:cNvPr id="26654" name="Option Button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Setting IS subject to heightened scrutiny and is NOT timely able to overcome institutional presumption; prepare now to transition clients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76200</xdr:rowOff>
        </xdr:from>
        <xdr:to>
          <xdr:col>3</xdr:col>
          <xdr:colOff>314325</xdr:colOff>
          <xdr:row>30</xdr:row>
          <xdr:rowOff>95250</xdr:rowOff>
        </xdr:to>
        <xdr:sp macro="" textlink="">
          <xdr:nvSpPr>
            <xdr:cNvPr id="26655" name="Option Button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yet known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29.xml"/><Relationship Id="rId3" Type="http://schemas.openxmlformats.org/officeDocument/2006/relationships/vmlDrawing" Target="../drawings/vmlDrawing7.vml"/><Relationship Id="rId7" Type="http://schemas.openxmlformats.org/officeDocument/2006/relationships/ctrlProp" Target="../ctrlProps/ctrlProp328.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327.xml"/><Relationship Id="rId11" Type="http://schemas.openxmlformats.org/officeDocument/2006/relationships/ctrlProp" Target="../ctrlProps/ctrlProp332.xml"/><Relationship Id="rId5" Type="http://schemas.openxmlformats.org/officeDocument/2006/relationships/ctrlProp" Target="../ctrlProps/ctrlProp326.xml"/><Relationship Id="rId10" Type="http://schemas.openxmlformats.org/officeDocument/2006/relationships/ctrlProp" Target="../ctrlProps/ctrlProp331.xml"/><Relationship Id="rId4" Type="http://schemas.openxmlformats.org/officeDocument/2006/relationships/ctrlProp" Target="../ctrlProps/ctrlProp325.xml"/><Relationship Id="rId9" Type="http://schemas.openxmlformats.org/officeDocument/2006/relationships/ctrlProp" Target="../ctrlProps/ctrlProp33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37.xml"/><Relationship Id="rId3" Type="http://schemas.openxmlformats.org/officeDocument/2006/relationships/vmlDrawing" Target="../drawings/vmlDrawing8.vml"/><Relationship Id="rId7" Type="http://schemas.openxmlformats.org/officeDocument/2006/relationships/ctrlProp" Target="../ctrlProps/ctrlProp336.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335.xml"/><Relationship Id="rId11" Type="http://schemas.openxmlformats.org/officeDocument/2006/relationships/ctrlProp" Target="../ctrlProps/ctrlProp340.xml"/><Relationship Id="rId5" Type="http://schemas.openxmlformats.org/officeDocument/2006/relationships/ctrlProp" Target="../ctrlProps/ctrlProp334.xml"/><Relationship Id="rId10" Type="http://schemas.openxmlformats.org/officeDocument/2006/relationships/ctrlProp" Target="../ctrlProps/ctrlProp339.xml"/><Relationship Id="rId4" Type="http://schemas.openxmlformats.org/officeDocument/2006/relationships/ctrlProp" Target="../ctrlProps/ctrlProp333.xml"/><Relationship Id="rId9" Type="http://schemas.openxmlformats.org/officeDocument/2006/relationships/ctrlProp" Target="../ctrlProps/ctrlProp3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9" Type="http://schemas.openxmlformats.org/officeDocument/2006/relationships/ctrlProp" Target="../ctrlProps/ctrlProp45.xml"/><Relationship Id="rId21" Type="http://schemas.openxmlformats.org/officeDocument/2006/relationships/ctrlProp" Target="../ctrlProps/ctrlProp27.xml"/><Relationship Id="rId34" Type="http://schemas.openxmlformats.org/officeDocument/2006/relationships/ctrlProp" Target="../ctrlProps/ctrlProp40.xml"/><Relationship Id="rId42" Type="http://schemas.openxmlformats.org/officeDocument/2006/relationships/ctrlProp" Target="../ctrlProps/ctrlProp48.xml"/><Relationship Id="rId47" Type="http://schemas.openxmlformats.org/officeDocument/2006/relationships/ctrlProp" Target="../ctrlProps/ctrlProp53.xml"/><Relationship Id="rId50" Type="http://schemas.openxmlformats.org/officeDocument/2006/relationships/ctrlProp" Target="../ctrlProps/ctrlProp56.xml"/><Relationship Id="rId55" Type="http://schemas.openxmlformats.org/officeDocument/2006/relationships/ctrlProp" Target="../ctrlProps/ctrlProp61.xml"/><Relationship Id="rId63" Type="http://schemas.openxmlformats.org/officeDocument/2006/relationships/ctrlProp" Target="../ctrlProps/ctrlProp69.xml"/><Relationship Id="rId68" Type="http://schemas.openxmlformats.org/officeDocument/2006/relationships/ctrlProp" Target="../ctrlProps/ctrlProp74.xml"/><Relationship Id="rId76" Type="http://schemas.openxmlformats.org/officeDocument/2006/relationships/ctrlProp" Target="../ctrlProps/ctrlProp82.xml"/><Relationship Id="rId7" Type="http://schemas.openxmlformats.org/officeDocument/2006/relationships/vmlDrawing" Target="../drawings/vmlDrawing2.vml"/><Relationship Id="rId71" Type="http://schemas.openxmlformats.org/officeDocument/2006/relationships/ctrlProp" Target="../ctrlProps/ctrlProp77.xml"/><Relationship Id="rId2" Type="http://schemas.openxmlformats.org/officeDocument/2006/relationships/hyperlink" Target="https://www.federalregister.gov/articles/2014/01/16/2014-00487/medicaid-program-state-plan-home-and-community-based-services-5-year-period-for-waivers-provider" TargetMode="External"/><Relationship Id="rId16" Type="http://schemas.openxmlformats.org/officeDocument/2006/relationships/ctrlProp" Target="../ctrlProps/ctrlProp22.xml"/><Relationship Id="rId29" Type="http://schemas.openxmlformats.org/officeDocument/2006/relationships/ctrlProp" Target="../ctrlProps/ctrlProp35.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66" Type="http://schemas.openxmlformats.org/officeDocument/2006/relationships/ctrlProp" Target="../ctrlProps/ctrlProp72.xml"/><Relationship Id="rId74" Type="http://schemas.openxmlformats.org/officeDocument/2006/relationships/ctrlProp" Target="../ctrlProps/ctrlProp80.xml"/><Relationship Id="rId79" Type="http://schemas.openxmlformats.org/officeDocument/2006/relationships/ctrlProp" Target="../ctrlProps/ctrlProp85.xml"/><Relationship Id="rId5" Type="http://schemas.openxmlformats.org/officeDocument/2006/relationships/printerSettings" Target="../printerSettings/printerSettings2.bin"/><Relationship Id="rId61" Type="http://schemas.openxmlformats.org/officeDocument/2006/relationships/ctrlProp" Target="../ctrlProps/ctrlProp67.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81" Type="http://schemas.openxmlformats.org/officeDocument/2006/relationships/ctrlProp" Target="../ctrlProps/ctrlProp87.xml"/><Relationship Id="rId4" Type="http://schemas.openxmlformats.org/officeDocument/2006/relationships/hyperlink" Target="https://www.federalregister.gov/articles/2014/01/16/2014-00487/medicaid-program-state-plan-home-and-community-based-services-5-year-period-for-waivers-provider" TargetMode="Externa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3" Type="http://schemas.openxmlformats.org/officeDocument/2006/relationships/hyperlink" Target="https://www.colorado.gov/hcpf/home-and-community-based-services-settings-final-rule" TargetMode="Externa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1" Type="http://schemas.openxmlformats.org/officeDocument/2006/relationships/hyperlink" Target="https://www.colorado.gov/hcpf/home-and-community-based-services-settings-final-rule" TargetMode="External"/><Relationship Id="rId6" Type="http://schemas.openxmlformats.org/officeDocument/2006/relationships/drawing" Target="../drawings/drawing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84" Type="http://schemas.openxmlformats.org/officeDocument/2006/relationships/ctrlProp" Target="../ctrlProps/ctrlProp164.xml"/><Relationship Id="rId89" Type="http://schemas.openxmlformats.org/officeDocument/2006/relationships/ctrlProp" Target="../ctrlProps/ctrlProp169.xml"/><Relationship Id="rId7" Type="http://schemas.openxmlformats.org/officeDocument/2006/relationships/vmlDrawing" Target="../drawings/vmlDrawing3.vml"/><Relationship Id="rId71" Type="http://schemas.openxmlformats.org/officeDocument/2006/relationships/ctrlProp" Target="../ctrlProps/ctrlProp151.xml"/><Relationship Id="rId2" Type="http://schemas.openxmlformats.org/officeDocument/2006/relationships/hyperlink" Target="https://www.colorado.gov/hcpf/home-and-community-based-services-settings-final-rule" TargetMode="Externa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87" Type="http://schemas.openxmlformats.org/officeDocument/2006/relationships/ctrlProp" Target="../ctrlProps/ctrlProp167.xml"/><Relationship Id="rId5" Type="http://schemas.openxmlformats.org/officeDocument/2006/relationships/printerSettings" Target="../printerSettings/printerSettings3.bin"/><Relationship Id="rId61" Type="http://schemas.openxmlformats.org/officeDocument/2006/relationships/ctrlProp" Target="../ctrlProps/ctrlProp141.xml"/><Relationship Id="rId82" Type="http://schemas.openxmlformats.org/officeDocument/2006/relationships/ctrlProp" Target="../ctrlProps/ctrlProp162.xml"/><Relationship Id="rId90" Type="http://schemas.openxmlformats.org/officeDocument/2006/relationships/ctrlProp" Target="../ctrlProps/ctrlProp170.xml"/><Relationship Id="rId19" Type="http://schemas.openxmlformats.org/officeDocument/2006/relationships/ctrlProp" Target="../ctrlProps/ctrlProp9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3" Type="http://schemas.openxmlformats.org/officeDocument/2006/relationships/hyperlink" Target="https://www.federalregister.gov/articles/2014/01/16/2014-00487/medicaid-program-state-plan-home-and-community-based-services-5-year-period-for-waivers-provider" TargetMode="Externa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88" Type="http://schemas.openxmlformats.org/officeDocument/2006/relationships/ctrlProp" Target="../ctrlProps/ctrlProp168.xml"/><Relationship Id="rId91" Type="http://schemas.openxmlformats.org/officeDocument/2006/relationships/ctrlProp" Target="../ctrlProps/ctrlProp171.xml"/><Relationship Id="rId1" Type="http://schemas.openxmlformats.org/officeDocument/2006/relationships/hyperlink" Target="https://www.federalregister.gov/articles/2014/01/16/2014-00487/medicaid-program-state-plan-home-and-community-based-services-5-year-period-for-waivers-provider" TargetMode="External"/><Relationship Id="rId6" Type="http://schemas.openxmlformats.org/officeDocument/2006/relationships/drawing" Target="../drawings/drawing3.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 Id="rId4" Type="http://schemas.openxmlformats.org/officeDocument/2006/relationships/hyperlink" Target="https://www.colorado.gov/hcpf/home-and-community-based-services-settings-final-rule" TargetMode="External"/><Relationship Id="rId9"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7.xml"/><Relationship Id="rId18" Type="http://schemas.openxmlformats.org/officeDocument/2006/relationships/ctrlProp" Target="../ctrlProps/ctrlProp182.xml"/><Relationship Id="rId26" Type="http://schemas.openxmlformats.org/officeDocument/2006/relationships/ctrlProp" Target="../ctrlProps/ctrlProp190.xml"/><Relationship Id="rId39" Type="http://schemas.openxmlformats.org/officeDocument/2006/relationships/ctrlProp" Target="../ctrlProps/ctrlProp203.xml"/><Relationship Id="rId21" Type="http://schemas.openxmlformats.org/officeDocument/2006/relationships/ctrlProp" Target="../ctrlProps/ctrlProp185.xml"/><Relationship Id="rId34" Type="http://schemas.openxmlformats.org/officeDocument/2006/relationships/ctrlProp" Target="../ctrlProps/ctrlProp198.xml"/><Relationship Id="rId42" Type="http://schemas.openxmlformats.org/officeDocument/2006/relationships/ctrlProp" Target="../ctrlProps/ctrlProp206.xml"/><Relationship Id="rId47" Type="http://schemas.openxmlformats.org/officeDocument/2006/relationships/ctrlProp" Target="../ctrlProps/ctrlProp211.xml"/><Relationship Id="rId50" Type="http://schemas.openxmlformats.org/officeDocument/2006/relationships/ctrlProp" Target="../ctrlProps/ctrlProp214.xml"/><Relationship Id="rId55" Type="http://schemas.openxmlformats.org/officeDocument/2006/relationships/ctrlProp" Target="../ctrlProps/ctrlProp219.xml"/><Relationship Id="rId63" Type="http://schemas.openxmlformats.org/officeDocument/2006/relationships/ctrlProp" Target="../ctrlProps/ctrlProp227.xml"/><Relationship Id="rId68" Type="http://schemas.openxmlformats.org/officeDocument/2006/relationships/ctrlProp" Target="../ctrlProps/ctrlProp232.xml"/><Relationship Id="rId76" Type="http://schemas.openxmlformats.org/officeDocument/2006/relationships/ctrlProp" Target="../ctrlProps/ctrlProp240.xml"/><Relationship Id="rId84" Type="http://schemas.openxmlformats.org/officeDocument/2006/relationships/ctrlProp" Target="../ctrlProps/ctrlProp248.xml"/><Relationship Id="rId89" Type="http://schemas.openxmlformats.org/officeDocument/2006/relationships/ctrlProp" Target="../ctrlProps/ctrlProp253.xml"/><Relationship Id="rId7" Type="http://schemas.openxmlformats.org/officeDocument/2006/relationships/vmlDrawing" Target="../drawings/vmlDrawing4.vml"/><Relationship Id="rId71" Type="http://schemas.openxmlformats.org/officeDocument/2006/relationships/ctrlProp" Target="../ctrlProps/ctrlProp235.xml"/><Relationship Id="rId92" Type="http://schemas.openxmlformats.org/officeDocument/2006/relationships/ctrlProp" Target="../ctrlProps/ctrlProp256.xml"/><Relationship Id="rId2" Type="http://schemas.openxmlformats.org/officeDocument/2006/relationships/hyperlink" Target="https://www.colorado.gov/hcpf/home-and-community-based-services-settings-final-rule" TargetMode="External"/><Relationship Id="rId16" Type="http://schemas.openxmlformats.org/officeDocument/2006/relationships/ctrlProp" Target="../ctrlProps/ctrlProp180.xml"/><Relationship Id="rId29" Type="http://schemas.openxmlformats.org/officeDocument/2006/relationships/ctrlProp" Target="../ctrlProps/ctrlProp193.xml"/><Relationship Id="rId11" Type="http://schemas.openxmlformats.org/officeDocument/2006/relationships/ctrlProp" Target="../ctrlProps/ctrlProp175.xml"/><Relationship Id="rId24" Type="http://schemas.openxmlformats.org/officeDocument/2006/relationships/ctrlProp" Target="../ctrlProps/ctrlProp188.xml"/><Relationship Id="rId32" Type="http://schemas.openxmlformats.org/officeDocument/2006/relationships/ctrlProp" Target="../ctrlProps/ctrlProp196.xml"/><Relationship Id="rId37" Type="http://schemas.openxmlformats.org/officeDocument/2006/relationships/ctrlProp" Target="../ctrlProps/ctrlProp201.xml"/><Relationship Id="rId40" Type="http://schemas.openxmlformats.org/officeDocument/2006/relationships/ctrlProp" Target="../ctrlProps/ctrlProp204.xml"/><Relationship Id="rId45" Type="http://schemas.openxmlformats.org/officeDocument/2006/relationships/ctrlProp" Target="../ctrlProps/ctrlProp209.xml"/><Relationship Id="rId53" Type="http://schemas.openxmlformats.org/officeDocument/2006/relationships/ctrlProp" Target="../ctrlProps/ctrlProp217.xml"/><Relationship Id="rId58" Type="http://schemas.openxmlformats.org/officeDocument/2006/relationships/ctrlProp" Target="../ctrlProps/ctrlProp222.xml"/><Relationship Id="rId66" Type="http://schemas.openxmlformats.org/officeDocument/2006/relationships/ctrlProp" Target="../ctrlProps/ctrlProp230.xml"/><Relationship Id="rId74" Type="http://schemas.openxmlformats.org/officeDocument/2006/relationships/ctrlProp" Target="../ctrlProps/ctrlProp238.xml"/><Relationship Id="rId79" Type="http://schemas.openxmlformats.org/officeDocument/2006/relationships/ctrlProp" Target="../ctrlProps/ctrlProp243.xml"/><Relationship Id="rId87" Type="http://schemas.openxmlformats.org/officeDocument/2006/relationships/ctrlProp" Target="../ctrlProps/ctrlProp251.xml"/><Relationship Id="rId5" Type="http://schemas.openxmlformats.org/officeDocument/2006/relationships/printerSettings" Target="../printerSettings/printerSettings4.bin"/><Relationship Id="rId61" Type="http://schemas.openxmlformats.org/officeDocument/2006/relationships/ctrlProp" Target="../ctrlProps/ctrlProp225.xml"/><Relationship Id="rId82" Type="http://schemas.openxmlformats.org/officeDocument/2006/relationships/ctrlProp" Target="../ctrlProps/ctrlProp246.xml"/><Relationship Id="rId90" Type="http://schemas.openxmlformats.org/officeDocument/2006/relationships/ctrlProp" Target="../ctrlProps/ctrlProp254.xml"/><Relationship Id="rId19" Type="http://schemas.openxmlformats.org/officeDocument/2006/relationships/ctrlProp" Target="../ctrlProps/ctrlProp183.xml"/><Relationship Id="rId14" Type="http://schemas.openxmlformats.org/officeDocument/2006/relationships/ctrlProp" Target="../ctrlProps/ctrlProp178.xml"/><Relationship Id="rId22" Type="http://schemas.openxmlformats.org/officeDocument/2006/relationships/ctrlProp" Target="../ctrlProps/ctrlProp186.xml"/><Relationship Id="rId27" Type="http://schemas.openxmlformats.org/officeDocument/2006/relationships/ctrlProp" Target="../ctrlProps/ctrlProp191.xml"/><Relationship Id="rId30" Type="http://schemas.openxmlformats.org/officeDocument/2006/relationships/ctrlProp" Target="../ctrlProps/ctrlProp194.xml"/><Relationship Id="rId35" Type="http://schemas.openxmlformats.org/officeDocument/2006/relationships/ctrlProp" Target="../ctrlProps/ctrlProp199.xml"/><Relationship Id="rId43" Type="http://schemas.openxmlformats.org/officeDocument/2006/relationships/ctrlProp" Target="../ctrlProps/ctrlProp207.xml"/><Relationship Id="rId48" Type="http://schemas.openxmlformats.org/officeDocument/2006/relationships/ctrlProp" Target="../ctrlProps/ctrlProp212.xml"/><Relationship Id="rId56" Type="http://schemas.openxmlformats.org/officeDocument/2006/relationships/ctrlProp" Target="../ctrlProps/ctrlProp220.xml"/><Relationship Id="rId64" Type="http://schemas.openxmlformats.org/officeDocument/2006/relationships/ctrlProp" Target="../ctrlProps/ctrlProp228.xml"/><Relationship Id="rId69" Type="http://schemas.openxmlformats.org/officeDocument/2006/relationships/ctrlProp" Target="../ctrlProps/ctrlProp233.xml"/><Relationship Id="rId77" Type="http://schemas.openxmlformats.org/officeDocument/2006/relationships/ctrlProp" Target="../ctrlProps/ctrlProp241.xml"/><Relationship Id="rId8" Type="http://schemas.openxmlformats.org/officeDocument/2006/relationships/ctrlProp" Target="../ctrlProps/ctrlProp172.xml"/><Relationship Id="rId51" Type="http://schemas.openxmlformats.org/officeDocument/2006/relationships/ctrlProp" Target="../ctrlProps/ctrlProp215.xml"/><Relationship Id="rId72" Type="http://schemas.openxmlformats.org/officeDocument/2006/relationships/ctrlProp" Target="../ctrlProps/ctrlProp236.xml"/><Relationship Id="rId80" Type="http://schemas.openxmlformats.org/officeDocument/2006/relationships/ctrlProp" Target="../ctrlProps/ctrlProp244.xml"/><Relationship Id="rId85" Type="http://schemas.openxmlformats.org/officeDocument/2006/relationships/ctrlProp" Target="../ctrlProps/ctrlProp249.xml"/><Relationship Id="rId3" Type="http://schemas.openxmlformats.org/officeDocument/2006/relationships/hyperlink" Target="https://www.federalregister.gov/articles/2014/01/16/2014-00487/medicaid-program-state-plan-home-and-community-based-services-5-year-period-for-waivers-provider" TargetMode="External"/><Relationship Id="rId12" Type="http://schemas.openxmlformats.org/officeDocument/2006/relationships/ctrlProp" Target="../ctrlProps/ctrlProp176.xml"/><Relationship Id="rId17" Type="http://schemas.openxmlformats.org/officeDocument/2006/relationships/ctrlProp" Target="../ctrlProps/ctrlProp181.xml"/><Relationship Id="rId25" Type="http://schemas.openxmlformats.org/officeDocument/2006/relationships/ctrlProp" Target="../ctrlProps/ctrlProp189.xml"/><Relationship Id="rId33" Type="http://schemas.openxmlformats.org/officeDocument/2006/relationships/ctrlProp" Target="../ctrlProps/ctrlProp197.xml"/><Relationship Id="rId38" Type="http://schemas.openxmlformats.org/officeDocument/2006/relationships/ctrlProp" Target="../ctrlProps/ctrlProp202.xml"/><Relationship Id="rId46" Type="http://schemas.openxmlformats.org/officeDocument/2006/relationships/ctrlProp" Target="../ctrlProps/ctrlProp210.xml"/><Relationship Id="rId59" Type="http://schemas.openxmlformats.org/officeDocument/2006/relationships/ctrlProp" Target="../ctrlProps/ctrlProp223.xml"/><Relationship Id="rId67" Type="http://schemas.openxmlformats.org/officeDocument/2006/relationships/ctrlProp" Target="../ctrlProps/ctrlProp231.xml"/><Relationship Id="rId20" Type="http://schemas.openxmlformats.org/officeDocument/2006/relationships/ctrlProp" Target="../ctrlProps/ctrlProp184.xml"/><Relationship Id="rId41" Type="http://schemas.openxmlformats.org/officeDocument/2006/relationships/ctrlProp" Target="../ctrlProps/ctrlProp205.xml"/><Relationship Id="rId54" Type="http://schemas.openxmlformats.org/officeDocument/2006/relationships/ctrlProp" Target="../ctrlProps/ctrlProp218.xml"/><Relationship Id="rId62" Type="http://schemas.openxmlformats.org/officeDocument/2006/relationships/ctrlProp" Target="../ctrlProps/ctrlProp226.xml"/><Relationship Id="rId70" Type="http://schemas.openxmlformats.org/officeDocument/2006/relationships/ctrlProp" Target="../ctrlProps/ctrlProp234.xml"/><Relationship Id="rId75" Type="http://schemas.openxmlformats.org/officeDocument/2006/relationships/ctrlProp" Target="../ctrlProps/ctrlProp239.xml"/><Relationship Id="rId83" Type="http://schemas.openxmlformats.org/officeDocument/2006/relationships/ctrlProp" Target="../ctrlProps/ctrlProp247.xml"/><Relationship Id="rId88" Type="http://schemas.openxmlformats.org/officeDocument/2006/relationships/ctrlProp" Target="../ctrlProps/ctrlProp252.xml"/><Relationship Id="rId91" Type="http://schemas.openxmlformats.org/officeDocument/2006/relationships/ctrlProp" Target="../ctrlProps/ctrlProp255.xml"/><Relationship Id="rId1" Type="http://schemas.openxmlformats.org/officeDocument/2006/relationships/hyperlink" Target="https://www.federalregister.gov/articles/2014/01/16/2014-00487/medicaid-program-state-plan-home-and-community-based-services-5-year-period-for-waivers-provider" TargetMode="External"/><Relationship Id="rId6" Type="http://schemas.openxmlformats.org/officeDocument/2006/relationships/drawing" Target="../drawings/drawing4.xml"/><Relationship Id="rId15" Type="http://schemas.openxmlformats.org/officeDocument/2006/relationships/ctrlProp" Target="../ctrlProps/ctrlProp179.xml"/><Relationship Id="rId23" Type="http://schemas.openxmlformats.org/officeDocument/2006/relationships/ctrlProp" Target="../ctrlProps/ctrlProp187.xml"/><Relationship Id="rId28" Type="http://schemas.openxmlformats.org/officeDocument/2006/relationships/ctrlProp" Target="../ctrlProps/ctrlProp192.xml"/><Relationship Id="rId36" Type="http://schemas.openxmlformats.org/officeDocument/2006/relationships/ctrlProp" Target="../ctrlProps/ctrlProp200.xml"/><Relationship Id="rId49" Type="http://schemas.openxmlformats.org/officeDocument/2006/relationships/ctrlProp" Target="../ctrlProps/ctrlProp213.xml"/><Relationship Id="rId57" Type="http://schemas.openxmlformats.org/officeDocument/2006/relationships/ctrlProp" Target="../ctrlProps/ctrlProp221.xml"/><Relationship Id="rId10" Type="http://schemas.openxmlformats.org/officeDocument/2006/relationships/ctrlProp" Target="../ctrlProps/ctrlProp174.xml"/><Relationship Id="rId31" Type="http://schemas.openxmlformats.org/officeDocument/2006/relationships/ctrlProp" Target="../ctrlProps/ctrlProp195.xml"/><Relationship Id="rId44" Type="http://schemas.openxmlformats.org/officeDocument/2006/relationships/ctrlProp" Target="../ctrlProps/ctrlProp208.xml"/><Relationship Id="rId52" Type="http://schemas.openxmlformats.org/officeDocument/2006/relationships/ctrlProp" Target="../ctrlProps/ctrlProp216.xml"/><Relationship Id="rId60" Type="http://schemas.openxmlformats.org/officeDocument/2006/relationships/ctrlProp" Target="../ctrlProps/ctrlProp224.xml"/><Relationship Id="rId65" Type="http://schemas.openxmlformats.org/officeDocument/2006/relationships/ctrlProp" Target="../ctrlProps/ctrlProp229.xml"/><Relationship Id="rId73" Type="http://schemas.openxmlformats.org/officeDocument/2006/relationships/ctrlProp" Target="../ctrlProps/ctrlProp237.xml"/><Relationship Id="rId78" Type="http://schemas.openxmlformats.org/officeDocument/2006/relationships/ctrlProp" Target="../ctrlProps/ctrlProp242.xml"/><Relationship Id="rId81" Type="http://schemas.openxmlformats.org/officeDocument/2006/relationships/ctrlProp" Target="../ctrlProps/ctrlProp245.xml"/><Relationship Id="rId86" Type="http://schemas.openxmlformats.org/officeDocument/2006/relationships/ctrlProp" Target="../ctrlProps/ctrlProp250.xml"/><Relationship Id="rId4" Type="http://schemas.openxmlformats.org/officeDocument/2006/relationships/hyperlink" Target="https://www.colorado.gov/hcpf/home-and-community-based-services-settings-final-rule" TargetMode="External"/><Relationship Id="rId9" Type="http://schemas.openxmlformats.org/officeDocument/2006/relationships/ctrlProp" Target="../ctrlProps/ctrlProp17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62.xml"/><Relationship Id="rId18" Type="http://schemas.openxmlformats.org/officeDocument/2006/relationships/ctrlProp" Target="../ctrlProps/ctrlProp267.xml"/><Relationship Id="rId26" Type="http://schemas.openxmlformats.org/officeDocument/2006/relationships/ctrlProp" Target="../ctrlProps/ctrlProp275.xml"/><Relationship Id="rId39" Type="http://schemas.openxmlformats.org/officeDocument/2006/relationships/ctrlProp" Target="../ctrlProps/ctrlProp288.xml"/><Relationship Id="rId21" Type="http://schemas.openxmlformats.org/officeDocument/2006/relationships/ctrlProp" Target="../ctrlProps/ctrlProp270.xml"/><Relationship Id="rId34" Type="http://schemas.openxmlformats.org/officeDocument/2006/relationships/ctrlProp" Target="../ctrlProps/ctrlProp283.xml"/><Relationship Id="rId42" Type="http://schemas.openxmlformats.org/officeDocument/2006/relationships/ctrlProp" Target="../ctrlProps/ctrlProp291.xml"/><Relationship Id="rId47" Type="http://schemas.openxmlformats.org/officeDocument/2006/relationships/ctrlProp" Target="../ctrlProps/ctrlProp296.xml"/><Relationship Id="rId50" Type="http://schemas.openxmlformats.org/officeDocument/2006/relationships/ctrlProp" Target="../ctrlProps/ctrlProp299.xml"/><Relationship Id="rId55" Type="http://schemas.openxmlformats.org/officeDocument/2006/relationships/ctrlProp" Target="../ctrlProps/ctrlProp304.xml"/><Relationship Id="rId63" Type="http://schemas.openxmlformats.org/officeDocument/2006/relationships/ctrlProp" Target="../ctrlProps/ctrlProp312.xml"/><Relationship Id="rId7" Type="http://schemas.openxmlformats.org/officeDocument/2006/relationships/vmlDrawing" Target="../drawings/vmlDrawing5.vml"/><Relationship Id="rId2" Type="http://schemas.openxmlformats.org/officeDocument/2006/relationships/hyperlink" Target="https://www.colorado.gov/hcpf/home-and-community-based-services-settings-final-rule" TargetMode="External"/><Relationship Id="rId16" Type="http://schemas.openxmlformats.org/officeDocument/2006/relationships/ctrlProp" Target="../ctrlProps/ctrlProp265.xml"/><Relationship Id="rId20" Type="http://schemas.openxmlformats.org/officeDocument/2006/relationships/ctrlProp" Target="../ctrlProps/ctrlProp269.xml"/><Relationship Id="rId29" Type="http://schemas.openxmlformats.org/officeDocument/2006/relationships/ctrlProp" Target="../ctrlProps/ctrlProp278.xml"/><Relationship Id="rId41" Type="http://schemas.openxmlformats.org/officeDocument/2006/relationships/ctrlProp" Target="../ctrlProps/ctrlProp290.xml"/><Relationship Id="rId54" Type="http://schemas.openxmlformats.org/officeDocument/2006/relationships/ctrlProp" Target="../ctrlProps/ctrlProp303.xml"/><Relationship Id="rId62" Type="http://schemas.openxmlformats.org/officeDocument/2006/relationships/ctrlProp" Target="../ctrlProps/ctrlProp311.xml"/><Relationship Id="rId1" Type="http://schemas.openxmlformats.org/officeDocument/2006/relationships/hyperlink" Target="https://www.federalregister.gov/articles/2014/01/16/2014-00487/medicaid-program-state-plan-home-and-community-based-services-5-year-period-for-waivers-provider" TargetMode="External"/><Relationship Id="rId6" Type="http://schemas.openxmlformats.org/officeDocument/2006/relationships/drawing" Target="../drawings/drawing5.xml"/><Relationship Id="rId11" Type="http://schemas.openxmlformats.org/officeDocument/2006/relationships/ctrlProp" Target="../ctrlProps/ctrlProp260.xml"/><Relationship Id="rId24" Type="http://schemas.openxmlformats.org/officeDocument/2006/relationships/ctrlProp" Target="../ctrlProps/ctrlProp273.xml"/><Relationship Id="rId32" Type="http://schemas.openxmlformats.org/officeDocument/2006/relationships/ctrlProp" Target="../ctrlProps/ctrlProp281.xml"/><Relationship Id="rId37" Type="http://schemas.openxmlformats.org/officeDocument/2006/relationships/ctrlProp" Target="../ctrlProps/ctrlProp286.xml"/><Relationship Id="rId40" Type="http://schemas.openxmlformats.org/officeDocument/2006/relationships/ctrlProp" Target="../ctrlProps/ctrlProp289.xml"/><Relationship Id="rId45" Type="http://schemas.openxmlformats.org/officeDocument/2006/relationships/ctrlProp" Target="../ctrlProps/ctrlProp294.xml"/><Relationship Id="rId53" Type="http://schemas.openxmlformats.org/officeDocument/2006/relationships/ctrlProp" Target="../ctrlProps/ctrlProp302.xml"/><Relationship Id="rId58" Type="http://schemas.openxmlformats.org/officeDocument/2006/relationships/ctrlProp" Target="../ctrlProps/ctrlProp307.xml"/><Relationship Id="rId5" Type="http://schemas.openxmlformats.org/officeDocument/2006/relationships/printerSettings" Target="../printerSettings/printerSettings5.bin"/><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36" Type="http://schemas.openxmlformats.org/officeDocument/2006/relationships/ctrlProp" Target="../ctrlProps/ctrlProp285.xml"/><Relationship Id="rId49" Type="http://schemas.openxmlformats.org/officeDocument/2006/relationships/ctrlProp" Target="../ctrlProps/ctrlProp298.xml"/><Relationship Id="rId57" Type="http://schemas.openxmlformats.org/officeDocument/2006/relationships/ctrlProp" Target="../ctrlProps/ctrlProp306.xml"/><Relationship Id="rId61" Type="http://schemas.openxmlformats.org/officeDocument/2006/relationships/ctrlProp" Target="../ctrlProps/ctrlProp310.xml"/><Relationship Id="rId10" Type="http://schemas.openxmlformats.org/officeDocument/2006/relationships/ctrlProp" Target="../ctrlProps/ctrlProp259.xml"/><Relationship Id="rId19" Type="http://schemas.openxmlformats.org/officeDocument/2006/relationships/ctrlProp" Target="../ctrlProps/ctrlProp268.xml"/><Relationship Id="rId31" Type="http://schemas.openxmlformats.org/officeDocument/2006/relationships/ctrlProp" Target="../ctrlProps/ctrlProp280.xml"/><Relationship Id="rId44" Type="http://schemas.openxmlformats.org/officeDocument/2006/relationships/ctrlProp" Target="../ctrlProps/ctrlProp293.xml"/><Relationship Id="rId52" Type="http://schemas.openxmlformats.org/officeDocument/2006/relationships/ctrlProp" Target="../ctrlProps/ctrlProp301.xml"/><Relationship Id="rId60" Type="http://schemas.openxmlformats.org/officeDocument/2006/relationships/ctrlProp" Target="../ctrlProps/ctrlProp309.xml"/><Relationship Id="rId4" Type="http://schemas.openxmlformats.org/officeDocument/2006/relationships/hyperlink" Target="https://www.colorado.gov/hcpf/home-and-community-based-services-settings-final-rule" TargetMode="Externa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 Id="rId35" Type="http://schemas.openxmlformats.org/officeDocument/2006/relationships/ctrlProp" Target="../ctrlProps/ctrlProp284.xml"/><Relationship Id="rId43" Type="http://schemas.openxmlformats.org/officeDocument/2006/relationships/ctrlProp" Target="../ctrlProps/ctrlProp292.xml"/><Relationship Id="rId48" Type="http://schemas.openxmlformats.org/officeDocument/2006/relationships/ctrlProp" Target="../ctrlProps/ctrlProp297.xml"/><Relationship Id="rId56" Type="http://schemas.openxmlformats.org/officeDocument/2006/relationships/ctrlProp" Target="../ctrlProps/ctrlProp305.xml"/><Relationship Id="rId8" Type="http://schemas.openxmlformats.org/officeDocument/2006/relationships/ctrlProp" Target="../ctrlProps/ctrlProp257.xml"/><Relationship Id="rId51" Type="http://schemas.openxmlformats.org/officeDocument/2006/relationships/ctrlProp" Target="../ctrlProps/ctrlProp300.xml"/><Relationship Id="rId3" Type="http://schemas.openxmlformats.org/officeDocument/2006/relationships/hyperlink" Target="https://www.federalregister.gov/articles/2014/01/16/2014-00487/medicaid-program-state-plan-home-and-community-based-services-5-year-period-for-waivers-provider" TargetMode="Externa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33" Type="http://schemas.openxmlformats.org/officeDocument/2006/relationships/ctrlProp" Target="../ctrlProps/ctrlProp282.xml"/><Relationship Id="rId38" Type="http://schemas.openxmlformats.org/officeDocument/2006/relationships/ctrlProp" Target="../ctrlProps/ctrlProp287.xml"/><Relationship Id="rId46" Type="http://schemas.openxmlformats.org/officeDocument/2006/relationships/ctrlProp" Target="../ctrlProps/ctrlProp295.xml"/><Relationship Id="rId59" Type="http://schemas.openxmlformats.org/officeDocument/2006/relationships/ctrlProp" Target="../ctrlProps/ctrlProp30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17.xml"/><Relationship Id="rId13" Type="http://schemas.openxmlformats.org/officeDocument/2006/relationships/ctrlProp" Target="../ctrlProps/ctrlProp322.xml"/><Relationship Id="rId3" Type="http://schemas.openxmlformats.org/officeDocument/2006/relationships/vmlDrawing" Target="../drawings/vmlDrawing6.vml"/><Relationship Id="rId7" Type="http://schemas.openxmlformats.org/officeDocument/2006/relationships/ctrlProp" Target="../ctrlProps/ctrlProp316.xml"/><Relationship Id="rId12" Type="http://schemas.openxmlformats.org/officeDocument/2006/relationships/ctrlProp" Target="../ctrlProps/ctrlProp321.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15.xml"/><Relationship Id="rId11" Type="http://schemas.openxmlformats.org/officeDocument/2006/relationships/ctrlProp" Target="../ctrlProps/ctrlProp320.xml"/><Relationship Id="rId5" Type="http://schemas.openxmlformats.org/officeDocument/2006/relationships/ctrlProp" Target="../ctrlProps/ctrlProp314.xml"/><Relationship Id="rId15" Type="http://schemas.openxmlformats.org/officeDocument/2006/relationships/ctrlProp" Target="../ctrlProps/ctrlProp324.xml"/><Relationship Id="rId10" Type="http://schemas.openxmlformats.org/officeDocument/2006/relationships/ctrlProp" Target="../ctrlProps/ctrlProp319.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XFD678"/>
  <sheetViews>
    <sheetView tabSelected="1" zoomScaleNormal="100" workbookViewId="0">
      <selection activeCell="D35" sqref="D35"/>
    </sheetView>
  </sheetViews>
  <sheetFormatPr defaultColWidth="0" defaultRowHeight="15" customHeight="1" zeroHeight="1" x14ac:dyDescent="0.25"/>
  <cols>
    <col min="1" max="1" width="3.140625" style="93" customWidth="1"/>
    <col min="2" max="2" width="27.7109375" style="93" customWidth="1"/>
    <col min="3" max="3" width="1.5703125" style="93" customWidth="1"/>
    <col min="4" max="4" width="23" style="93" customWidth="1"/>
    <col min="5" max="5" width="1.5703125" style="93" customWidth="1"/>
    <col min="6" max="6" width="26.5703125" style="93" customWidth="1"/>
    <col min="7" max="7" width="1.5703125" style="93" customWidth="1"/>
    <col min="8" max="9" width="11.42578125" style="93" customWidth="1"/>
    <col min="10" max="10" width="1.5703125" style="93" customWidth="1"/>
    <col min="11" max="11" width="9.42578125" style="93" customWidth="1"/>
    <col min="12" max="12" width="2.85546875" style="93" customWidth="1"/>
    <col min="13" max="13" width="17.7109375" style="93" customWidth="1"/>
    <col min="14" max="14" width="2.28515625" style="93" customWidth="1"/>
    <col min="15" max="15" width="26.28515625" style="93" customWidth="1"/>
    <col min="16" max="16" width="6" style="80" customWidth="1"/>
    <col min="17" max="17" width="2.28515625" style="98" customWidth="1"/>
    <col min="18" max="18" width="35.28515625" style="98" hidden="1" customWidth="1"/>
    <col min="19" max="19" width="2.28515625" style="95" hidden="1" customWidth="1"/>
    <col min="20" max="20" width="131.5703125" style="93" hidden="1" customWidth="1"/>
    <col min="21" max="21" width="3.7109375" style="93" hidden="1" customWidth="1"/>
    <col min="22" max="22" width="9.140625" style="93" hidden="1" customWidth="1"/>
    <col min="23" max="23" width="70.5703125" style="93" hidden="1" customWidth="1"/>
    <col min="24" max="24" width="3.7109375" style="93" hidden="1" customWidth="1"/>
    <col min="25" max="25" width="22" style="93" hidden="1" customWidth="1"/>
    <col min="26" max="26" width="3.7109375" style="93" hidden="1" customWidth="1"/>
    <col min="27" max="27" width="23" style="93" hidden="1" customWidth="1"/>
    <col min="28" max="28" width="3.7109375" style="93" hidden="1" customWidth="1"/>
    <col min="29" max="29" width="32.5703125" style="93" hidden="1" customWidth="1"/>
    <col min="30" max="30" width="3.7109375" style="93" hidden="1" customWidth="1"/>
    <col min="31" max="31" width="46.28515625" style="93" hidden="1" customWidth="1"/>
    <col min="32" max="32" width="3.7109375" style="93" hidden="1" customWidth="1"/>
    <col min="33" max="33" width="6.28515625" style="93" hidden="1" customWidth="1"/>
    <col min="34" max="34" width="9.140625" style="93" hidden="1" customWidth="1"/>
    <col min="35" max="38" width="0" style="93" hidden="1" customWidth="1"/>
    <col min="39" max="16384" width="0" style="93" hidden="1"/>
  </cols>
  <sheetData>
    <row r="1" spans="2:16384" ht="15.75" customHeight="1" thickBot="1" x14ac:dyDescent="0.3">
      <c r="B1" s="112"/>
      <c r="C1" s="112"/>
      <c r="D1" s="112"/>
      <c r="E1" s="112"/>
      <c r="F1" s="112"/>
      <c r="G1" s="112"/>
      <c r="H1" s="112"/>
      <c r="I1" s="112"/>
      <c r="J1" s="112"/>
      <c r="K1" s="112"/>
      <c r="L1" s="112"/>
      <c r="M1" s="76"/>
      <c r="N1" s="112"/>
      <c r="O1" s="112"/>
      <c r="P1" s="112"/>
      <c r="Q1" s="116"/>
      <c r="R1" s="112"/>
      <c r="S1" s="112"/>
      <c r="T1" s="112"/>
      <c r="U1" s="112"/>
      <c r="V1" s="112"/>
      <c r="W1" s="112"/>
      <c r="X1" s="112"/>
      <c r="Y1" s="112"/>
      <c r="Z1" s="112"/>
      <c r="AA1" s="112"/>
      <c r="AB1" s="112"/>
      <c r="AC1" s="112"/>
      <c r="AD1" s="112"/>
      <c r="AE1" s="112"/>
      <c r="AF1" s="112"/>
      <c r="AG1" s="112"/>
    </row>
    <row r="2" spans="2:16384" ht="15.75" customHeight="1" thickBot="1" x14ac:dyDescent="0.3">
      <c r="B2" s="112"/>
      <c r="C2" s="112"/>
      <c r="D2" s="112"/>
      <c r="E2" s="112"/>
      <c r="F2" s="112"/>
      <c r="G2" s="555" t="s">
        <v>503</v>
      </c>
      <c r="H2" s="555"/>
      <c r="I2" s="555"/>
      <c r="J2" s="555"/>
      <c r="K2" s="555"/>
      <c r="L2" s="556"/>
      <c r="M2" s="390"/>
      <c r="N2" s="95"/>
      <c r="O2" s="112"/>
      <c r="P2" s="112"/>
      <c r="Q2" s="116"/>
      <c r="R2" s="112"/>
      <c r="S2" s="112"/>
      <c r="T2" s="112"/>
      <c r="U2" s="112"/>
      <c r="V2" s="112"/>
      <c r="W2" s="112"/>
      <c r="X2" s="112"/>
      <c r="Y2" s="112"/>
      <c r="Z2" s="112"/>
      <c r="AA2" s="112"/>
      <c r="AB2" s="112"/>
      <c r="AC2" s="112"/>
      <c r="AD2" s="112"/>
      <c r="AE2" s="112"/>
      <c r="AF2" s="112"/>
      <c r="AG2" s="112"/>
    </row>
    <row r="3" spans="2:16384" ht="5.0999999999999996" customHeight="1" thickBot="1" x14ac:dyDescent="0.3">
      <c r="B3" s="112"/>
      <c r="C3" s="112"/>
      <c r="D3" s="112"/>
      <c r="E3" s="112"/>
      <c r="F3" s="112"/>
      <c r="G3" s="112"/>
      <c r="H3" s="112"/>
      <c r="I3" s="112"/>
      <c r="J3" s="112"/>
      <c r="K3" s="112"/>
      <c r="L3" s="112"/>
      <c r="M3" s="77"/>
      <c r="N3" s="76"/>
      <c r="O3" s="76"/>
      <c r="P3" s="112"/>
      <c r="Q3" s="116"/>
      <c r="R3" s="112"/>
      <c r="S3" s="112"/>
      <c r="T3" s="112"/>
      <c r="U3" s="112"/>
      <c r="V3" s="112"/>
      <c r="W3" s="112"/>
      <c r="X3" s="112"/>
      <c r="Y3" s="112"/>
      <c r="Z3" s="112"/>
      <c r="AA3" s="112"/>
      <c r="AB3" s="112"/>
      <c r="AC3" s="112"/>
      <c r="AD3" s="112"/>
      <c r="AE3" s="112"/>
      <c r="AF3" s="112"/>
      <c r="AG3" s="112"/>
    </row>
    <row r="4" spans="2:16384" ht="15.75" customHeight="1" thickBot="1" x14ac:dyDescent="0.3">
      <c r="B4" s="112"/>
      <c r="C4" s="112"/>
      <c r="D4" s="112"/>
      <c r="E4" s="112"/>
      <c r="F4" s="112"/>
      <c r="G4" s="555" t="s">
        <v>504</v>
      </c>
      <c r="H4" s="555"/>
      <c r="I4" s="555"/>
      <c r="J4" s="555"/>
      <c r="K4" s="555"/>
      <c r="L4" s="556"/>
      <c r="M4" s="557"/>
      <c r="N4" s="558"/>
      <c r="O4" s="559"/>
      <c r="P4" s="95"/>
      <c r="Q4" s="116"/>
      <c r="R4" s="113"/>
      <c r="S4" s="112"/>
      <c r="T4" s="112"/>
      <c r="U4" s="112"/>
      <c r="V4" s="112"/>
      <c r="W4" s="112"/>
      <c r="X4" s="112"/>
      <c r="Y4" s="112"/>
      <c r="Z4" s="112"/>
      <c r="AA4" s="112"/>
      <c r="AB4" s="112"/>
      <c r="AC4" s="112"/>
      <c r="AD4" s="112"/>
      <c r="AE4" s="112"/>
      <c r="AF4" s="112"/>
      <c r="AG4" s="112"/>
    </row>
    <row r="5" spans="2:16384" ht="5.0999999999999996" customHeight="1" thickBot="1" x14ac:dyDescent="0.3">
      <c r="B5" s="112"/>
      <c r="C5" s="112"/>
      <c r="D5" s="112"/>
      <c r="E5" s="112"/>
      <c r="F5" s="112"/>
      <c r="G5" s="112"/>
      <c r="H5" s="112"/>
      <c r="I5" s="112"/>
      <c r="J5" s="112"/>
      <c r="K5" s="112"/>
      <c r="L5" s="112"/>
      <c r="M5" s="77"/>
      <c r="N5" s="79"/>
      <c r="O5" s="85"/>
      <c r="P5" s="112"/>
      <c r="Q5" s="116"/>
      <c r="R5" s="113"/>
      <c r="S5" s="112"/>
      <c r="T5" s="112"/>
      <c r="U5" s="112"/>
      <c r="V5" s="112"/>
      <c r="W5" s="112"/>
      <c r="X5" s="112"/>
      <c r="Y5" s="112"/>
      <c r="Z5" s="112"/>
      <c r="AA5" s="112"/>
      <c r="AB5" s="112"/>
      <c r="AC5" s="112"/>
      <c r="AD5" s="112"/>
      <c r="AE5" s="112"/>
      <c r="AF5" s="112"/>
      <c r="AG5" s="112"/>
    </row>
    <row r="6" spans="2:16384" ht="15.75" customHeight="1" thickBot="1" x14ac:dyDescent="0.3">
      <c r="B6" s="112"/>
      <c r="C6" s="112"/>
      <c r="D6" s="112"/>
      <c r="E6" s="112"/>
      <c r="F6" s="114"/>
      <c r="G6" s="92"/>
      <c r="H6" s="560" t="s">
        <v>528</v>
      </c>
      <c r="I6" s="561"/>
      <c r="J6" s="561"/>
      <c r="K6" s="561"/>
      <c r="L6" s="561"/>
      <c r="M6" s="390"/>
      <c r="N6" s="73"/>
      <c r="O6" s="92"/>
      <c r="P6" s="112"/>
      <c r="Q6" s="116"/>
      <c r="R6" s="92"/>
      <c r="S6" s="92"/>
      <c r="T6" s="92"/>
      <c r="U6" s="92"/>
      <c r="V6" s="92"/>
      <c r="W6" s="92"/>
      <c r="X6" s="92"/>
      <c r="Y6" s="92"/>
      <c r="Z6" s="92"/>
      <c r="AA6" s="92"/>
      <c r="AB6" s="92"/>
      <c r="AC6" s="92"/>
      <c r="AD6" s="92"/>
      <c r="AE6" s="92"/>
      <c r="AF6" s="92"/>
      <c r="AG6" s="92"/>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c r="IX6" s="79"/>
      <c r="IY6" s="79"/>
      <c r="IZ6" s="79"/>
      <c r="JA6" s="79"/>
      <c r="JB6" s="79"/>
      <c r="JC6" s="79"/>
      <c r="JD6" s="79"/>
      <c r="JE6" s="79"/>
      <c r="JF6" s="79"/>
      <c r="JG6" s="79"/>
      <c r="JH6" s="79"/>
      <c r="JI6" s="79"/>
      <c r="JJ6" s="79"/>
      <c r="JK6" s="79"/>
      <c r="JL6" s="79"/>
      <c r="JM6" s="79"/>
      <c r="JN6" s="79"/>
      <c r="JO6" s="79"/>
      <c r="JP6" s="79"/>
      <c r="JQ6" s="79"/>
      <c r="JR6" s="79"/>
      <c r="JS6" s="79"/>
      <c r="JT6" s="79"/>
      <c r="JU6" s="79"/>
      <c r="JV6" s="79"/>
      <c r="JW6" s="79"/>
      <c r="JX6" s="79"/>
      <c r="JY6" s="79"/>
      <c r="JZ6" s="79"/>
      <c r="KA6" s="79"/>
      <c r="KB6" s="79"/>
      <c r="KC6" s="79"/>
      <c r="KD6" s="79"/>
      <c r="KE6" s="79"/>
      <c r="KF6" s="79"/>
      <c r="KG6" s="79"/>
      <c r="KH6" s="79"/>
      <c r="KI6" s="79"/>
      <c r="KJ6" s="79"/>
      <c r="KK6" s="79"/>
      <c r="KL6" s="79"/>
      <c r="KM6" s="79"/>
      <c r="KN6" s="79"/>
      <c r="KO6" s="79"/>
      <c r="KP6" s="79"/>
      <c r="KQ6" s="79"/>
      <c r="KR6" s="79"/>
      <c r="KS6" s="79"/>
      <c r="KT6" s="79"/>
      <c r="KU6" s="79"/>
      <c r="KV6" s="79"/>
      <c r="KW6" s="79"/>
      <c r="KX6" s="79"/>
      <c r="KY6" s="79"/>
      <c r="KZ6" s="79"/>
      <c r="LA6" s="79"/>
      <c r="LB6" s="79"/>
      <c r="LC6" s="79"/>
      <c r="LD6" s="79"/>
      <c r="LE6" s="79"/>
      <c r="LF6" s="79"/>
      <c r="LG6" s="79"/>
      <c r="LH6" s="79"/>
      <c r="LI6" s="79"/>
      <c r="LJ6" s="79"/>
      <c r="LK6" s="79"/>
      <c r="LL6" s="79"/>
      <c r="LM6" s="79"/>
      <c r="LN6" s="79"/>
      <c r="LO6" s="79"/>
      <c r="LP6" s="79"/>
      <c r="LQ6" s="79"/>
      <c r="LR6" s="79"/>
      <c r="LS6" s="79"/>
      <c r="LT6" s="79"/>
      <c r="LU6" s="79"/>
      <c r="LV6" s="79"/>
      <c r="LW6" s="79"/>
      <c r="LX6" s="79"/>
      <c r="LY6" s="79"/>
      <c r="LZ6" s="79"/>
      <c r="MA6" s="79"/>
      <c r="MB6" s="79"/>
      <c r="MC6" s="79"/>
      <c r="MD6" s="79"/>
      <c r="ME6" s="79"/>
      <c r="MF6" s="79"/>
      <c r="MG6" s="79"/>
      <c r="MH6" s="79"/>
      <c r="MI6" s="79"/>
      <c r="MJ6" s="79"/>
      <c r="MK6" s="79"/>
      <c r="ML6" s="79"/>
      <c r="MM6" s="79"/>
      <c r="MN6" s="79"/>
      <c r="MO6" s="79"/>
      <c r="MP6" s="79"/>
      <c r="MQ6" s="79"/>
      <c r="MR6" s="79"/>
      <c r="MS6" s="79"/>
      <c r="MT6" s="79"/>
      <c r="MU6" s="79"/>
      <c r="MV6" s="79"/>
      <c r="MW6" s="79"/>
      <c r="MX6" s="79"/>
      <c r="MY6" s="79"/>
      <c r="MZ6" s="79"/>
      <c r="NA6" s="79"/>
      <c r="NB6" s="79"/>
      <c r="NC6" s="79"/>
      <c r="ND6" s="79"/>
      <c r="NE6" s="79"/>
      <c r="NF6" s="79"/>
      <c r="NG6" s="79"/>
      <c r="NH6" s="79"/>
      <c r="NI6" s="79"/>
      <c r="NJ6" s="79"/>
      <c r="NK6" s="79"/>
      <c r="NL6" s="79"/>
      <c r="NM6" s="79"/>
      <c r="NN6" s="79"/>
      <c r="NO6" s="79"/>
      <c r="NP6" s="79"/>
      <c r="NQ6" s="79"/>
      <c r="NR6" s="79"/>
      <c r="NS6" s="79"/>
      <c r="NT6" s="79"/>
      <c r="NU6" s="79"/>
      <c r="NV6" s="79"/>
      <c r="NW6" s="79"/>
      <c r="NX6" s="79"/>
      <c r="NY6" s="79"/>
      <c r="NZ6" s="79"/>
      <c r="OA6" s="79"/>
      <c r="OB6" s="79"/>
      <c r="OC6" s="79"/>
      <c r="OD6" s="79"/>
      <c r="OE6" s="79"/>
      <c r="OF6" s="79"/>
      <c r="OG6" s="79"/>
      <c r="OH6" s="79"/>
      <c r="OI6" s="79"/>
      <c r="OJ6" s="79"/>
      <c r="OK6" s="79"/>
      <c r="OL6" s="79"/>
      <c r="OM6" s="79"/>
      <c r="ON6" s="79"/>
      <c r="OO6" s="79"/>
      <c r="OP6" s="79"/>
      <c r="OQ6" s="79"/>
      <c r="OR6" s="79"/>
      <c r="OS6" s="79"/>
      <c r="OT6" s="79"/>
      <c r="OU6" s="79"/>
      <c r="OV6" s="79"/>
      <c r="OW6" s="79"/>
      <c r="OX6" s="79"/>
      <c r="OY6" s="79"/>
      <c r="OZ6" s="79"/>
      <c r="PA6" s="79"/>
      <c r="PB6" s="79"/>
      <c r="PC6" s="79"/>
      <c r="PD6" s="79"/>
      <c r="PE6" s="79"/>
      <c r="PF6" s="79"/>
      <c r="PG6" s="79"/>
      <c r="PH6" s="79"/>
      <c r="PI6" s="79"/>
      <c r="PJ6" s="79"/>
      <c r="PK6" s="79"/>
      <c r="PL6" s="79"/>
      <c r="PM6" s="79"/>
      <c r="PN6" s="79"/>
      <c r="PO6" s="79"/>
      <c r="PP6" s="79"/>
      <c r="PQ6" s="79"/>
      <c r="PR6" s="79"/>
      <c r="PS6" s="79"/>
      <c r="PT6" s="79"/>
      <c r="PU6" s="79"/>
      <c r="PV6" s="79"/>
      <c r="PW6" s="79"/>
      <c r="PX6" s="79"/>
      <c r="PY6" s="79"/>
      <c r="PZ6" s="79"/>
      <c r="QA6" s="79"/>
      <c r="QB6" s="79"/>
      <c r="QC6" s="79"/>
      <c r="QD6" s="79"/>
      <c r="QE6" s="79"/>
      <c r="QF6" s="79"/>
      <c r="QG6" s="79"/>
      <c r="QH6" s="79"/>
      <c r="QI6" s="79"/>
      <c r="QJ6" s="79"/>
      <c r="QK6" s="79"/>
      <c r="QL6" s="79"/>
      <c r="QM6" s="79"/>
      <c r="QN6" s="79"/>
      <c r="QO6" s="79"/>
      <c r="QP6" s="79"/>
      <c r="QQ6" s="79"/>
      <c r="QR6" s="79"/>
      <c r="QS6" s="79"/>
      <c r="QT6" s="79"/>
      <c r="QU6" s="79"/>
      <c r="QV6" s="79"/>
      <c r="QW6" s="79"/>
      <c r="QX6" s="79"/>
      <c r="QY6" s="79"/>
      <c r="QZ6" s="79"/>
      <c r="RA6" s="79"/>
      <c r="RB6" s="79"/>
      <c r="RC6" s="79"/>
      <c r="RD6" s="79"/>
      <c r="RE6" s="79"/>
      <c r="RF6" s="79"/>
      <c r="RG6" s="79"/>
      <c r="RH6" s="79"/>
      <c r="RI6" s="79"/>
      <c r="RJ6" s="79"/>
      <c r="RK6" s="79"/>
      <c r="RL6" s="79"/>
      <c r="RM6" s="79"/>
      <c r="RN6" s="79"/>
      <c r="RO6" s="79"/>
      <c r="RP6" s="79"/>
      <c r="RQ6" s="79"/>
      <c r="RR6" s="79"/>
      <c r="RS6" s="79"/>
      <c r="RT6" s="79"/>
      <c r="RU6" s="79"/>
      <c r="RV6" s="79"/>
      <c r="RW6" s="79"/>
      <c r="RX6" s="79"/>
      <c r="RY6" s="79"/>
      <c r="RZ6" s="79"/>
      <c r="SA6" s="79"/>
      <c r="SB6" s="79"/>
      <c r="SC6" s="79"/>
      <c r="SD6" s="79"/>
      <c r="SE6" s="79"/>
      <c r="SF6" s="79"/>
      <c r="SG6" s="79"/>
      <c r="SH6" s="79"/>
      <c r="SI6" s="79"/>
      <c r="SJ6" s="79"/>
      <c r="SK6" s="79"/>
      <c r="SL6" s="79"/>
      <c r="SM6" s="79"/>
      <c r="SN6" s="79"/>
      <c r="SO6" s="79"/>
      <c r="SP6" s="79"/>
      <c r="SQ6" s="79"/>
      <c r="SR6" s="79"/>
      <c r="SS6" s="79"/>
      <c r="ST6" s="79"/>
      <c r="SU6" s="79"/>
      <c r="SV6" s="79"/>
      <c r="SW6" s="79"/>
      <c r="SX6" s="79"/>
      <c r="SY6" s="79"/>
      <c r="SZ6" s="79"/>
      <c r="TA6" s="79"/>
      <c r="TB6" s="79"/>
      <c r="TC6" s="79"/>
      <c r="TD6" s="79"/>
      <c r="TE6" s="79"/>
      <c r="TF6" s="79"/>
      <c r="TG6" s="79"/>
      <c r="TH6" s="79"/>
      <c r="TI6" s="79"/>
      <c r="TJ6" s="79"/>
      <c r="TK6" s="79"/>
      <c r="TL6" s="79"/>
      <c r="TM6" s="79"/>
      <c r="TN6" s="79"/>
      <c r="TO6" s="79"/>
      <c r="TP6" s="79"/>
      <c r="TQ6" s="79"/>
      <c r="TR6" s="79"/>
      <c r="TS6" s="79"/>
      <c r="TT6" s="79"/>
      <c r="TU6" s="79"/>
      <c r="TV6" s="79"/>
      <c r="TW6" s="79"/>
      <c r="TX6" s="79"/>
      <c r="TY6" s="79"/>
      <c r="TZ6" s="79"/>
      <c r="UA6" s="79"/>
      <c r="UB6" s="79"/>
      <c r="UC6" s="79"/>
      <c r="UD6" s="79"/>
      <c r="UE6" s="79"/>
      <c r="UF6" s="79"/>
      <c r="UG6" s="79"/>
      <c r="UH6" s="79"/>
      <c r="UI6" s="79"/>
      <c r="UJ6" s="79"/>
      <c r="UK6" s="79"/>
      <c r="UL6" s="79"/>
      <c r="UM6" s="79"/>
      <c r="UN6" s="79"/>
      <c r="UO6" s="79"/>
      <c r="UP6" s="79"/>
      <c r="UQ6" s="79"/>
      <c r="UR6" s="79"/>
      <c r="US6" s="79"/>
      <c r="UT6" s="79"/>
      <c r="UU6" s="79"/>
      <c r="UV6" s="79"/>
      <c r="UW6" s="79"/>
      <c r="UX6" s="79"/>
      <c r="UY6" s="79"/>
      <c r="UZ6" s="79"/>
      <c r="VA6" s="79"/>
      <c r="VB6" s="79"/>
      <c r="VC6" s="79"/>
      <c r="VD6" s="79"/>
      <c r="VE6" s="79"/>
      <c r="VF6" s="79"/>
      <c r="VG6" s="79"/>
      <c r="VH6" s="79"/>
      <c r="VI6" s="79"/>
      <c r="VJ6" s="79"/>
      <c r="VK6" s="79"/>
      <c r="VL6" s="79"/>
      <c r="VM6" s="79"/>
      <c r="VN6" s="79"/>
      <c r="VO6" s="79"/>
      <c r="VP6" s="79"/>
      <c r="VQ6" s="79"/>
      <c r="VR6" s="79"/>
      <c r="VS6" s="79"/>
      <c r="VT6" s="79"/>
      <c r="VU6" s="79"/>
      <c r="VV6" s="79"/>
      <c r="VW6" s="79"/>
      <c r="VX6" s="79"/>
      <c r="VY6" s="79"/>
      <c r="VZ6" s="79"/>
      <c r="WA6" s="79"/>
      <c r="WB6" s="79"/>
      <c r="WC6" s="79"/>
      <c r="WD6" s="79"/>
      <c r="WE6" s="79"/>
      <c r="WF6" s="79"/>
      <c r="WG6" s="79"/>
      <c r="WH6" s="79"/>
      <c r="WI6" s="79"/>
      <c r="WJ6" s="79"/>
      <c r="WK6" s="79"/>
      <c r="WL6" s="79"/>
      <c r="WM6" s="79"/>
      <c r="WN6" s="79"/>
      <c r="WO6" s="79"/>
      <c r="WP6" s="79"/>
      <c r="WQ6" s="79"/>
      <c r="WR6" s="79"/>
      <c r="WS6" s="79"/>
      <c r="WT6" s="79"/>
      <c r="WU6" s="79"/>
      <c r="WV6" s="79"/>
      <c r="WW6" s="79"/>
      <c r="WX6" s="79"/>
      <c r="WY6" s="79"/>
      <c r="WZ6" s="79"/>
      <c r="XA6" s="79"/>
      <c r="XB6" s="79"/>
      <c r="XC6" s="79"/>
      <c r="XD6" s="79"/>
      <c r="XE6" s="79"/>
      <c r="XF6" s="79"/>
      <c r="XG6" s="79"/>
      <c r="XH6" s="79"/>
      <c r="XI6" s="79"/>
      <c r="XJ6" s="79"/>
      <c r="XK6" s="79"/>
      <c r="XL6" s="79"/>
      <c r="XM6" s="79"/>
      <c r="XN6" s="79"/>
      <c r="XO6" s="79"/>
      <c r="XP6" s="79"/>
      <c r="XQ6" s="79"/>
      <c r="XR6" s="79"/>
      <c r="XS6" s="79"/>
      <c r="XT6" s="79"/>
      <c r="XU6" s="79"/>
      <c r="XV6" s="79"/>
      <c r="XW6" s="79"/>
      <c r="XX6" s="79"/>
      <c r="XY6" s="79"/>
      <c r="XZ6" s="79"/>
      <c r="YA6" s="79"/>
      <c r="YB6" s="79"/>
      <c r="YC6" s="79"/>
      <c r="YD6" s="79"/>
      <c r="YE6" s="79"/>
      <c r="YF6" s="79"/>
      <c r="YG6" s="79"/>
      <c r="YH6" s="79"/>
      <c r="YI6" s="79"/>
      <c r="YJ6" s="79"/>
      <c r="YK6" s="79"/>
      <c r="YL6" s="79"/>
      <c r="YM6" s="79"/>
      <c r="YN6" s="79"/>
      <c r="YO6" s="79"/>
      <c r="YP6" s="79"/>
      <c r="YQ6" s="79"/>
      <c r="YR6" s="79"/>
      <c r="YS6" s="79"/>
      <c r="YT6" s="79"/>
      <c r="YU6" s="79"/>
      <c r="YV6" s="79"/>
      <c r="YW6" s="79"/>
      <c r="YX6" s="79"/>
      <c r="YY6" s="79"/>
      <c r="YZ6" s="79"/>
      <c r="ZA6" s="79"/>
      <c r="ZB6" s="79"/>
      <c r="ZC6" s="79"/>
      <c r="ZD6" s="79"/>
      <c r="ZE6" s="79"/>
      <c r="ZF6" s="79"/>
      <c r="ZG6" s="79"/>
      <c r="ZH6" s="79"/>
      <c r="ZI6" s="79"/>
      <c r="ZJ6" s="79"/>
      <c r="ZK6" s="79"/>
      <c r="ZL6" s="79"/>
      <c r="ZM6" s="79"/>
      <c r="ZN6" s="79"/>
      <c r="ZO6" s="79"/>
      <c r="ZP6" s="79"/>
      <c r="ZQ6" s="79"/>
      <c r="ZR6" s="79"/>
      <c r="ZS6" s="79"/>
      <c r="ZT6" s="79"/>
      <c r="ZU6" s="79"/>
      <c r="ZV6" s="79"/>
      <c r="ZW6" s="79"/>
      <c r="ZX6" s="79"/>
      <c r="ZY6" s="79"/>
      <c r="ZZ6" s="79"/>
      <c r="AAA6" s="79"/>
      <c r="AAB6" s="79"/>
      <c r="AAC6" s="79"/>
      <c r="AAD6" s="79"/>
      <c r="AAE6" s="79"/>
      <c r="AAF6" s="79"/>
      <c r="AAG6" s="79"/>
      <c r="AAH6" s="79"/>
      <c r="AAI6" s="79"/>
      <c r="AAJ6" s="79"/>
      <c r="AAK6" s="79"/>
      <c r="AAL6" s="79"/>
      <c r="AAM6" s="79"/>
      <c r="AAN6" s="79"/>
      <c r="AAO6" s="79"/>
      <c r="AAP6" s="79"/>
      <c r="AAQ6" s="79"/>
      <c r="AAR6" s="79"/>
      <c r="AAS6" s="79"/>
      <c r="AAT6" s="79"/>
      <c r="AAU6" s="79"/>
      <c r="AAV6" s="79"/>
      <c r="AAW6" s="79"/>
      <c r="AAX6" s="79"/>
      <c r="AAY6" s="79"/>
      <c r="AAZ6" s="79"/>
      <c r="ABA6" s="79"/>
      <c r="ABB6" s="79"/>
      <c r="ABC6" s="79"/>
      <c r="ABD6" s="79"/>
      <c r="ABE6" s="79"/>
      <c r="ABF6" s="79"/>
      <c r="ABG6" s="79"/>
      <c r="ABH6" s="79"/>
      <c r="ABI6" s="79"/>
      <c r="ABJ6" s="79"/>
      <c r="ABK6" s="79"/>
      <c r="ABL6" s="79"/>
      <c r="ABM6" s="79"/>
      <c r="ABN6" s="79"/>
      <c r="ABO6" s="79"/>
      <c r="ABP6" s="79"/>
      <c r="ABQ6" s="79"/>
      <c r="ABR6" s="79"/>
      <c r="ABS6" s="79"/>
      <c r="ABT6" s="79"/>
      <c r="ABU6" s="79"/>
      <c r="ABV6" s="79"/>
      <c r="ABW6" s="79"/>
      <c r="ABX6" s="79"/>
      <c r="ABY6" s="79"/>
      <c r="ABZ6" s="79"/>
      <c r="ACA6" s="79"/>
      <c r="ACB6" s="79"/>
      <c r="ACC6" s="79"/>
      <c r="ACD6" s="79"/>
      <c r="ACE6" s="79"/>
      <c r="ACF6" s="79"/>
      <c r="ACG6" s="79"/>
      <c r="ACH6" s="79"/>
      <c r="ACI6" s="79"/>
      <c r="ACJ6" s="79"/>
      <c r="ACK6" s="79"/>
      <c r="ACL6" s="79"/>
      <c r="ACM6" s="79"/>
      <c r="ACN6" s="79"/>
      <c r="ACO6" s="79"/>
      <c r="ACP6" s="79"/>
      <c r="ACQ6" s="79"/>
      <c r="ACR6" s="79"/>
      <c r="ACS6" s="79"/>
      <c r="ACT6" s="79"/>
      <c r="ACU6" s="79"/>
      <c r="ACV6" s="79"/>
      <c r="ACW6" s="79"/>
      <c r="ACX6" s="79"/>
      <c r="ACY6" s="79"/>
      <c r="ACZ6" s="79"/>
      <c r="ADA6" s="79"/>
      <c r="ADB6" s="79"/>
      <c r="ADC6" s="79"/>
      <c r="ADD6" s="79"/>
      <c r="ADE6" s="79"/>
      <c r="ADF6" s="79"/>
      <c r="ADG6" s="79"/>
      <c r="ADH6" s="79"/>
      <c r="ADI6" s="79"/>
      <c r="ADJ6" s="79"/>
      <c r="ADK6" s="79"/>
      <c r="ADL6" s="79"/>
      <c r="ADM6" s="79"/>
      <c r="ADN6" s="79"/>
      <c r="ADO6" s="79"/>
      <c r="ADP6" s="79"/>
      <c r="ADQ6" s="79"/>
      <c r="ADR6" s="79"/>
      <c r="ADS6" s="79"/>
      <c r="ADT6" s="79"/>
      <c r="ADU6" s="79"/>
      <c r="ADV6" s="79"/>
      <c r="ADW6" s="79"/>
      <c r="ADX6" s="79"/>
      <c r="ADY6" s="79"/>
      <c r="ADZ6" s="79"/>
      <c r="AEA6" s="79"/>
      <c r="AEB6" s="79"/>
      <c r="AEC6" s="79"/>
      <c r="AED6" s="79"/>
      <c r="AEE6" s="79"/>
      <c r="AEF6" s="79"/>
      <c r="AEG6" s="79"/>
      <c r="AEH6" s="79"/>
      <c r="AEI6" s="79"/>
      <c r="AEJ6" s="79"/>
      <c r="AEK6" s="79"/>
      <c r="AEL6" s="79"/>
      <c r="AEM6" s="79"/>
      <c r="AEN6" s="79"/>
      <c r="AEO6" s="79"/>
      <c r="AEP6" s="79"/>
      <c r="AEQ6" s="79"/>
      <c r="AER6" s="79"/>
      <c r="AES6" s="79"/>
      <c r="AET6" s="79"/>
      <c r="AEU6" s="79"/>
      <c r="AEV6" s="79"/>
      <c r="AEW6" s="79"/>
      <c r="AEX6" s="79"/>
      <c r="AEY6" s="79"/>
      <c r="AEZ6" s="79"/>
      <c r="AFA6" s="79"/>
      <c r="AFB6" s="79"/>
      <c r="AFC6" s="79"/>
      <c r="AFD6" s="79"/>
      <c r="AFE6" s="79"/>
      <c r="AFF6" s="79"/>
      <c r="AFG6" s="79"/>
      <c r="AFH6" s="79"/>
      <c r="AFI6" s="79"/>
      <c r="AFJ6" s="79"/>
      <c r="AFK6" s="79"/>
      <c r="AFL6" s="79"/>
      <c r="AFM6" s="79"/>
      <c r="AFN6" s="79"/>
      <c r="AFO6" s="79"/>
      <c r="AFP6" s="79"/>
      <c r="AFQ6" s="79"/>
      <c r="AFR6" s="79"/>
      <c r="AFS6" s="79"/>
      <c r="AFT6" s="79"/>
      <c r="AFU6" s="79"/>
      <c r="AFV6" s="79"/>
      <c r="AFW6" s="79"/>
      <c r="AFX6" s="79"/>
      <c r="AFY6" s="79"/>
      <c r="AFZ6" s="79"/>
      <c r="AGA6" s="79"/>
      <c r="AGB6" s="79"/>
      <c r="AGC6" s="79"/>
      <c r="AGD6" s="79"/>
      <c r="AGE6" s="79"/>
      <c r="AGF6" s="79"/>
      <c r="AGG6" s="79"/>
      <c r="AGH6" s="79"/>
      <c r="AGI6" s="79"/>
      <c r="AGJ6" s="79"/>
      <c r="AGK6" s="79"/>
      <c r="AGL6" s="79"/>
      <c r="AGM6" s="79"/>
      <c r="AGN6" s="79"/>
      <c r="AGO6" s="79"/>
      <c r="AGP6" s="79"/>
      <c r="AGQ6" s="79"/>
      <c r="AGR6" s="79"/>
      <c r="AGS6" s="79"/>
      <c r="AGT6" s="79"/>
      <c r="AGU6" s="79"/>
      <c r="AGV6" s="79"/>
      <c r="AGW6" s="79"/>
      <c r="AGX6" s="79"/>
      <c r="AGY6" s="79"/>
      <c r="AGZ6" s="79"/>
      <c r="AHA6" s="79"/>
      <c r="AHB6" s="79"/>
      <c r="AHC6" s="79"/>
      <c r="AHD6" s="79"/>
      <c r="AHE6" s="79"/>
      <c r="AHF6" s="79"/>
      <c r="AHG6" s="79"/>
      <c r="AHH6" s="79"/>
      <c r="AHI6" s="79"/>
      <c r="AHJ6" s="79"/>
      <c r="AHK6" s="79"/>
      <c r="AHL6" s="79"/>
      <c r="AHM6" s="79"/>
      <c r="AHN6" s="79"/>
      <c r="AHO6" s="79"/>
      <c r="AHP6" s="79"/>
      <c r="AHQ6" s="79"/>
      <c r="AHR6" s="79"/>
      <c r="AHS6" s="79"/>
      <c r="AHT6" s="79"/>
      <c r="AHU6" s="79"/>
      <c r="AHV6" s="79"/>
      <c r="AHW6" s="79"/>
      <c r="AHX6" s="79"/>
      <c r="AHY6" s="79"/>
      <c r="AHZ6" s="79"/>
      <c r="AIA6" s="79"/>
      <c r="AIB6" s="79"/>
      <c r="AIC6" s="79"/>
      <c r="AID6" s="79"/>
      <c r="AIE6" s="79"/>
      <c r="AIF6" s="79"/>
      <c r="AIG6" s="79"/>
      <c r="AIH6" s="79"/>
      <c r="AII6" s="79"/>
      <c r="AIJ6" s="79"/>
      <c r="AIK6" s="79"/>
      <c r="AIL6" s="79"/>
      <c r="AIM6" s="79"/>
      <c r="AIN6" s="79"/>
      <c r="AIO6" s="79"/>
      <c r="AIP6" s="79"/>
      <c r="AIQ6" s="79"/>
      <c r="AIR6" s="79"/>
      <c r="AIS6" s="79"/>
      <c r="AIT6" s="79"/>
      <c r="AIU6" s="79"/>
      <c r="AIV6" s="79"/>
      <c r="AIW6" s="79"/>
      <c r="AIX6" s="79"/>
      <c r="AIY6" s="79"/>
      <c r="AIZ6" s="79"/>
      <c r="AJA6" s="79"/>
      <c r="AJB6" s="79"/>
      <c r="AJC6" s="79"/>
      <c r="AJD6" s="79"/>
      <c r="AJE6" s="79"/>
      <c r="AJF6" s="79"/>
      <c r="AJG6" s="79"/>
      <c r="AJH6" s="79"/>
      <c r="AJI6" s="79"/>
      <c r="AJJ6" s="79"/>
      <c r="AJK6" s="79"/>
      <c r="AJL6" s="79"/>
      <c r="AJM6" s="79"/>
      <c r="AJN6" s="79"/>
      <c r="AJO6" s="79"/>
      <c r="AJP6" s="79"/>
      <c r="AJQ6" s="79"/>
      <c r="AJR6" s="79"/>
      <c r="AJS6" s="79"/>
      <c r="AJT6" s="79"/>
      <c r="AJU6" s="79"/>
      <c r="AJV6" s="79"/>
      <c r="AJW6" s="79"/>
      <c r="AJX6" s="79"/>
      <c r="AJY6" s="79"/>
      <c r="AJZ6" s="79"/>
      <c r="AKA6" s="79"/>
      <c r="AKB6" s="79"/>
      <c r="AKC6" s="79"/>
      <c r="AKD6" s="79"/>
      <c r="AKE6" s="79"/>
      <c r="AKF6" s="79"/>
      <c r="AKG6" s="79"/>
      <c r="AKH6" s="79"/>
      <c r="AKI6" s="79"/>
      <c r="AKJ6" s="79"/>
      <c r="AKK6" s="79"/>
      <c r="AKL6" s="79"/>
      <c r="AKM6" s="79"/>
      <c r="AKN6" s="79"/>
      <c r="AKO6" s="79"/>
      <c r="AKP6" s="79"/>
      <c r="AKQ6" s="79"/>
      <c r="AKR6" s="79"/>
      <c r="AKS6" s="79"/>
      <c r="AKT6" s="79"/>
      <c r="AKU6" s="79"/>
      <c r="AKV6" s="79"/>
      <c r="AKW6" s="79"/>
      <c r="AKX6" s="79"/>
      <c r="AKY6" s="79"/>
      <c r="AKZ6" s="79"/>
      <c r="ALA6" s="79"/>
      <c r="ALB6" s="79"/>
      <c r="ALC6" s="79"/>
      <c r="ALD6" s="79"/>
      <c r="ALE6" s="79"/>
      <c r="ALF6" s="79"/>
      <c r="ALG6" s="79"/>
      <c r="ALH6" s="79"/>
      <c r="ALI6" s="79"/>
      <c r="ALJ6" s="79"/>
      <c r="ALK6" s="79"/>
      <c r="ALL6" s="79"/>
      <c r="ALM6" s="79"/>
      <c r="ALN6" s="79"/>
      <c r="ALO6" s="79"/>
      <c r="ALP6" s="79"/>
      <c r="ALQ6" s="79"/>
      <c r="ALR6" s="79"/>
      <c r="ALS6" s="79"/>
      <c r="ALT6" s="79"/>
      <c r="ALU6" s="79"/>
      <c r="ALV6" s="79"/>
      <c r="ALW6" s="79"/>
      <c r="ALX6" s="79"/>
      <c r="ALY6" s="79"/>
      <c r="ALZ6" s="79"/>
      <c r="AMA6" s="79"/>
      <c r="AMB6" s="79"/>
      <c r="AMC6" s="79"/>
      <c r="AMD6" s="79"/>
      <c r="AME6" s="79"/>
      <c r="AMF6" s="79"/>
      <c r="AMG6" s="79"/>
      <c r="AMH6" s="79"/>
      <c r="AMI6" s="79"/>
      <c r="AMJ6" s="79"/>
      <c r="AMK6" s="79"/>
      <c r="AML6" s="79"/>
      <c r="AMM6" s="79"/>
      <c r="AMN6" s="79"/>
      <c r="AMO6" s="79"/>
      <c r="AMP6" s="79"/>
      <c r="AMQ6" s="79"/>
      <c r="AMR6" s="79"/>
      <c r="AMS6" s="79"/>
      <c r="AMT6" s="79"/>
      <c r="AMU6" s="79"/>
      <c r="AMV6" s="79"/>
      <c r="AMW6" s="79"/>
      <c r="AMX6" s="79"/>
      <c r="AMY6" s="79"/>
      <c r="AMZ6" s="79"/>
      <c r="ANA6" s="79"/>
      <c r="ANB6" s="79"/>
      <c r="ANC6" s="79"/>
      <c r="AND6" s="79"/>
      <c r="ANE6" s="79"/>
      <c r="ANF6" s="79"/>
      <c r="ANG6" s="79"/>
      <c r="ANH6" s="79"/>
      <c r="ANI6" s="79"/>
      <c r="ANJ6" s="79"/>
      <c r="ANK6" s="79"/>
      <c r="ANL6" s="79"/>
      <c r="ANM6" s="79"/>
      <c r="ANN6" s="79"/>
      <c r="ANO6" s="79"/>
      <c r="ANP6" s="79"/>
      <c r="ANQ6" s="79"/>
      <c r="ANR6" s="79"/>
      <c r="ANS6" s="79"/>
      <c r="ANT6" s="79"/>
      <c r="ANU6" s="79"/>
      <c r="ANV6" s="79"/>
      <c r="ANW6" s="79"/>
      <c r="ANX6" s="79"/>
      <c r="ANY6" s="79"/>
      <c r="ANZ6" s="79"/>
      <c r="AOA6" s="79"/>
      <c r="AOB6" s="79"/>
      <c r="AOC6" s="79"/>
      <c r="AOD6" s="79"/>
      <c r="AOE6" s="79"/>
      <c r="AOF6" s="79"/>
      <c r="AOG6" s="79"/>
      <c r="AOH6" s="79"/>
      <c r="AOI6" s="79"/>
      <c r="AOJ6" s="79"/>
      <c r="AOK6" s="79"/>
      <c r="AOL6" s="79"/>
      <c r="AOM6" s="79"/>
      <c r="AON6" s="79"/>
      <c r="AOO6" s="79"/>
      <c r="AOP6" s="79"/>
      <c r="AOQ6" s="79"/>
      <c r="AOR6" s="79"/>
      <c r="AOS6" s="79"/>
      <c r="AOT6" s="79"/>
      <c r="AOU6" s="79"/>
      <c r="AOV6" s="79"/>
      <c r="AOW6" s="79"/>
      <c r="AOX6" s="79"/>
      <c r="AOY6" s="79"/>
      <c r="AOZ6" s="79"/>
      <c r="APA6" s="79"/>
      <c r="APB6" s="79"/>
      <c r="APC6" s="79"/>
      <c r="APD6" s="79"/>
      <c r="APE6" s="79"/>
      <c r="APF6" s="79"/>
      <c r="APG6" s="79"/>
      <c r="APH6" s="79"/>
      <c r="API6" s="79"/>
      <c r="APJ6" s="79"/>
      <c r="APK6" s="79"/>
      <c r="APL6" s="79"/>
      <c r="APM6" s="79"/>
      <c r="APN6" s="79"/>
      <c r="APO6" s="79"/>
      <c r="APP6" s="79"/>
      <c r="APQ6" s="79"/>
      <c r="APR6" s="79"/>
      <c r="APS6" s="79"/>
      <c r="APT6" s="79"/>
      <c r="APU6" s="79"/>
      <c r="APV6" s="79"/>
      <c r="APW6" s="79"/>
      <c r="APX6" s="79"/>
      <c r="APY6" s="79"/>
      <c r="APZ6" s="79"/>
      <c r="AQA6" s="79"/>
      <c r="AQB6" s="79"/>
      <c r="AQC6" s="79"/>
      <c r="AQD6" s="79"/>
      <c r="AQE6" s="79"/>
      <c r="AQF6" s="79"/>
      <c r="AQG6" s="79"/>
      <c r="AQH6" s="79"/>
      <c r="AQI6" s="79"/>
      <c r="AQJ6" s="79"/>
      <c r="AQK6" s="79"/>
      <c r="AQL6" s="79"/>
      <c r="AQM6" s="79"/>
      <c r="AQN6" s="79"/>
      <c r="AQO6" s="79"/>
      <c r="AQP6" s="79"/>
      <c r="AQQ6" s="79"/>
      <c r="AQR6" s="79"/>
      <c r="AQS6" s="79"/>
      <c r="AQT6" s="79"/>
      <c r="AQU6" s="79"/>
      <c r="AQV6" s="79"/>
      <c r="AQW6" s="79"/>
      <c r="AQX6" s="79"/>
      <c r="AQY6" s="79"/>
      <c r="AQZ6" s="79"/>
      <c r="ARA6" s="79"/>
      <c r="ARB6" s="79"/>
      <c r="ARC6" s="79"/>
      <c r="ARD6" s="79"/>
      <c r="ARE6" s="79"/>
      <c r="ARF6" s="79"/>
      <c r="ARG6" s="79"/>
      <c r="ARH6" s="79"/>
      <c r="ARI6" s="79"/>
      <c r="ARJ6" s="79"/>
      <c r="ARK6" s="79"/>
      <c r="ARL6" s="79"/>
      <c r="ARM6" s="79"/>
      <c r="ARN6" s="79"/>
      <c r="ARO6" s="79"/>
      <c r="ARP6" s="79"/>
      <c r="ARQ6" s="79"/>
      <c r="ARR6" s="79"/>
      <c r="ARS6" s="79"/>
      <c r="ART6" s="79"/>
      <c r="ARU6" s="79"/>
      <c r="ARV6" s="79"/>
      <c r="ARW6" s="79"/>
      <c r="ARX6" s="79"/>
      <c r="ARY6" s="79"/>
      <c r="ARZ6" s="79"/>
      <c r="ASA6" s="79"/>
      <c r="ASB6" s="79"/>
      <c r="ASC6" s="79"/>
      <c r="ASD6" s="79"/>
      <c r="ASE6" s="79"/>
      <c r="ASF6" s="79"/>
      <c r="ASG6" s="79"/>
      <c r="ASH6" s="79"/>
      <c r="ASI6" s="79"/>
      <c r="ASJ6" s="79"/>
      <c r="ASK6" s="79"/>
      <c r="ASL6" s="79"/>
      <c r="ASM6" s="79"/>
      <c r="ASN6" s="79"/>
      <c r="ASO6" s="79"/>
      <c r="ASP6" s="79"/>
      <c r="ASQ6" s="79"/>
      <c r="ASR6" s="79"/>
      <c r="ASS6" s="79"/>
      <c r="AST6" s="79"/>
      <c r="ASU6" s="79"/>
      <c r="ASV6" s="79"/>
      <c r="ASW6" s="79"/>
      <c r="ASX6" s="79"/>
      <c r="ASY6" s="79"/>
      <c r="ASZ6" s="79"/>
      <c r="ATA6" s="79"/>
      <c r="ATB6" s="79"/>
      <c r="ATC6" s="79"/>
      <c r="ATD6" s="79"/>
      <c r="ATE6" s="79"/>
      <c r="ATF6" s="79"/>
      <c r="ATG6" s="79"/>
      <c r="ATH6" s="79"/>
      <c r="ATI6" s="79"/>
      <c r="ATJ6" s="79"/>
      <c r="ATK6" s="79"/>
      <c r="ATL6" s="79"/>
      <c r="ATM6" s="79"/>
      <c r="ATN6" s="79"/>
      <c r="ATO6" s="79"/>
      <c r="ATP6" s="79"/>
      <c r="ATQ6" s="79"/>
      <c r="ATR6" s="79"/>
      <c r="ATS6" s="79"/>
      <c r="ATT6" s="79"/>
      <c r="ATU6" s="79"/>
      <c r="ATV6" s="79"/>
      <c r="ATW6" s="79"/>
      <c r="ATX6" s="79"/>
      <c r="ATY6" s="79"/>
      <c r="ATZ6" s="79"/>
      <c r="AUA6" s="79"/>
      <c r="AUB6" s="79"/>
      <c r="AUC6" s="79"/>
      <c r="AUD6" s="79"/>
      <c r="AUE6" s="79"/>
      <c r="AUF6" s="79"/>
      <c r="AUG6" s="79"/>
      <c r="AUH6" s="79"/>
      <c r="AUI6" s="79"/>
      <c r="AUJ6" s="79"/>
      <c r="AUK6" s="79"/>
      <c r="AUL6" s="79"/>
      <c r="AUM6" s="79"/>
      <c r="AUN6" s="79"/>
      <c r="AUO6" s="79"/>
      <c r="AUP6" s="79"/>
      <c r="AUQ6" s="79"/>
      <c r="AUR6" s="79"/>
      <c r="AUS6" s="79"/>
      <c r="AUT6" s="79"/>
      <c r="AUU6" s="79"/>
      <c r="AUV6" s="79"/>
      <c r="AUW6" s="79"/>
      <c r="AUX6" s="79"/>
      <c r="AUY6" s="79"/>
      <c r="AUZ6" s="79"/>
      <c r="AVA6" s="79"/>
      <c r="AVB6" s="79"/>
      <c r="AVC6" s="79"/>
      <c r="AVD6" s="79"/>
      <c r="AVE6" s="79"/>
      <c r="AVF6" s="79"/>
      <c r="AVG6" s="79"/>
      <c r="AVH6" s="79"/>
      <c r="AVI6" s="79"/>
      <c r="AVJ6" s="79"/>
      <c r="AVK6" s="79"/>
      <c r="AVL6" s="79"/>
      <c r="AVM6" s="79"/>
      <c r="AVN6" s="79"/>
      <c r="AVO6" s="79"/>
      <c r="AVP6" s="79"/>
      <c r="AVQ6" s="79"/>
      <c r="AVR6" s="79"/>
      <c r="AVS6" s="79"/>
      <c r="AVT6" s="79"/>
      <c r="AVU6" s="79"/>
      <c r="AVV6" s="79"/>
      <c r="AVW6" s="79"/>
      <c r="AVX6" s="79"/>
      <c r="AVY6" s="79"/>
      <c r="AVZ6" s="79"/>
      <c r="AWA6" s="79"/>
      <c r="AWB6" s="79"/>
      <c r="AWC6" s="79"/>
      <c r="AWD6" s="79"/>
      <c r="AWE6" s="79"/>
      <c r="AWF6" s="79"/>
      <c r="AWG6" s="79"/>
      <c r="AWH6" s="79"/>
      <c r="AWI6" s="79"/>
      <c r="AWJ6" s="79"/>
      <c r="AWK6" s="79"/>
      <c r="AWL6" s="79"/>
      <c r="AWM6" s="79"/>
      <c r="AWN6" s="79"/>
      <c r="AWO6" s="79"/>
      <c r="AWP6" s="79"/>
      <c r="AWQ6" s="79"/>
      <c r="AWR6" s="79"/>
      <c r="AWS6" s="79"/>
      <c r="AWT6" s="79"/>
      <c r="AWU6" s="79"/>
      <c r="AWV6" s="79"/>
      <c r="AWW6" s="79"/>
      <c r="AWX6" s="79"/>
      <c r="AWY6" s="79"/>
      <c r="AWZ6" s="79"/>
      <c r="AXA6" s="79"/>
      <c r="AXB6" s="79"/>
      <c r="AXC6" s="79"/>
      <c r="AXD6" s="79"/>
      <c r="AXE6" s="79"/>
      <c r="AXF6" s="79"/>
      <c r="AXG6" s="79"/>
      <c r="AXH6" s="79"/>
      <c r="AXI6" s="79"/>
      <c r="AXJ6" s="79"/>
      <c r="AXK6" s="79"/>
      <c r="AXL6" s="79"/>
      <c r="AXM6" s="79"/>
      <c r="AXN6" s="79"/>
      <c r="AXO6" s="79"/>
      <c r="AXP6" s="79"/>
      <c r="AXQ6" s="79"/>
      <c r="AXR6" s="79"/>
      <c r="AXS6" s="79"/>
      <c r="AXT6" s="79"/>
      <c r="AXU6" s="79"/>
      <c r="AXV6" s="79"/>
      <c r="AXW6" s="79"/>
      <c r="AXX6" s="79"/>
      <c r="AXY6" s="79"/>
      <c r="AXZ6" s="79"/>
      <c r="AYA6" s="79"/>
      <c r="AYB6" s="79"/>
      <c r="AYC6" s="79"/>
      <c r="AYD6" s="79"/>
      <c r="AYE6" s="79"/>
      <c r="AYF6" s="79"/>
      <c r="AYG6" s="79"/>
      <c r="AYH6" s="79"/>
      <c r="AYI6" s="79"/>
      <c r="AYJ6" s="79"/>
      <c r="AYK6" s="79"/>
      <c r="AYL6" s="79"/>
      <c r="AYM6" s="79"/>
      <c r="AYN6" s="79"/>
      <c r="AYO6" s="79"/>
      <c r="AYP6" s="79"/>
      <c r="AYQ6" s="79"/>
      <c r="AYR6" s="79"/>
      <c r="AYS6" s="79"/>
      <c r="AYT6" s="79"/>
      <c r="AYU6" s="79"/>
      <c r="AYV6" s="79"/>
      <c r="AYW6" s="79"/>
      <c r="AYX6" s="79"/>
      <c r="AYY6" s="79"/>
      <c r="AYZ6" s="79"/>
      <c r="AZA6" s="79"/>
      <c r="AZB6" s="79"/>
      <c r="AZC6" s="79"/>
      <c r="AZD6" s="79"/>
      <c r="AZE6" s="79"/>
      <c r="AZF6" s="79"/>
      <c r="AZG6" s="79"/>
      <c r="AZH6" s="79"/>
      <c r="AZI6" s="79"/>
      <c r="AZJ6" s="79"/>
      <c r="AZK6" s="79"/>
      <c r="AZL6" s="79"/>
      <c r="AZM6" s="79"/>
      <c r="AZN6" s="79"/>
      <c r="AZO6" s="79"/>
      <c r="AZP6" s="79"/>
      <c r="AZQ6" s="79"/>
      <c r="AZR6" s="79"/>
      <c r="AZS6" s="79"/>
      <c r="AZT6" s="79"/>
      <c r="AZU6" s="79"/>
      <c r="AZV6" s="79"/>
      <c r="AZW6" s="79"/>
      <c r="AZX6" s="79"/>
      <c r="AZY6" s="79"/>
      <c r="AZZ6" s="79"/>
      <c r="BAA6" s="79"/>
      <c r="BAB6" s="79"/>
      <c r="BAC6" s="79"/>
      <c r="BAD6" s="79"/>
      <c r="BAE6" s="79"/>
      <c r="BAF6" s="79"/>
      <c r="BAG6" s="79"/>
      <c r="BAH6" s="79"/>
      <c r="BAI6" s="79"/>
      <c r="BAJ6" s="79"/>
      <c r="BAK6" s="79"/>
      <c r="BAL6" s="79"/>
      <c r="BAM6" s="79"/>
      <c r="BAN6" s="79"/>
      <c r="BAO6" s="79"/>
      <c r="BAP6" s="79"/>
      <c r="BAQ6" s="79"/>
      <c r="BAR6" s="79"/>
      <c r="BAS6" s="79"/>
      <c r="BAT6" s="79"/>
      <c r="BAU6" s="79"/>
      <c r="BAV6" s="79"/>
      <c r="BAW6" s="79"/>
      <c r="BAX6" s="79"/>
      <c r="BAY6" s="79"/>
      <c r="BAZ6" s="79"/>
      <c r="BBA6" s="79"/>
      <c r="BBB6" s="79"/>
      <c r="BBC6" s="79"/>
      <c r="BBD6" s="79"/>
      <c r="BBE6" s="79"/>
      <c r="BBF6" s="79"/>
      <c r="BBG6" s="79"/>
      <c r="BBH6" s="79"/>
      <c r="BBI6" s="79"/>
      <c r="BBJ6" s="79"/>
      <c r="BBK6" s="79"/>
      <c r="BBL6" s="79"/>
      <c r="BBM6" s="79"/>
      <c r="BBN6" s="79"/>
      <c r="BBO6" s="79"/>
      <c r="BBP6" s="79"/>
      <c r="BBQ6" s="79"/>
      <c r="BBR6" s="79"/>
      <c r="BBS6" s="79"/>
      <c r="BBT6" s="79"/>
      <c r="BBU6" s="79"/>
      <c r="BBV6" s="79"/>
      <c r="BBW6" s="79"/>
      <c r="BBX6" s="79"/>
      <c r="BBY6" s="79"/>
      <c r="BBZ6" s="79"/>
      <c r="BCA6" s="79"/>
      <c r="BCB6" s="79"/>
      <c r="BCC6" s="79"/>
      <c r="BCD6" s="79"/>
      <c r="BCE6" s="79"/>
      <c r="BCF6" s="79"/>
      <c r="BCG6" s="79"/>
      <c r="BCH6" s="79"/>
      <c r="BCI6" s="79"/>
      <c r="BCJ6" s="79"/>
      <c r="BCK6" s="79"/>
      <c r="BCL6" s="79"/>
      <c r="BCM6" s="79"/>
      <c r="BCN6" s="79"/>
      <c r="BCO6" s="79"/>
      <c r="BCP6" s="79"/>
      <c r="BCQ6" s="79"/>
      <c r="BCR6" s="79"/>
      <c r="BCS6" s="79"/>
      <c r="BCT6" s="79"/>
      <c r="BCU6" s="79"/>
      <c r="BCV6" s="79"/>
      <c r="BCW6" s="79"/>
      <c r="BCX6" s="79"/>
      <c r="BCY6" s="79"/>
      <c r="BCZ6" s="79"/>
      <c r="BDA6" s="79"/>
      <c r="BDB6" s="79"/>
      <c r="BDC6" s="79"/>
      <c r="BDD6" s="79"/>
      <c r="BDE6" s="79"/>
      <c r="BDF6" s="79"/>
      <c r="BDG6" s="79"/>
      <c r="BDH6" s="79"/>
      <c r="BDI6" s="79"/>
      <c r="BDJ6" s="79"/>
      <c r="BDK6" s="79"/>
      <c r="BDL6" s="79"/>
      <c r="BDM6" s="79"/>
      <c r="BDN6" s="79"/>
      <c r="BDO6" s="79"/>
      <c r="BDP6" s="79"/>
      <c r="BDQ6" s="79"/>
      <c r="BDR6" s="79"/>
      <c r="BDS6" s="79"/>
      <c r="BDT6" s="79"/>
      <c r="BDU6" s="79"/>
      <c r="BDV6" s="79"/>
      <c r="BDW6" s="79"/>
      <c r="BDX6" s="79"/>
      <c r="BDY6" s="79"/>
      <c r="BDZ6" s="79"/>
      <c r="BEA6" s="79"/>
      <c r="BEB6" s="79"/>
      <c r="BEC6" s="79"/>
      <c r="BED6" s="79"/>
      <c r="BEE6" s="79"/>
      <c r="BEF6" s="79"/>
      <c r="BEG6" s="79"/>
      <c r="BEH6" s="79"/>
      <c r="BEI6" s="79"/>
      <c r="BEJ6" s="79"/>
      <c r="BEK6" s="79"/>
      <c r="BEL6" s="79"/>
      <c r="BEM6" s="79"/>
      <c r="BEN6" s="79"/>
      <c r="BEO6" s="79"/>
      <c r="BEP6" s="79"/>
      <c r="BEQ6" s="79"/>
      <c r="BER6" s="79"/>
      <c r="BES6" s="79"/>
      <c r="BET6" s="79"/>
      <c r="BEU6" s="79"/>
      <c r="BEV6" s="79"/>
      <c r="BEW6" s="79"/>
      <c r="BEX6" s="79"/>
      <c r="BEY6" s="79"/>
      <c r="BEZ6" s="79"/>
      <c r="BFA6" s="79"/>
      <c r="BFB6" s="79"/>
      <c r="BFC6" s="79"/>
      <c r="BFD6" s="79"/>
      <c r="BFE6" s="79"/>
      <c r="BFF6" s="79"/>
      <c r="BFG6" s="79"/>
      <c r="BFH6" s="79"/>
      <c r="BFI6" s="79"/>
      <c r="BFJ6" s="79"/>
      <c r="BFK6" s="79"/>
      <c r="BFL6" s="79"/>
      <c r="BFM6" s="79"/>
      <c r="BFN6" s="79"/>
      <c r="BFO6" s="79"/>
      <c r="BFP6" s="79"/>
      <c r="BFQ6" s="79"/>
      <c r="BFR6" s="79"/>
      <c r="BFS6" s="79"/>
      <c r="BFT6" s="79"/>
      <c r="BFU6" s="79"/>
      <c r="BFV6" s="79"/>
      <c r="BFW6" s="79"/>
      <c r="BFX6" s="79"/>
      <c r="BFY6" s="79"/>
      <c r="BFZ6" s="79"/>
      <c r="BGA6" s="79"/>
      <c r="BGB6" s="79"/>
      <c r="BGC6" s="79"/>
      <c r="BGD6" s="79"/>
      <c r="BGE6" s="79"/>
      <c r="BGF6" s="79"/>
      <c r="BGG6" s="79"/>
      <c r="BGH6" s="79"/>
      <c r="BGI6" s="79"/>
      <c r="BGJ6" s="79"/>
      <c r="BGK6" s="79"/>
      <c r="BGL6" s="79"/>
      <c r="BGM6" s="79"/>
      <c r="BGN6" s="79"/>
      <c r="BGO6" s="79"/>
      <c r="BGP6" s="79"/>
      <c r="BGQ6" s="79"/>
      <c r="BGR6" s="79"/>
      <c r="BGS6" s="79"/>
      <c r="BGT6" s="79"/>
      <c r="BGU6" s="79"/>
      <c r="BGV6" s="79"/>
      <c r="BGW6" s="79"/>
      <c r="BGX6" s="79"/>
      <c r="BGY6" s="79"/>
      <c r="BGZ6" s="79"/>
      <c r="BHA6" s="79"/>
      <c r="BHB6" s="79"/>
      <c r="BHC6" s="79"/>
      <c r="BHD6" s="79"/>
      <c r="BHE6" s="79"/>
      <c r="BHF6" s="79"/>
      <c r="BHG6" s="79"/>
      <c r="BHH6" s="79"/>
      <c r="BHI6" s="79"/>
      <c r="BHJ6" s="79"/>
      <c r="BHK6" s="79"/>
      <c r="BHL6" s="79"/>
      <c r="BHM6" s="79"/>
      <c r="BHN6" s="79"/>
      <c r="BHO6" s="79"/>
      <c r="BHP6" s="79"/>
      <c r="BHQ6" s="79"/>
      <c r="BHR6" s="79"/>
      <c r="BHS6" s="79"/>
      <c r="BHT6" s="79"/>
      <c r="BHU6" s="79"/>
      <c r="BHV6" s="79"/>
      <c r="BHW6" s="79"/>
      <c r="BHX6" s="79"/>
      <c r="BHY6" s="79"/>
      <c r="BHZ6" s="79"/>
      <c r="BIA6" s="79"/>
      <c r="BIB6" s="79"/>
      <c r="BIC6" s="79"/>
      <c r="BID6" s="79"/>
      <c r="BIE6" s="79"/>
      <c r="BIF6" s="79"/>
      <c r="BIG6" s="79"/>
      <c r="BIH6" s="79"/>
      <c r="BII6" s="79"/>
      <c r="BIJ6" s="79"/>
      <c r="BIK6" s="79"/>
      <c r="BIL6" s="79"/>
      <c r="BIM6" s="79"/>
      <c r="BIN6" s="79"/>
      <c r="BIO6" s="79"/>
      <c r="BIP6" s="79"/>
      <c r="BIQ6" s="79"/>
      <c r="BIR6" s="79"/>
      <c r="BIS6" s="79"/>
      <c r="BIT6" s="79"/>
      <c r="BIU6" s="79"/>
      <c r="BIV6" s="79"/>
      <c r="BIW6" s="79"/>
      <c r="BIX6" s="79"/>
      <c r="BIY6" s="79"/>
      <c r="BIZ6" s="79"/>
      <c r="BJA6" s="79"/>
      <c r="BJB6" s="79"/>
      <c r="BJC6" s="79"/>
      <c r="BJD6" s="79"/>
      <c r="BJE6" s="79"/>
      <c r="BJF6" s="79"/>
      <c r="BJG6" s="79"/>
      <c r="BJH6" s="79"/>
      <c r="BJI6" s="79"/>
      <c r="BJJ6" s="79"/>
      <c r="BJK6" s="79"/>
      <c r="BJL6" s="79"/>
      <c r="BJM6" s="79"/>
      <c r="BJN6" s="79"/>
      <c r="BJO6" s="79"/>
      <c r="BJP6" s="79"/>
      <c r="BJQ6" s="79"/>
      <c r="BJR6" s="79"/>
      <c r="BJS6" s="79"/>
      <c r="BJT6" s="79"/>
      <c r="BJU6" s="79"/>
      <c r="BJV6" s="79"/>
      <c r="BJW6" s="79"/>
      <c r="BJX6" s="79"/>
      <c r="BJY6" s="79"/>
      <c r="BJZ6" s="79"/>
      <c r="BKA6" s="79"/>
      <c r="BKB6" s="79"/>
      <c r="BKC6" s="79"/>
      <c r="BKD6" s="79"/>
      <c r="BKE6" s="79"/>
      <c r="BKF6" s="79"/>
      <c r="BKG6" s="79"/>
      <c r="BKH6" s="79"/>
      <c r="BKI6" s="79"/>
      <c r="BKJ6" s="79"/>
      <c r="BKK6" s="79"/>
      <c r="BKL6" s="79"/>
      <c r="BKM6" s="79"/>
      <c r="BKN6" s="79"/>
      <c r="BKO6" s="79"/>
      <c r="BKP6" s="79"/>
      <c r="BKQ6" s="79"/>
      <c r="BKR6" s="79"/>
      <c r="BKS6" s="79"/>
      <c r="BKT6" s="79"/>
      <c r="BKU6" s="79"/>
      <c r="BKV6" s="79"/>
      <c r="BKW6" s="79"/>
      <c r="BKX6" s="79"/>
      <c r="BKY6" s="79"/>
      <c r="BKZ6" s="79"/>
      <c r="BLA6" s="79"/>
      <c r="BLB6" s="79"/>
      <c r="BLC6" s="79"/>
      <c r="BLD6" s="79"/>
      <c r="BLE6" s="79"/>
      <c r="BLF6" s="79"/>
      <c r="BLG6" s="79"/>
      <c r="BLH6" s="79"/>
      <c r="BLI6" s="79"/>
      <c r="BLJ6" s="79"/>
      <c r="BLK6" s="79"/>
      <c r="BLL6" s="79"/>
      <c r="BLM6" s="79"/>
      <c r="BLN6" s="79"/>
      <c r="BLO6" s="79"/>
      <c r="BLP6" s="79"/>
      <c r="BLQ6" s="79"/>
      <c r="BLR6" s="79"/>
      <c r="BLS6" s="79"/>
      <c r="BLT6" s="79"/>
      <c r="BLU6" s="79"/>
      <c r="BLV6" s="79"/>
      <c r="BLW6" s="79"/>
      <c r="BLX6" s="79"/>
      <c r="BLY6" s="79"/>
      <c r="BLZ6" s="79"/>
      <c r="BMA6" s="79"/>
      <c r="BMB6" s="79"/>
      <c r="BMC6" s="79"/>
      <c r="BMD6" s="79"/>
      <c r="BME6" s="79"/>
      <c r="BMF6" s="79"/>
      <c r="BMG6" s="79"/>
      <c r="BMH6" s="79"/>
      <c r="BMI6" s="79"/>
      <c r="BMJ6" s="79"/>
      <c r="BMK6" s="79"/>
      <c r="BML6" s="79"/>
      <c r="BMM6" s="79"/>
      <c r="BMN6" s="79"/>
      <c r="BMO6" s="79"/>
      <c r="BMP6" s="79"/>
      <c r="BMQ6" s="79"/>
      <c r="BMR6" s="79"/>
      <c r="BMS6" s="79"/>
      <c r="BMT6" s="79"/>
      <c r="BMU6" s="79"/>
      <c r="BMV6" s="79"/>
      <c r="BMW6" s="79"/>
      <c r="BMX6" s="79"/>
      <c r="BMY6" s="79"/>
      <c r="BMZ6" s="79"/>
      <c r="BNA6" s="79"/>
      <c r="BNB6" s="79"/>
      <c r="BNC6" s="79"/>
      <c r="BND6" s="79"/>
      <c r="BNE6" s="79"/>
      <c r="BNF6" s="79"/>
      <c r="BNG6" s="79"/>
      <c r="BNH6" s="79"/>
      <c r="BNI6" s="79"/>
      <c r="BNJ6" s="79"/>
      <c r="BNK6" s="79"/>
      <c r="BNL6" s="79"/>
      <c r="BNM6" s="79"/>
      <c r="BNN6" s="79"/>
      <c r="BNO6" s="79"/>
      <c r="BNP6" s="79"/>
      <c r="BNQ6" s="79"/>
      <c r="BNR6" s="79"/>
      <c r="BNS6" s="79"/>
      <c r="BNT6" s="79"/>
      <c r="BNU6" s="79"/>
      <c r="BNV6" s="79"/>
      <c r="BNW6" s="79"/>
      <c r="BNX6" s="79"/>
      <c r="BNY6" s="79"/>
      <c r="BNZ6" s="79"/>
      <c r="BOA6" s="79"/>
      <c r="BOB6" s="79"/>
      <c r="BOC6" s="79"/>
      <c r="BOD6" s="79"/>
      <c r="BOE6" s="79"/>
      <c r="BOF6" s="79"/>
      <c r="BOG6" s="79"/>
      <c r="BOH6" s="79"/>
      <c r="BOI6" s="79"/>
      <c r="BOJ6" s="79"/>
      <c r="BOK6" s="79"/>
      <c r="BOL6" s="79"/>
      <c r="BOM6" s="79"/>
      <c r="BON6" s="79"/>
      <c r="BOO6" s="79"/>
      <c r="BOP6" s="79"/>
      <c r="BOQ6" s="79"/>
      <c r="BOR6" s="79"/>
      <c r="BOS6" s="79"/>
      <c r="BOT6" s="79"/>
      <c r="BOU6" s="79"/>
      <c r="BOV6" s="79"/>
      <c r="BOW6" s="79"/>
      <c r="BOX6" s="79"/>
      <c r="BOY6" s="79"/>
      <c r="BOZ6" s="79"/>
      <c r="BPA6" s="79"/>
      <c r="BPB6" s="79"/>
      <c r="BPC6" s="79"/>
      <c r="BPD6" s="79"/>
      <c r="BPE6" s="79"/>
      <c r="BPF6" s="79"/>
      <c r="BPG6" s="79"/>
      <c r="BPH6" s="79"/>
      <c r="BPI6" s="79"/>
      <c r="BPJ6" s="79"/>
      <c r="BPK6" s="79"/>
      <c r="BPL6" s="79"/>
      <c r="BPM6" s="79"/>
      <c r="BPN6" s="79"/>
      <c r="BPO6" s="79"/>
      <c r="BPP6" s="79"/>
      <c r="BPQ6" s="79"/>
      <c r="BPR6" s="79"/>
      <c r="BPS6" s="79"/>
      <c r="BPT6" s="79"/>
      <c r="BPU6" s="79"/>
      <c r="BPV6" s="79"/>
      <c r="BPW6" s="79"/>
      <c r="BPX6" s="79"/>
      <c r="BPY6" s="79"/>
      <c r="BPZ6" s="79"/>
      <c r="BQA6" s="79"/>
      <c r="BQB6" s="79"/>
      <c r="BQC6" s="79"/>
      <c r="BQD6" s="79"/>
      <c r="BQE6" s="79"/>
      <c r="BQF6" s="79"/>
      <c r="BQG6" s="79"/>
      <c r="BQH6" s="79"/>
      <c r="BQI6" s="79"/>
      <c r="BQJ6" s="79"/>
      <c r="BQK6" s="79"/>
      <c r="BQL6" s="79"/>
      <c r="BQM6" s="79"/>
      <c r="BQN6" s="79"/>
      <c r="BQO6" s="79"/>
      <c r="BQP6" s="79"/>
      <c r="BQQ6" s="79"/>
      <c r="BQR6" s="79"/>
      <c r="BQS6" s="79"/>
      <c r="BQT6" s="79"/>
      <c r="BQU6" s="79"/>
      <c r="BQV6" s="79"/>
      <c r="BQW6" s="79"/>
      <c r="BQX6" s="79"/>
      <c r="BQY6" s="79"/>
      <c r="BQZ6" s="79"/>
      <c r="BRA6" s="79"/>
      <c r="BRB6" s="79"/>
      <c r="BRC6" s="79"/>
      <c r="BRD6" s="79"/>
      <c r="BRE6" s="79"/>
      <c r="BRF6" s="79"/>
      <c r="BRG6" s="79"/>
      <c r="BRH6" s="79"/>
      <c r="BRI6" s="79"/>
      <c r="BRJ6" s="79"/>
      <c r="BRK6" s="79"/>
      <c r="BRL6" s="79"/>
      <c r="BRM6" s="79"/>
      <c r="BRN6" s="79"/>
      <c r="BRO6" s="79"/>
      <c r="BRP6" s="79"/>
      <c r="BRQ6" s="79"/>
      <c r="BRR6" s="79"/>
      <c r="BRS6" s="79"/>
      <c r="BRT6" s="79"/>
      <c r="BRU6" s="79"/>
      <c r="BRV6" s="79"/>
      <c r="BRW6" s="79"/>
      <c r="BRX6" s="79"/>
      <c r="BRY6" s="79"/>
      <c r="BRZ6" s="79"/>
      <c r="BSA6" s="79"/>
      <c r="BSB6" s="79"/>
      <c r="BSC6" s="79"/>
      <c r="BSD6" s="79"/>
      <c r="BSE6" s="79"/>
      <c r="BSF6" s="79"/>
      <c r="BSG6" s="79"/>
      <c r="BSH6" s="79"/>
      <c r="BSI6" s="79"/>
      <c r="BSJ6" s="79"/>
      <c r="BSK6" s="79"/>
      <c r="BSL6" s="79"/>
      <c r="BSM6" s="79"/>
      <c r="BSN6" s="79"/>
      <c r="BSO6" s="79"/>
      <c r="BSP6" s="79"/>
      <c r="BSQ6" s="79"/>
      <c r="BSR6" s="79"/>
      <c r="BSS6" s="79"/>
      <c r="BST6" s="79"/>
      <c r="BSU6" s="79"/>
      <c r="BSV6" s="79"/>
      <c r="BSW6" s="79"/>
      <c r="BSX6" s="79"/>
      <c r="BSY6" s="79"/>
      <c r="BSZ6" s="79"/>
      <c r="BTA6" s="79"/>
      <c r="BTB6" s="79"/>
      <c r="BTC6" s="79"/>
      <c r="BTD6" s="79"/>
      <c r="BTE6" s="79"/>
      <c r="BTF6" s="79"/>
      <c r="BTG6" s="79"/>
      <c r="BTH6" s="79"/>
      <c r="BTI6" s="79"/>
      <c r="BTJ6" s="79"/>
      <c r="BTK6" s="79"/>
      <c r="BTL6" s="79"/>
      <c r="BTM6" s="79"/>
      <c r="BTN6" s="79"/>
      <c r="BTO6" s="79"/>
      <c r="BTP6" s="79"/>
      <c r="BTQ6" s="79"/>
      <c r="BTR6" s="79"/>
      <c r="BTS6" s="79"/>
      <c r="BTT6" s="79"/>
      <c r="BTU6" s="79"/>
      <c r="BTV6" s="79"/>
      <c r="BTW6" s="79"/>
      <c r="BTX6" s="79"/>
      <c r="BTY6" s="79"/>
      <c r="BTZ6" s="79"/>
      <c r="BUA6" s="79"/>
      <c r="BUB6" s="79"/>
      <c r="BUC6" s="79"/>
      <c r="BUD6" s="79"/>
      <c r="BUE6" s="79"/>
      <c r="BUF6" s="79"/>
      <c r="BUG6" s="79"/>
      <c r="BUH6" s="79"/>
      <c r="BUI6" s="79"/>
      <c r="BUJ6" s="79"/>
      <c r="BUK6" s="79"/>
      <c r="BUL6" s="79"/>
      <c r="BUM6" s="79"/>
      <c r="BUN6" s="79"/>
      <c r="BUO6" s="79"/>
      <c r="BUP6" s="79"/>
      <c r="BUQ6" s="79"/>
      <c r="BUR6" s="79"/>
      <c r="BUS6" s="79"/>
      <c r="BUT6" s="79"/>
      <c r="BUU6" s="79"/>
      <c r="BUV6" s="79"/>
      <c r="BUW6" s="79"/>
      <c r="BUX6" s="79"/>
      <c r="BUY6" s="79"/>
      <c r="BUZ6" s="79"/>
      <c r="BVA6" s="79"/>
      <c r="BVB6" s="79"/>
      <c r="BVC6" s="79"/>
      <c r="BVD6" s="79"/>
      <c r="BVE6" s="79"/>
      <c r="BVF6" s="79"/>
      <c r="BVG6" s="79"/>
      <c r="BVH6" s="79"/>
      <c r="BVI6" s="79"/>
      <c r="BVJ6" s="79"/>
      <c r="BVK6" s="79"/>
      <c r="BVL6" s="79"/>
      <c r="BVM6" s="79"/>
      <c r="BVN6" s="79"/>
      <c r="BVO6" s="79"/>
      <c r="BVP6" s="79"/>
      <c r="BVQ6" s="79"/>
      <c r="BVR6" s="79"/>
      <c r="BVS6" s="79"/>
      <c r="BVT6" s="79"/>
      <c r="BVU6" s="79"/>
      <c r="BVV6" s="79"/>
      <c r="BVW6" s="79"/>
      <c r="BVX6" s="79"/>
      <c r="BVY6" s="79"/>
      <c r="BVZ6" s="79"/>
      <c r="BWA6" s="79"/>
      <c r="BWB6" s="79"/>
      <c r="BWC6" s="79"/>
      <c r="BWD6" s="79"/>
      <c r="BWE6" s="79"/>
      <c r="BWF6" s="79"/>
      <c r="BWG6" s="79"/>
      <c r="BWH6" s="79"/>
      <c r="BWI6" s="79"/>
      <c r="BWJ6" s="79"/>
      <c r="BWK6" s="79"/>
      <c r="BWL6" s="79"/>
      <c r="BWM6" s="79"/>
      <c r="BWN6" s="79"/>
      <c r="BWO6" s="79"/>
      <c r="BWP6" s="79"/>
      <c r="BWQ6" s="79"/>
      <c r="BWR6" s="79"/>
      <c r="BWS6" s="79"/>
      <c r="BWT6" s="79"/>
      <c r="BWU6" s="79"/>
      <c r="BWV6" s="79"/>
      <c r="BWW6" s="79"/>
      <c r="BWX6" s="79"/>
      <c r="BWY6" s="79"/>
      <c r="BWZ6" s="79"/>
      <c r="BXA6" s="79"/>
      <c r="BXB6" s="79"/>
      <c r="BXC6" s="79"/>
      <c r="BXD6" s="79"/>
      <c r="BXE6" s="79"/>
      <c r="BXF6" s="79"/>
      <c r="BXG6" s="79"/>
      <c r="BXH6" s="79"/>
      <c r="BXI6" s="79"/>
      <c r="BXJ6" s="79"/>
      <c r="BXK6" s="79"/>
      <c r="BXL6" s="79"/>
      <c r="BXM6" s="79"/>
      <c r="BXN6" s="79"/>
      <c r="BXO6" s="79"/>
      <c r="BXP6" s="79"/>
      <c r="BXQ6" s="79"/>
      <c r="BXR6" s="79"/>
      <c r="BXS6" s="79"/>
      <c r="BXT6" s="79"/>
      <c r="BXU6" s="79"/>
      <c r="BXV6" s="79"/>
      <c r="BXW6" s="79"/>
      <c r="BXX6" s="79"/>
      <c r="BXY6" s="79"/>
      <c r="BXZ6" s="79"/>
      <c r="BYA6" s="79"/>
      <c r="BYB6" s="79"/>
      <c r="BYC6" s="79"/>
      <c r="BYD6" s="79"/>
      <c r="BYE6" s="79"/>
      <c r="BYF6" s="79"/>
      <c r="BYG6" s="79"/>
      <c r="BYH6" s="79"/>
      <c r="BYI6" s="79"/>
      <c r="BYJ6" s="79"/>
      <c r="BYK6" s="79"/>
      <c r="BYL6" s="79"/>
      <c r="BYM6" s="79"/>
      <c r="BYN6" s="79"/>
      <c r="BYO6" s="79"/>
      <c r="BYP6" s="79"/>
      <c r="BYQ6" s="79"/>
      <c r="BYR6" s="79"/>
      <c r="BYS6" s="79"/>
      <c r="BYT6" s="79"/>
      <c r="BYU6" s="79"/>
      <c r="BYV6" s="79"/>
      <c r="BYW6" s="79"/>
      <c r="BYX6" s="79"/>
      <c r="BYY6" s="79"/>
      <c r="BYZ6" s="79"/>
      <c r="BZA6" s="79"/>
      <c r="BZB6" s="79"/>
      <c r="BZC6" s="79"/>
      <c r="BZD6" s="79"/>
      <c r="BZE6" s="79"/>
      <c r="BZF6" s="79"/>
      <c r="BZG6" s="79"/>
      <c r="BZH6" s="79"/>
      <c r="BZI6" s="79"/>
      <c r="BZJ6" s="79"/>
      <c r="BZK6" s="79"/>
      <c r="BZL6" s="79"/>
      <c r="BZM6" s="79"/>
      <c r="BZN6" s="79"/>
      <c r="BZO6" s="79"/>
      <c r="BZP6" s="79"/>
      <c r="BZQ6" s="79"/>
      <c r="BZR6" s="79"/>
      <c r="BZS6" s="79"/>
      <c r="BZT6" s="79"/>
      <c r="BZU6" s="79"/>
      <c r="BZV6" s="79"/>
      <c r="BZW6" s="79"/>
      <c r="BZX6" s="79"/>
      <c r="BZY6" s="79"/>
      <c r="BZZ6" s="79"/>
      <c r="CAA6" s="79"/>
      <c r="CAB6" s="79"/>
      <c r="CAC6" s="79"/>
      <c r="CAD6" s="79"/>
      <c r="CAE6" s="79"/>
      <c r="CAF6" s="79"/>
      <c r="CAG6" s="79"/>
      <c r="CAH6" s="79"/>
      <c r="CAI6" s="79"/>
      <c r="CAJ6" s="79"/>
      <c r="CAK6" s="79"/>
      <c r="CAL6" s="79"/>
      <c r="CAM6" s="79"/>
      <c r="CAN6" s="79"/>
      <c r="CAO6" s="79"/>
      <c r="CAP6" s="79"/>
      <c r="CAQ6" s="79"/>
      <c r="CAR6" s="79"/>
      <c r="CAS6" s="79"/>
      <c r="CAT6" s="79"/>
      <c r="CAU6" s="79"/>
      <c r="CAV6" s="79"/>
      <c r="CAW6" s="79"/>
      <c r="CAX6" s="79"/>
      <c r="CAY6" s="79"/>
      <c r="CAZ6" s="79"/>
      <c r="CBA6" s="79"/>
      <c r="CBB6" s="79"/>
      <c r="CBC6" s="79"/>
      <c r="CBD6" s="79"/>
      <c r="CBE6" s="79"/>
      <c r="CBF6" s="79"/>
      <c r="CBG6" s="79"/>
      <c r="CBH6" s="79"/>
      <c r="CBI6" s="79"/>
      <c r="CBJ6" s="79"/>
      <c r="CBK6" s="79"/>
      <c r="CBL6" s="79"/>
      <c r="CBM6" s="79"/>
      <c r="CBN6" s="79"/>
      <c r="CBO6" s="79"/>
      <c r="CBP6" s="79"/>
      <c r="CBQ6" s="79"/>
      <c r="CBR6" s="79"/>
      <c r="CBS6" s="79"/>
      <c r="CBT6" s="79"/>
      <c r="CBU6" s="79"/>
      <c r="CBV6" s="79"/>
      <c r="CBW6" s="79"/>
      <c r="CBX6" s="79"/>
      <c r="CBY6" s="79"/>
      <c r="CBZ6" s="79"/>
      <c r="CCA6" s="79"/>
      <c r="CCB6" s="79"/>
      <c r="CCC6" s="79"/>
      <c r="CCD6" s="79"/>
      <c r="CCE6" s="79"/>
      <c r="CCF6" s="79"/>
      <c r="CCG6" s="79"/>
      <c r="CCH6" s="79"/>
      <c r="CCI6" s="79"/>
      <c r="CCJ6" s="79"/>
      <c r="CCK6" s="79"/>
      <c r="CCL6" s="79"/>
      <c r="CCM6" s="79"/>
      <c r="CCN6" s="79"/>
      <c r="CCO6" s="79"/>
      <c r="CCP6" s="79"/>
      <c r="CCQ6" s="79"/>
      <c r="CCR6" s="79"/>
      <c r="CCS6" s="79"/>
      <c r="CCT6" s="79"/>
      <c r="CCU6" s="79"/>
      <c r="CCV6" s="79"/>
      <c r="CCW6" s="79"/>
      <c r="CCX6" s="79"/>
      <c r="CCY6" s="79"/>
      <c r="CCZ6" s="79"/>
      <c r="CDA6" s="79"/>
      <c r="CDB6" s="79"/>
      <c r="CDC6" s="79"/>
      <c r="CDD6" s="79"/>
      <c r="CDE6" s="79"/>
      <c r="CDF6" s="79"/>
      <c r="CDG6" s="79"/>
      <c r="CDH6" s="79"/>
      <c r="CDI6" s="79"/>
      <c r="CDJ6" s="79"/>
      <c r="CDK6" s="79"/>
      <c r="CDL6" s="79"/>
      <c r="CDM6" s="79"/>
      <c r="CDN6" s="79"/>
      <c r="CDO6" s="79"/>
      <c r="CDP6" s="79"/>
      <c r="CDQ6" s="79"/>
      <c r="CDR6" s="79"/>
      <c r="CDS6" s="79"/>
      <c r="CDT6" s="79"/>
      <c r="CDU6" s="79"/>
      <c r="CDV6" s="79"/>
      <c r="CDW6" s="79"/>
      <c r="CDX6" s="79"/>
      <c r="CDY6" s="79"/>
      <c r="CDZ6" s="79"/>
      <c r="CEA6" s="79"/>
      <c r="CEB6" s="79"/>
      <c r="CEC6" s="79"/>
      <c r="CED6" s="79"/>
      <c r="CEE6" s="79"/>
      <c r="CEF6" s="79"/>
      <c r="CEG6" s="79"/>
      <c r="CEH6" s="79"/>
      <c r="CEI6" s="79"/>
      <c r="CEJ6" s="79"/>
      <c r="CEK6" s="79"/>
      <c r="CEL6" s="79"/>
      <c r="CEM6" s="79"/>
      <c r="CEN6" s="79"/>
      <c r="CEO6" s="79"/>
      <c r="CEP6" s="79"/>
      <c r="CEQ6" s="79"/>
      <c r="CER6" s="79"/>
      <c r="CES6" s="79"/>
      <c r="CET6" s="79"/>
      <c r="CEU6" s="79"/>
      <c r="CEV6" s="79"/>
      <c r="CEW6" s="79"/>
      <c r="CEX6" s="79"/>
      <c r="CEY6" s="79"/>
      <c r="CEZ6" s="79"/>
      <c r="CFA6" s="79"/>
      <c r="CFB6" s="79"/>
      <c r="CFC6" s="79"/>
      <c r="CFD6" s="79"/>
      <c r="CFE6" s="79"/>
      <c r="CFF6" s="79"/>
      <c r="CFG6" s="79"/>
      <c r="CFH6" s="79"/>
      <c r="CFI6" s="79"/>
      <c r="CFJ6" s="79"/>
      <c r="CFK6" s="79"/>
      <c r="CFL6" s="79"/>
      <c r="CFM6" s="79"/>
      <c r="CFN6" s="79"/>
      <c r="CFO6" s="79"/>
      <c r="CFP6" s="79"/>
      <c r="CFQ6" s="79"/>
      <c r="CFR6" s="79"/>
      <c r="CFS6" s="79"/>
      <c r="CFT6" s="79"/>
      <c r="CFU6" s="79"/>
      <c r="CFV6" s="79"/>
      <c r="CFW6" s="79"/>
      <c r="CFX6" s="79"/>
      <c r="CFY6" s="79"/>
      <c r="CFZ6" s="79"/>
      <c r="CGA6" s="79"/>
      <c r="CGB6" s="79"/>
      <c r="CGC6" s="79"/>
      <c r="CGD6" s="79"/>
      <c r="CGE6" s="79"/>
      <c r="CGF6" s="79"/>
      <c r="CGG6" s="79"/>
      <c r="CGH6" s="79"/>
      <c r="CGI6" s="79"/>
      <c r="CGJ6" s="79"/>
      <c r="CGK6" s="79"/>
      <c r="CGL6" s="79"/>
      <c r="CGM6" s="79"/>
      <c r="CGN6" s="79"/>
      <c r="CGO6" s="79"/>
      <c r="CGP6" s="79"/>
      <c r="CGQ6" s="79"/>
      <c r="CGR6" s="79"/>
      <c r="CGS6" s="79"/>
      <c r="CGT6" s="79"/>
      <c r="CGU6" s="79"/>
      <c r="CGV6" s="79"/>
      <c r="CGW6" s="79"/>
      <c r="CGX6" s="79"/>
      <c r="CGY6" s="79"/>
      <c r="CGZ6" s="79"/>
      <c r="CHA6" s="79"/>
      <c r="CHB6" s="79"/>
      <c r="CHC6" s="79"/>
      <c r="CHD6" s="79"/>
      <c r="CHE6" s="79"/>
      <c r="CHF6" s="79"/>
      <c r="CHG6" s="79"/>
      <c r="CHH6" s="79"/>
      <c r="CHI6" s="79"/>
      <c r="CHJ6" s="79"/>
      <c r="CHK6" s="79"/>
      <c r="CHL6" s="79"/>
      <c r="CHM6" s="79"/>
      <c r="CHN6" s="79"/>
      <c r="CHO6" s="79"/>
      <c r="CHP6" s="79"/>
      <c r="CHQ6" s="79"/>
      <c r="CHR6" s="79"/>
      <c r="CHS6" s="79"/>
      <c r="CHT6" s="79"/>
      <c r="CHU6" s="79"/>
      <c r="CHV6" s="79"/>
      <c r="CHW6" s="79"/>
      <c r="CHX6" s="79"/>
      <c r="CHY6" s="79"/>
      <c r="CHZ6" s="79"/>
      <c r="CIA6" s="79"/>
      <c r="CIB6" s="79"/>
      <c r="CIC6" s="79"/>
      <c r="CID6" s="79"/>
      <c r="CIE6" s="79"/>
      <c r="CIF6" s="79"/>
      <c r="CIG6" s="79"/>
      <c r="CIH6" s="79"/>
      <c r="CII6" s="79"/>
      <c r="CIJ6" s="79"/>
      <c r="CIK6" s="79"/>
      <c r="CIL6" s="79"/>
      <c r="CIM6" s="79"/>
      <c r="CIN6" s="79"/>
      <c r="CIO6" s="79"/>
      <c r="CIP6" s="79"/>
      <c r="CIQ6" s="79"/>
      <c r="CIR6" s="79"/>
      <c r="CIS6" s="79"/>
      <c r="CIT6" s="79"/>
      <c r="CIU6" s="79"/>
      <c r="CIV6" s="79"/>
      <c r="CIW6" s="79"/>
      <c r="CIX6" s="79"/>
      <c r="CIY6" s="79"/>
      <c r="CIZ6" s="79"/>
      <c r="CJA6" s="79"/>
      <c r="CJB6" s="79"/>
      <c r="CJC6" s="79"/>
      <c r="CJD6" s="79"/>
      <c r="CJE6" s="79"/>
      <c r="CJF6" s="79"/>
      <c r="CJG6" s="79"/>
      <c r="CJH6" s="79"/>
      <c r="CJI6" s="79"/>
      <c r="CJJ6" s="79"/>
      <c r="CJK6" s="79"/>
      <c r="CJL6" s="79"/>
      <c r="CJM6" s="79"/>
      <c r="CJN6" s="79"/>
      <c r="CJO6" s="79"/>
      <c r="CJP6" s="79"/>
      <c r="CJQ6" s="79"/>
      <c r="CJR6" s="79"/>
      <c r="CJS6" s="79"/>
      <c r="CJT6" s="79"/>
      <c r="CJU6" s="79"/>
      <c r="CJV6" s="79"/>
      <c r="CJW6" s="79"/>
      <c r="CJX6" s="79"/>
      <c r="CJY6" s="79"/>
      <c r="CJZ6" s="79"/>
      <c r="CKA6" s="79"/>
      <c r="CKB6" s="79"/>
      <c r="CKC6" s="79"/>
      <c r="CKD6" s="79"/>
      <c r="CKE6" s="79"/>
      <c r="CKF6" s="79"/>
      <c r="CKG6" s="79"/>
      <c r="CKH6" s="79"/>
      <c r="CKI6" s="79"/>
      <c r="CKJ6" s="79"/>
      <c r="CKK6" s="79"/>
      <c r="CKL6" s="79"/>
      <c r="CKM6" s="79"/>
      <c r="CKN6" s="79"/>
      <c r="CKO6" s="79"/>
      <c r="CKP6" s="79"/>
      <c r="CKQ6" s="79"/>
      <c r="CKR6" s="79"/>
      <c r="CKS6" s="79"/>
      <c r="CKT6" s="79"/>
      <c r="CKU6" s="79"/>
      <c r="CKV6" s="79"/>
      <c r="CKW6" s="79"/>
      <c r="CKX6" s="79"/>
      <c r="CKY6" s="79"/>
      <c r="CKZ6" s="79"/>
      <c r="CLA6" s="79"/>
      <c r="CLB6" s="79"/>
      <c r="CLC6" s="79"/>
      <c r="CLD6" s="79"/>
      <c r="CLE6" s="79"/>
      <c r="CLF6" s="79"/>
      <c r="CLG6" s="79"/>
      <c r="CLH6" s="79"/>
      <c r="CLI6" s="79"/>
      <c r="CLJ6" s="79"/>
      <c r="CLK6" s="79"/>
      <c r="CLL6" s="79"/>
      <c r="CLM6" s="79"/>
      <c r="CLN6" s="79"/>
      <c r="CLO6" s="79"/>
      <c r="CLP6" s="79"/>
      <c r="CLQ6" s="79"/>
      <c r="CLR6" s="79"/>
      <c r="CLS6" s="79"/>
      <c r="CLT6" s="79"/>
      <c r="CLU6" s="79"/>
      <c r="CLV6" s="79"/>
      <c r="CLW6" s="79"/>
      <c r="CLX6" s="79"/>
      <c r="CLY6" s="79"/>
      <c r="CLZ6" s="79"/>
      <c r="CMA6" s="79"/>
      <c r="CMB6" s="79"/>
      <c r="CMC6" s="79"/>
      <c r="CMD6" s="79"/>
      <c r="CME6" s="79"/>
      <c r="CMF6" s="79"/>
      <c r="CMG6" s="79"/>
      <c r="CMH6" s="79"/>
      <c r="CMI6" s="79"/>
      <c r="CMJ6" s="79"/>
      <c r="CMK6" s="79"/>
      <c r="CML6" s="79"/>
      <c r="CMM6" s="79"/>
      <c r="CMN6" s="79"/>
      <c r="CMO6" s="79"/>
      <c r="CMP6" s="79"/>
      <c r="CMQ6" s="79"/>
      <c r="CMR6" s="79"/>
      <c r="CMS6" s="79"/>
      <c r="CMT6" s="79"/>
      <c r="CMU6" s="79"/>
      <c r="CMV6" s="79"/>
      <c r="CMW6" s="79"/>
      <c r="CMX6" s="79"/>
      <c r="CMY6" s="79"/>
      <c r="CMZ6" s="79"/>
      <c r="CNA6" s="79"/>
      <c r="CNB6" s="79"/>
      <c r="CNC6" s="79"/>
      <c r="CND6" s="79"/>
      <c r="CNE6" s="79"/>
      <c r="CNF6" s="79"/>
      <c r="CNG6" s="79"/>
      <c r="CNH6" s="79"/>
      <c r="CNI6" s="79"/>
      <c r="CNJ6" s="79"/>
      <c r="CNK6" s="79"/>
      <c r="CNL6" s="79"/>
      <c r="CNM6" s="79"/>
      <c r="CNN6" s="79"/>
      <c r="CNO6" s="79"/>
      <c r="CNP6" s="79"/>
      <c r="CNQ6" s="79"/>
      <c r="CNR6" s="79"/>
      <c r="CNS6" s="79"/>
      <c r="CNT6" s="79"/>
      <c r="CNU6" s="79"/>
      <c r="CNV6" s="79"/>
      <c r="CNW6" s="79"/>
      <c r="CNX6" s="79"/>
      <c r="CNY6" s="79"/>
      <c r="CNZ6" s="79"/>
      <c r="COA6" s="79"/>
      <c r="COB6" s="79"/>
      <c r="COC6" s="79"/>
      <c r="COD6" s="79"/>
      <c r="COE6" s="79"/>
      <c r="COF6" s="79"/>
      <c r="COG6" s="79"/>
      <c r="COH6" s="79"/>
      <c r="COI6" s="79"/>
      <c r="COJ6" s="79"/>
      <c r="COK6" s="79"/>
      <c r="COL6" s="79"/>
      <c r="COM6" s="79"/>
      <c r="CON6" s="79"/>
      <c r="COO6" s="79"/>
      <c r="COP6" s="79"/>
      <c r="COQ6" s="79"/>
      <c r="COR6" s="79"/>
      <c r="COS6" s="79"/>
      <c r="COT6" s="79"/>
      <c r="COU6" s="79"/>
      <c r="COV6" s="79"/>
      <c r="COW6" s="79"/>
      <c r="COX6" s="79"/>
      <c r="COY6" s="79"/>
      <c r="COZ6" s="79"/>
      <c r="CPA6" s="79"/>
      <c r="CPB6" s="79"/>
      <c r="CPC6" s="79"/>
      <c r="CPD6" s="79"/>
      <c r="CPE6" s="79"/>
      <c r="CPF6" s="79"/>
      <c r="CPG6" s="79"/>
      <c r="CPH6" s="79"/>
      <c r="CPI6" s="79"/>
      <c r="CPJ6" s="79"/>
      <c r="CPK6" s="79"/>
      <c r="CPL6" s="79"/>
      <c r="CPM6" s="79"/>
      <c r="CPN6" s="79"/>
      <c r="CPO6" s="79"/>
      <c r="CPP6" s="79"/>
      <c r="CPQ6" s="79"/>
      <c r="CPR6" s="79"/>
      <c r="CPS6" s="79"/>
      <c r="CPT6" s="79"/>
      <c r="CPU6" s="79"/>
      <c r="CPV6" s="79"/>
      <c r="CPW6" s="79"/>
      <c r="CPX6" s="79"/>
      <c r="CPY6" s="79"/>
      <c r="CPZ6" s="79"/>
      <c r="CQA6" s="79"/>
      <c r="CQB6" s="79"/>
      <c r="CQC6" s="79"/>
      <c r="CQD6" s="79"/>
      <c r="CQE6" s="79"/>
      <c r="CQF6" s="79"/>
      <c r="CQG6" s="79"/>
      <c r="CQH6" s="79"/>
      <c r="CQI6" s="79"/>
      <c r="CQJ6" s="79"/>
      <c r="CQK6" s="79"/>
      <c r="CQL6" s="79"/>
      <c r="CQM6" s="79"/>
      <c r="CQN6" s="79"/>
      <c r="CQO6" s="79"/>
      <c r="CQP6" s="79"/>
      <c r="CQQ6" s="79"/>
      <c r="CQR6" s="79"/>
      <c r="CQS6" s="79"/>
      <c r="CQT6" s="79"/>
      <c r="CQU6" s="79"/>
      <c r="CQV6" s="79"/>
      <c r="CQW6" s="79"/>
      <c r="CQX6" s="79"/>
      <c r="CQY6" s="79"/>
      <c r="CQZ6" s="79"/>
      <c r="CRA6" s="79"/>
      <c r="CRB6" s="79"/>
      <c r="CRC6" s="79"/>
      <c r="CRD6" s="79"/>
      <c r="CRE6" s="79"/>
      <c r="CRF6" s="79"/>
      <c r="CRG6" s="79"/>
      <c r="CRH6" s="79"/>
      <c r="CRI6" s="79"/>
      <c r="CRJ6" s="79"/>
      <c r="CRK6" s="79"/>
      <c r="CRL6" s="79"/>
      <c r="CRM6" s="79"/>
      <c r="CRN6" s="79"/>
      <c r="CRO6" s="79"/>
      <c r="CRP6" s="79"/>
      <c r="CRQ6" s="79"/>
      <c r="CRR6" s="79"/>
      <c r="CRS6" s="79"/>
      <c r="CRT6" s="79"/>
      <c r="CRU6" s="79"/>
      <c r="CRV6" s="79"/>
      <c r="CRW6" s="79"/>
      <c r="CRX6" s="79"/>
      <c r="CRY6" s="79"/>
      <c r="CRZ6" s="79"/>
      <c r="CSA6" s="79"/>
      <c r="CSB6" s="79"/>
      <c r="CSC6" s="79"/>
      <c r="CSD6" s="79"/>
      <c r="CSE6" s="79"/>
      <c r="CSF6" s="79"/>
      <c r="CSG6" s="79"/>
      <c r="CSH6" s="79"/>
      <c r="CSI6" s="79"/>
      <c r="CSJ6" s="79"/>
      <c r="CSK6" s="79"/>
      <c r="CSL6" s="79"/>
      <c r="CSM6" s="79"/>
      <c r="CSN6" s="79"/>
      <c r="CSO6" s="79"/>
      <c r="CSP6" s="79"/>
      <c r="CSQ6" s="79"/>
      <c r="CSR6" s="79"/>
      <c r="CSS6" s="79"/>
      <c r="CST6" s="79"/>
      <c r="CSU6" s="79"/>
      <c r="CSV6" s="79"/>
      <c r="CSW6" s="79"/>
      <c r="CSX6" s="79"/>
      <c r="CSY6" s="79"/>
      <c r="CSZ6" s="79"/>
      <c r="CTA6" s="79"/>
      <c r="CTB6" s="79"/>
      <c r="CTC6" s="79"/>
      <c r="CTD6" s="79"/>
      <c r="CTE6" s="79"/>
      <c r="CTF6" s="79"/>
      <c r="CTG6" s="79"/>
      <c r="CTH6" s="79"/>
      <c r="CTI6" s="79"/>
      <c r="CTJ6" s="79"/>
      <c r="CTK6" s="79"/>
      <c r="CTL6" s="79"/>
      <c r="CTM6" s="79"/>
      <c r="CTN6" s="79"/>
      <c r="CTO6" s="79"/>
      <c r="CTP6" s="79"/>
      <c r="CTQ6" s="79"/>
      <c r="CTR6" s="79"/>
      <c r="CTS6" s="79"/>
      <c r="CTT6" s="79"/>
      <c r="CTU6" s="79"/>
      <c r="CTV6" s="79"/>
      <c r="CTW6" s="79"/>
      <c r="CTX6" s="79"/>
      <c r="CTY6" s="79"/>
      <c r="CTZ6" s="79"/>
      <c r="CUA6" s="79"/>
      <c r="CUB6" s="79"/>
      <c r="CUC6" s="79"/>
      <c r="CUD6" s="79"/>
      <c r="CUE6" s="79"/>
      <c r="CUF6" s="79"/>
      <c r="CUG6" s="79"/>
      <c r="CUH6" s="79"/>
      <c r="CUI6" s="79"/>
      <c r="CUJ6" s="79"/>
      <c r="CUK6" s="79"/>
      <c r="CUL6" s="79"/>
      <c r="CUM6" s="79"/>
      <c r="CUN6" s="79"/>
      <c r="CUO6" s="79"/>
      <c r="CUP6" s="79"/>
      <c r="CUQ6" s="79"/>
      <c r="CUR6" s="79"/>
      <c r="CUS6" s="79"/>
      <c r="CUT6" s="79"/>
      <c r="CUU6" s="79"/>
      <c r="CUV6" s="79"/>
      <c r="CUW6" s="79"/>
      <c r="CUX6" s="79"/>
      <c r="CUY6" s="79"/>
      <c r="CUZ6" s="79"/>
      <c r="CVA6" s="79"/>
      <c r="CVB6" s="79"/>
      <c r="CVC6" s="79"/>
      <c r="CVD6" s="79"/>
      <c r="CVE6" s="79"/>
      <c r="CVF6" s="79"/>
      <c r="CVG6" s="79"/>
      <c r="CVH6" s="79"/>
      <c r="CVI6" s="79"/>
      <c r="CVJ6" s="79"/>
      <c r="CVK6" s="79"/>
      <c r="CVL6" s="79"/>
      <c r="CVM6" s="79"/>
      <c r="CVN6" s="79"/>
      <c r="CVO6" s="79"/>
      <c r="CVP6" s="79"/>
      <c r="CVQ6" s="79"/>
      <c r="CVR6" s="79"/>
      <c r="CVS6" s="79"/>
      <c r="CVT6" s="79"/>
      <c r="CVU6" s="79"/>
      <c r="CVV6" s="79"/>
      <c r="CVW6" s="79"/>
      <c r="CVX6" s="79"/>
      <c r="CVY6" s="79"/>
      <c r="CVZ6" s="79"/>
      <c r="CWA6" s="79"/>
      <c r="CWB6" s="79"/>
      <c r="CWC6" s="79"/>
      <c r="CWD6" s="79"/>
      <c r="CWE6" s="79"/>
      <c r="CWF6" s="79"/>
      <c r="CWG6" s="79"/>
      <c r="CWH6" s="79"/>
      <c r="CWI6" s="79"/>
      <c r="CWJ6" s="79"/>
      <c r="CWK6" s="79"/>
      <c r="CWL6" s="79"/>
      <c r="CWM6" s="79"/>
      <c r="CWN6" s="79"/>
      <c r="CWO6" s="79"/>
      <c r="CWP6" s="79"/>
      <c r="CWQ6" s="79"/>
      <c r="CWR6" s="79"/>
      <c r="CWS6" s="79"/>
      <c r="CWT6" s="79"/>
      <c r="CWU6" s="79"/>
      <c r="CWV6" s="79"/>
      <c r="CWW6" s="79"/>
      <c r="CWX6" s="79"/>
      <c r="CWY6" s="79"/>
      <c r="CWZ6" s="79"/>
      <c r="CXA6" s="79"/>
      <c r="CXB6" s="79"/>
      <c r="CXC6" s="79"/>
      <c r="CXD6" s="79"/>
      <c r="CXE6" s="79"/>
      <c r="CXF6" s="79"/>
      <c r="CXG6" s="79"/>
      <c r="CXH6" s="79"/>
      <c r="CXI6" s="79"/>
      <c r="CXJ6" s="79"/>
      <c r="CXK6" s="79"/>
      <c r="CXL6" s="79"/>
      <c r="CXM6" s="79"/>
      <c r="CXN6" s="79"/>
      <c r="CXO6" s="79"/>
      <c r="CXP6" s="79"/>
      <c r="CXQ6" s="79"/>
      <c r="CXR6" s="79"/>
      <c r="CXS6" s="79"/>
      <c r="CXT6" s="79"/>
      <c r="CXU6" s="79"/>
      <c r="CXV6" s="79"/>
      <c r="CXW6" s="79"/>
      <c r="CXX6" s="79"/>
      <c r="CXY6" s="79"/>
      <c r="CXZ6" s="79"/>
      <c r="CYA6" s="79"/>
      <c r="CYB6" s="79"/>
      <c r="CYC6" s="79"/>
      <c r="CYD6" s="79"/>
      <c r="CYE6" s="79"/>
      <c r="CYF6" s="79"/>
      <c r="CYG6" s="79"/>
      <c r="CYH6" s="79"/>
      <c r="CYI6" s="79"/>
      <c r="CYJ6" s="79"/>
      <c r="CYK6" s="79"/>
      <c r="CYL6" s="79"/>
      <c r="CYM6" s="79"/>
      <c r="CYN6" s="79"/>
      <c r="CYO6" s="79"/>
      <c r="CYP6" s="79"/>
      <c r="CYQ6" s="79"/>
      <c r="CYR6" s="79"/>
      <c r="CYS6" s="79"/>
      <c r="CYT6" s="79"/>
      <c r="CYU6" s="79"/>
      <c r="CYV6" s="79"/>
      <c r="CYW6" s="79"/>
      <c r="CYX6" s="79"/>
      <c r="CYY6" s="79"/>
      <c r="CYZ6" s="79"/>
      <c r="CZA6" s="79"/>
      <c r="CZB6" s="79"/>
      <c r="CZC6" s="79"/>
      <c r="CZD6" s="79"/>
      <c r="CZE6" s="79"/>
      <c r="CZF6" s="79"/>
      <c r="CZG6" s="79"/>
      <c r="CZH6" s="79"/>
      <c r="CZI6" s="79"/>
      <c r="CZJ6" s="79"/>
      <c r="CZK6" s="79"/>
      <c r="CZL6" s="79"/>
      <c r="CZM6" s="79"/>
      <c r="CZN6" s="79"/>
      <c r="CZO6" s="79"/>
      <c r="CZP6" s="79"/>
      <c r="CZQ6" s="79"/>
      <c r="CZR6" s="79"/>
      <c r="CZS6" s="79"/>
      <c r="CZT6" s="79"/>
      <c r="CZU6" s="79"/>
      <c r="CZV6" s="79"/>
      <c r="CZW6" s="79"/>
      <c r="CZX6" s="79"/>
      <c r="CZY6" s="79"/>
      <c r="CZZ6" s="79"/>
      <c r="DAA6" s="79"/>
      <c r="DAB6" s="79"/>
      <c r="DAC6" s="79"/>
      <c r="DAD6" s="79"/>
      <c r="DAE6" s="79"/>
      <c r="DAF6" s="79"/>
      <c r="DAG6" s="79"/>
      <c r="DAH6" s="79"/>
      <c r="DAI6" s="79"/>
      <c r="DAJ6" s="79"/>
      <c r="DAK6" s="79"/>
      <c r="DAL6" s="79"/>
      <c r="DAM6" s="79"/>
      <c r="DAN6" s="79"/>
      <c r="DAO6" s="79"/>
      <c r="DAP6" s="79"/>
      <c r="DAQ6" s="79"/>
      <c r="DAR6" s="79"/>
      <c r="DAS6" s="79"/>
      <c r="DAT6" s="79"/>
      <c r="DAU6" s="79"/>
      <c r="DAV6" s="79"/>
      <c r="DAW6" s="79"/>
      <c r="DAX6" s="79"/>
      <c r="DAY6" s="79"/>
      <c r="DAZ6" s="79"/>
      <c r="DBA6" s="79"/>
      <c r="DBB6" s="79"/>
      <c r="DBC6" s="79"/>
      <c r="DBD6" s="79"/>
      <c r="DBE6" s="79"/>
      <c r="DBF6" s="79"/>
      <c r="DBG6" s="79"/>
      <c r="DBH6" s="79"/>
      <c r="DBI6" s="79"/>
      <c r="DBJ6" s="79"/>
      <c r="DBK6" s="79"/>
      <c r="DBL6" s="79"/>
      <c r="DBM6" s="79"/>
      <c r="DBN6" s="79"/>
      <c r="DBO6" s="79"/>
      <c r="DBP6" s="79"/>
      <c r="DBQ6" s="79"/>
      <c r="DBR6" s="79"/>
      <c r="DBS6" s="79"/>
      <c r="DBT6" s="79"/>
      <c r="DBU6" s="79"/>
      <c r="DBV6" s="79"/>
      <c r="DBW6" s="79"/>
      <c r="DBX6" s="79"/>
      <c r="DBY6" s="79"/>
      <c r="DBZ6" s="79"/>
      <c r="DCA6" s="79"/>
      <c r="DCB6" s="79"/>
      <c r="DCC6" s="79"/>
      <c r="DCD6" s="79"/>
      <c r="DCE6" s="79"/>
      <c r="DCF6" s="79"/>
      <c r="DCG6" s="79"/>
      <c r="DCH6" s="79"/>
      <c r="DCI6" s="79"/>
      <c r="DCJ6" s="79"/>
      <c r="DCK6" s="79"/>
      <c r="DCL6" s="79"/>
      <c r="DCM6" s="79"/>
      <c r="DCN6" s="79"/>
      <c r="DCO6" s="79"/>
      <c r="DCP6" s="79"/>
      <c r="DCQ6" s="79"/>
      <c r="DCR6" s="79"/>
      <c r="DCS6" s="79"/>
      <c r="DCT6" s="79"/>
      <c r="DCU6" s="79"/>
      <c r="DCV6" s="79"/>
      <c r="DCW6" s="79"/>
      <c r="DCX6" s="79"/>
      <c r="DCY6" s="79"/>
      <c r="DCZ6" s="79"/>
      <c r="DDA6" s="79"/>
      <c r="DDB6" s="79"/>
      <c r="DDC6" s="79"/>
      <c r="DDD6" s="79"/>
      <c r="DDE6" s="79"/>
      <c r="DDF6" s="79"/>
      <c r="DDG6" s="79"/>
      <c r="DDH6" s="79"/>
      <c r="DDI6" s="79"/>
      <c r="DDJ6" s="79"/>
      <c r="DDK6" s="79"/>
      <c r="DDL6" s="79"/>
      <c r="DDM6" s="79"/>
      <c r="DDN6" s="79"/>
      <c r="DDO6" s="79"/>
      <c r="DDP6" s="79"/>
      <c r="DDQ6" s="79"/>
      <c r="DDR6" s="79"/>
      <c r="DDS6" s="79"/>
      <c r="DDT6" s="79"/>
      <c r="DDU6" s="79"/>
      <c r="DDV6" s="79"/>
      <c r="DDW6" s="79"/>
      <c r="DDX6" s="79"/>
      <c r="DDY6" s="79"/>
      <c r="DDZ6" s="79"/>
      <c r="DEA6" s="79"/>
      <c r="DEB6" s="79"/>
      <c r="DEC6" s="79"/>
      <c r="DED6" s="79"/>
      <c r="DEE6" s="79"/>
      <c r="DEF6" s="79"/>
      <c r="DEG6" s="79"/>
      <c r="DEH6" s="79"/>
      <c r="DEI6" s="79"/>
      <c r="DEJ6" s="79"/>
      <c r="DEK6" s="79"/>
      <c r="DEL6" s="79"/>
      <c r="DEM6" s="79"/>
      <c r="DEN6" s="79"/>
      <c r="DEO6" s="79"/>
      <c r="DEP6" s="79"/>
      <c r="DEQ6" s="79"/>
      <c r="DER6" s="79"/>
      <c r="DES6" s="79"/>
      <c r="DET6" s="79"/>
      <c r="DEU6" s="79"/>
      <c r="DEV6" s="79"/>
      <c r="DEW6" s="79"/>
      <c r="DEX6" s="79"/>
      <c r="DEY6" s="79"/>
      <c r="DEZ6" s="79"/>
      <c r="DFA6" s="79"/>
      <c r="DFB6" s="79"/>
      <c r="DFC6" s="79"/>
      <c r="DFD6" s="79"/>
      <c r="DFE6" s="79"/>
      <c r="DFF6" s="79"/>
      <c r="DFG6" s="79"/>
      <c r="DFH6" s="79"/>
      <c r="DFI6" s="79"/>
      <c r="DFJ6" s="79"/>
      <c r="DFK6" s="79"/>
      <c r="DFL6" s="79"/>
      <c r="DFM6" s="79"/>
      <c r="DFN6" s="79"/>
      <c r="DFO6" s="79"/>
      <c r="DFP6" s="79"/>
      <c r="DFQ6" s="79"/>
      <c r="DFR6" s="79"/>
      <c r="DFS6" s="79"/>
      <c r="DFT6" s="79"/>
      <c r="DFU6" s="79"/>
      <c r="DFV6" s="79"/>
      <c r="DFW6" s="79"/>
      <c r="DFX6" s="79"/>
      <c r="DFY6" s="79"/>
      <c r="DFZ6" s="79"/>
      <c r="DGA6" s="79"/>
      <c r="DGB6" s="79"/>
      <c r="DGC6" s="79"/>
      <c r="DGD6" s="79"/>
      <c r="DGE6" s="79"/>
      <c r="DGF6" s="79"/>
      <c r="DGG6" s="79"/>
      <c r="DGH6" s="79"/>
      <c r="DGI6" s="79"/>
      <c r="DGJ6" s="79"/>
      <c r="DGK6" s="79"/>
      <c r="DGL6" s="79"/>
      <c r="DGM6" s="79"/>
      <c r="DGN6" s="79"/>
      <c r="DGO6" s="79"/>
      <c r="DGP6" s="79"/>
      <c r="DGQ6" s="79"/>
      <c r="DGR6" s="79"/>
      <c r="DGS6" s="79"/>
      <c r="DGT6" s="79"/>
      <c r="DGU6" s="79"/>
      <c r="DGV6" s="79"/>
      <c r="DGW6" s="79"/>
      <c r="DGX6" s="79"/>
      <c r="DGY6" s="79"/>
      <c r="DGZ6" s="79"/>
      <c r="DHA6" s="79"/>
      <c r="DHB6" s="79"/>
      <c r="DHC6" s="79"/>
      <c r="DHD6" s="79"/>
      <c r="DHE6" s="79"/>
      <c r="DHF6" s="79"/>
      <c r="DHG6" s="79"/>
      <c r="DHH6" s="79"/>
      <c r="DHI6" s="79"/>
      <c r="DHJ6" s="79"/>
      <c r="DHK6" s="79"/>
      <c r="DHL6" s="79"/>
      <c r="DHM6" s="79"/>
      <c r="DHN6" s="79"/>
      <c r="DHO6" s="79"/>
      <c r="DHP6" s="79"/>
      <c r="DHQ6" s="79"/>
      <c r="DHR6" s="79"/>
      <c r="DHS6" s="79"/>
      <c r="DHT6" s="79"/>
      <c r="DHU6" s="79"/>
      <c r="DHV6" s="79"/>
      <c r="DHW6" s="79"/>
      <c r="DHX6" s="79"/>
      <c r="DHY6" s="79"/>
      <c r="DHZ6" s="79"/>
      <c r="DIA6" s="79"/>
      <c r="DIB6" s="79"/>
      <c r="DIC6" s="79"/>
      <c r="DID6" s="79"/>
      <c r="DIE6" s="79"/>
      <c r="DIF6" s="79"/>
      <c r="DIG6" s="79"/>
      <c r="DIH6" s="79"/>
      <c r="DII6" s="79"/>
      <c r="DIJ6" s="79"/>
      <c r="DIK6" s="79"/>
      <c r="DIL6" s="79"/>
      <c r="DIM6" s="79"/>
      <c r="DIN6" s="79"/>
      <c r="DIO6" s="79"/>
      <c r="DIP6" s="79"/>
      <c r="DIQ6" s="79"/>
      <c r="DIR6" s="79"/>
      <c r="DIS6" s="79"/>
      <c r="DIT6" s="79"/>
      <c r="DIU6" s="79"/>
      <c r="DIV6" s="79"/>
      <c r="DIW6" s="79"/>
      <c r="DIX6" s="79"/>
      <c r="DIY6" s="79"/>
      <c r="DIZ6" s="79"/>
      <c r="DJA6" s="79"/>
      <c r="DJB6" s="79"/>
      <c r="DJC6" s="79"/>
      <c r="DJD6" s="79"/>
      <c r="DJE6" s="79"/>
      <c r="DJF6" s="79"/>
      <c r="DJG6" s="79"/>
      <c r="DJH6" s="79"/>
      <c r="DJI6" s="79"/>
      <c r="DJJ6" s="79"/>
      <c r="DJK6" s="79"/>
      <c r="DJL6" s="79"/>
      <c r="DJM6" s="79"/>
      <c r="DJN6" s="79"/>
      <c r="DJO6" s="79"/>
      <c r="DJP6" s="79"/>
      <c r="DJQ6" s="79"/>
      <c r="DJR6" s="79"/>
      <c r="DJS6" s="79"/>
      <c r="DJT6" s="79"/>
      <c r="DJU6" s="79"/>
      <c r="DJV6" s="79"/>
      <c r="DJW6" s="79"/>
      <c r="DJX6" s="79"/>
      <c r="DJY6" s="79"/>
      <c r="DJZ6" s="79"/>
      <c r="DKA6" s="79"/>
      <c r="DKB6" s="79"/>
      <c r="DKC6" s="79"/>
      <c r="DKD6" s="79"/>
      <c r="DKE6" s="79"/>
      <c r="DKF6" s="79"/>
      <c r="DKG6" s="79"/>
      <c r="DKH6" s="79"/>
      <c r="DKI6" s="79"/>
      <c r="DKJ6" s="79"/>
      <c r="DKK6" s="79"/>
      <c r="DKL6" s="79"/>
      <c r="DKM6" s="79"/>
      <c r="DKN6" s="79"/>
      <c r="DKO6" s="79"/>
      <c r="DKP6" s="79"/>
      <c r="DKQ6" s="79"/>
      <c r="DKR6" s="79"/>
      <c r="DKS6" s="79"/>
      <c r="DKT6" s="79"/>
      <c r="DKU6" s="79"/>
      <c r="DKV6" s="79"/>
      <c r="DKW6" s="79"/>
      <c r="DKX6" s="79"/>
      <c r="DKY6" s="79"/>
      <c r="DKZ6" s="79"/>
      <c r="DLA6" s="79"/>
      <c r="DLB6" s="79"/>
      <c r="DLC6" s="79"/>
      <c r="DLD6" s="79"/>
      <c r="DLE6" s="79"/>
      <c r="DLF6" s="79"/>
      <c r="DLG6" s="79"/>
      <c r="DLH6" s="79"/>
      <c r="DLI6" s="79"/>
      <c r="DLJ6" s="79"/>
      <c r="DLK6" s="79"/>
      <c r="DLL6" s="79"/>
      <c r="DLM6" s="79"/>
      <c r="DLN6" s="79"/>
      <c r="DLO6" s="79"/>
      <c r="DLP6" s="79"/>
      <c r="DLQ6" s="79"/>
      <c r="DLR6" s="79"/>
      <c r="DLS6" s="79"/>
      <c r="DLT6" s="79"/>
      <c r="DLU6" s="79"/>
      <c r="DLV6" s="79"/>
      <c r="DLW6" s="79"/>
      <c r="DLX6" s="79"/>
      <c r="DLY6" s="79"/>
      <c r="DLZ6" s="79"/>
      <c r="DMA6" s="79"/>
      <c r="DMB6" s="79"/>
      <c r="DMC6" s="79"/>
      <c r="DMD6" s="79"/>
      <c r="DME6" s="79"/>
      <c r="DMF6" s="79"/>
      <c r="DMG6" s="79"/>
      <c r="DMH6" s="79"/>
      <c r="DMI6" s="79"/>
      <c r="DMJ6" s="79"/>
      <c r="DMK6" s="79"/>
      <c r="DML6" s="79"/>
      <c r="DMM6" s="79"/>
      <c r="DMN6" s="79"/>
      <c r="DMO6" s="79"/>
      <c r="DMP6" s="79"/>
      <c r="DMQ6" s="79"/>
      <c r="DMR6" s="79"/>
      <c r="DMS6" s="79"/>
      <c r="DMT6" s="79"/>
      <c r="DMU6" s="79"/>
      <c r="DMV6" s="79"/>
      <c r="DMW6" s="79"/>
      <c r="DMX6" s="79"/>
      <c r="DMY6" s="79"/>
      <c r="DMZ6" s="79"/>
      <c r="DNA6" s="79"/>
      <c r="DNB6" s="79"/>
      <c r="DNC6" s="79"/>
      <c r="DND6" s="79"/>
      <c r="DNE6" s="79"/>
      <c r="DNF6" s="79"/>
      <c r="DNG6" s="79"/>
      <c r="DNH6" s="79"/>
      <c r="DNI6" s="79"/>
      <c r="DNJ6" s="79"/>
      <c r="DNK6" s="79"/>
      <c r="DNL6" s="79"/>
      <c r="DNM6" s="79"/>
      <c r="DNN6" s="79"/>
      <c r="DNO6" s="79"/>
      <c r="DNP6" s="79"/>
      <c r="DNQ6" s="79"/>
      <c r="DNR6" s="79"/>
      <c r="DNS6" s="79"/>
      <c r="DNT6" s="79"/>
      <c r="DNU6" s="79"/>
      <c r="DNV6" s="79"/>
      <c r="DNW6" s="79"/>
      <c r="DNX6" s="79"/>
      <c r="DNY6" s="79"/>
      <c r="DNZ6" s="79"/>
      <c r="DOA6" s="79"/>
      <c r="DOB6" s="79"/>
      <c r="DOC6" s="79"/>
      <c r="DOD6" s="79"/>
      <c r="DOE6" s="79"/>
      <c r="DOF6" s="79"/>
      <c r="DOG6" s="79"/>
      <c r="DOH6" s="79"/>
      <c r="DOI6" s="79"/>
      <c r="DOJ6" s="79"/>
      <c r="DOK6" s="79"/>
      <c r="DOL6" s="79"/>
      <c r="DOM6" s="79"/>
      <c r="DON6" s="79"/>
      <c r="DOO6" s="79"/>
      <c r="DOP6" s="79"/>
      <c r="DOQ6" s="79"/>
      <c r="DOR6" s="79"/>
      <c r="DOS6" s="79"/>
      <c r="DOT6" s="79"/>
      <c r="DOU6" s="79"/>
      <c r="DOV6" s="79"/>
      <c r="DOW6" s="79"/>
      <c r="DOX6" s="79"/>
      <c r="DOY6" s="79"/>
      <c r="DOZ6" s="79"/>
      <c r="DPA6" s="79"/>
      <c r="DPB6" s="79"/>
      <c r="DPC6" s="79"/>
      <c r="DPD6" s="79"/>
      <c r="DPE6" s="79"/>
      <c r="DPF6" s="79"/>
      <c r="DPG6" s="79"/>
      <c r="DPH6" s="79"/>
      <c r="DPI6" s="79"/>
      <c r="DPJ6" s="79"/>
      <c r="DPK6" s="79"/>
      <c r="DPL6" s="79"/>
      <c r="DPM6" s="79"/>
      <c r="DPN6" s="79"/>
      <c r="DPO6" s="79"/>
      <c r="DPP6" s="79"/>
      <c r="DPQ6" s="79"/>
      <c r="DPR6" s="79"/>
      <c r="DPS6" s="79"/>
      <c r="DPT6" s="79"/>
      <c r="DPU6" s="79"/>
      <c r="DPV6" s="79"/>
      <c r="DPW6" s="79"/>
      <c r="DPX6" s="79"/>
      <c r="DPY6" s="79"/>
      <c r="DPZ6" s="79"/>
      <c r="DQA6" s="79"/>
      <c r="DQB6" s="79"/>
      <c r="DQC6" s="79"/>
      <c r="DQD6" s="79"/>
      <c r="DQE6" s="79"/>
      <c r="DQF6" s="79"/>
      <c r="DQG6" s="79"/>
      <c r="DQH6" s="79"/>
      <c r="DQI6" s="79"/>
      <c r="DQJ6" s="79"/>
      <c r="DQK6" s="79"/>
      <c r="DQL6" s="79"/>
      <c r="DQM6" s="79"/>
      <c r="DQN6" s="79"/>
      <c r="DQO6" s="79"/>
      <c r="DQP6" s="79"/>
      <c r="DQQ6" s="79"/>
      <c r="DQR6" s="79"/>
      <c r="DQS6" s="79"/>
      <c r="DQT6" s="79"/>
      <c r="DQU6" s="79"/>
      <c r="DQV6" s="79"/>
      <c r="DQW6" s="79"/>
      <c r="DQX6" s="79"/>
      <c r="DQY6" s="79"/>
      <c r="DQZ6" s="79"/>
      <c r="DRA6" s="79"/>
      <c r="DRB6" s="79"/>
      <c r="DRC6" s="79"/>
      <c r="DRD6" s="79"/>
      <c r="DRE6" s="79"/>
      <c r="DRF6" s="79"/>
      <c r="DRG6" s="79"/>
      <c r="DRH6" s="79"/>
      <c r="DRI6" s="79"/>
      <c r="DRJ6" s="79"/>
      <c r="DRK6" s="79"/>
      <c r="DRL6" s="79"/>
      <c r="DRM6" s="79"/>
      <c r="DRN6" s="79"/>
      <c r="DRO6" s="79"/>
      <c r="DRP6" s="79"/>
      <c r="DRQ6" s="79"/>
      <c r="DRR6" s="79"/>
      <c r="DRS6" s="79"/>
      <c r="DRT6" s="79"/>
      <c r="DRU6" s="79"/>
      <c r="DRV6" s="79"/>
      <c r="DRW6" s="79"/>
      <c r="DRX6" s="79"/>
      <c r="DRY6" s="79"/>
      <c r="DRZ6" s="79"/>
      <c r="DSA6" s="79"/>
      <c r="DSB6" s="79"/>
      <c r="DSC6" s="79"/>
      <c r="DSD6" s="79"/>
      <c r="DSE6" s="79"/>
      <c r="DSF6" s="79"/>
      <c r="DSG6" s="79"/>
      <c r="DSH6" s="79"/>
      <c r="DSI6" s="79"/>
      <c r="DSJ6" s="79"/>
      <c r="DSK6" s="79"/>
      <c r="DSL6" s="79"/>
      <c r="DSM6" s="79"/>
      <c r="DSN6" s="79"/>
      <c r="DSO6" s="79"/>
      <c r="DSP6" s="79"/>
      <c r="DSQ6" s="79"/>
      <c r="DSR6" s="79"/>
      <c r="DSS6" s="79"/>
      <c r="DST6" s="79"/>
      <c r="DSU6" s="79"/>
      <c r="DSV6" s="79"/>
      <c r="DSW6" s="79"/>
      <c r="DSX6" s="79"/>
      <c r="DSY6" s="79"/>
      <c r="DSZ6" s="79"/>
      <c r="DTA6" s="79"/>
      <c r="DTB6" s="79"/>
      <c r="DTC6" s="79"/>
      <c r="DTD6" s="79"/>
      <c r="DTE6" s="79"/>
      <c r="DTF6" s="79"/>
      <c r="DTG6" s="79"/>
      <c r="DTH6" s="79"/>
      <c r="DTI6" s="79"/>
      <c r="DTJ6" s="79"/>
      <c r="DTK6" s="79"/>
      <c r="DTL6" s="79"/>
      <c r="DTM6" s="79"/>
      <c r="DTN6" s="79"/>
      <c r="DTO6" s="79"/>
      <c r="DTP6" s="79"/>
      <c r="DTQ6" s="79"/>
      <c r="DTR6" s="79"/>
      <c r="DTS6" s="79"/>
      <c r="DTT6" s="79"/>
      <c r="DTU6" s="79"/>
      <c r="DTV6" s="79"/>
      <c r="DTW6" s="79"/>
      <c r="DTX6" s="79"/>
      <c r="DTY6" s="79"/>
      <c r="DTZ6" s="79"/>
      <c r="DUA6" s="79"/>
      <c r="DUB6" s="79"/>
      <c r="DUC6" s="79"/>
      <c r="DUD6" s="79"/>
      <c r="DUE6" s="79"/>
      <c r="DUF6" s="79"/>
      <c r="DUG6" s="79"/>
      <c r="DUH6" s="79"/>
      <c r="DUI6" s="79"/>
      <c r="DUJ6" s="79"/>
      <c r="DUK6" s="79"/>
      <c r="DUL6" s="79"/>
      <c r="DUM6" s="79"/>
      <c r="DUN6" s="79"/>
      <c r="DUO6" s="79"/>
      <c r="DUP6" s="79"/>
      <c r="DUQ6" s="79"/>
      <c r="DUR6" s="79"/>
      <c r="DUS6" s="79"/>
      <c r="DUT6" s="79"/>
      <c r="DUU6" s="79"/>
      <c r="DUV6" s="79"/>
      <c r="DUW6" s="79"/>
      <c r="DUX6" s="79"/>
      <c r="DUY6" s="79"/>
      <c r="DUZ6" s="79"/>
      <c r="DVA6" s="79"/>
      <c r="DVB6" s="79"/>
      <c r="DVC6" s="79"/>
      <c r="DVD6" s="79"/>
      <c r="DVE6" s="79"/>
      <c r="DVF6" s="79"/>
      <c r="DVG6" s="79"/>
      <c r="DVH6" s="79"/>
      <c r="DVI6" s="79"/>
      <c r="DVJ6" s="79"/>
      <c r="DVK6" s="79"/>
      <c r="DVL6" s="79"/>
      <c r="DVM6" s="79"/>
      <c r="DVN6" s="79"/>
      <c r="DVO6" s="79"/>
      <c r="DVP6" s="79"/>
      <c r="DVQ6" s="79"/>
      <c r="DVR6" s="79"/>
      <c r="DVS6" s="79"/>
      <c r="DVT6" s="79"/>
      <c r="DVU6" s="79"/>
      <c r="DVV6" s="79"/>
      <c r="DVW6" s="79"/>
      <c r="DVX6" s="79"/>
      <c r="DVY6" s="79"/>
      <c r="DVZ6" s="79"/>
      <c r="DWA6" s="79"/>
      <c r="DWB6" s="79"/>
      <c r="DWC6" s="79"/>
      <c r="DWD6" s="79"/>
      <c r="DWE6" s="79"/>
      <c r="DWF6" s="79"/>
      <c r="DWG6" s="79"/>
      <c r="DWH6" s="79"/>
      <c r="DWI6" s="79"/>
      <c r="DWJ6" s="79"/>
      <c r="DWK6" s="79"/>
      <c r="DWL6" s="79"/>
      <c r="DWM6" s="79"/>
      <c r="DWN6" s="79"/>
      <c r="DWO6" s="79"/>
      <c r="DWP6" s="79"/>
      <c r="DWQ6" s="79"/>
      <c r="DWR6" s="79"/>
      <c r="DWS6" s="79"/>
      <c r="DWT6" s="79"/>
      <c r="DWU6" s="79"/>
      <c r="DWV6" s="79"/>
      <c r="DWW6" s="79"/>
      <c r="DWX6" s="79"/>
      <c r="DWY6" s="79"/>
      <c r="DWZ6" s="79"/>
      <c r="DXA6" s="79"/>
      <c r="DXB6" s="79"/>
      <c r="DXC6" s="79"/>
      <c r="DXD6" s="79"/>
      <c r="DXE6" s="79"/>
      <c r="DXF6" s="79"/>
      <c r="DXG6" s="79"/>
      <c r="DXH6" s="79"/>
      <c r="DXI6" s="79"/>
      <c r="DXJ6" s="79"/>
      <c r="DXK6" s="79"/>
      <c r="DXL6" s="79"/>
      <c r="DXM6" s="79"/>
      <c r="DXN6" s="79"/>
      <c r="DXO6" s="79"/>
      <c r="DXP6" s="79"/>
      <c r="DXQ6" s="79"/>
      <c r="DXR6" s="79"/>
      <c r="DXS6" s="79"/>
      <c r="DXT6" s="79"/>
      <c r="DXU6" s="79"/>
      <c r="DXV6" s="79"/>
      <c r="DXW6" s="79"/>
      <c r="DXX6" s="79"/>
      <c r="DXY6" s="79"/>
      <c r="DXZ6" s="79"/>
      <c r="DYA6" s="79"/>
      <c r="DYB6" s="79"/>
      <c r="DYC6" s="79"/>
      <c r="DYD6" s="79"/>
      <c r="DYE6" s="79"/>
      <c r="DYF6" s="79"/>
      <c r="DYG6" s="79"/>
      <c r="DYH6" s="79"/>
      <c r="DYI6" s="79"/>
      <c r="DYJ6" s="79"/>
      <c r="DYK6" s="79"/>
      <c r="DYL6" s="79"/>
      <c r="DYM6" s="79"/>
      <c r="DYN6" s="79"/>
      <c r="DYO6" s="79"/>
      <c r="DYP6" s="79"/>
      <c r="DYQ6" s="79"/>
      <c r="DYR6" s="79"/>
      <c r="DYS6" s="79"/>
      <c r="DYT6" s="79"/>
      <c r="DYU6" s="79"/>
      <c r="DYV6" s="79"/>
      <c r="DYW6" s="79"/>
      <c r="DYX6" s="79"/>
      <c r="DYY6" s="79"/>
      <c r="DYZ6" s="79"/>
      <c r="DZA6" s="79"/>
      <c r="DZB6" s="79"/>
      <c r="DZC6" s="79"/>
      <c r="DZD6" s="79"/>
      <c r="DZE6" s="79"/>
      <c r="DZF6" s="79"/>
      <c r="DZG6" s="79"/>
      <c r="DZH6" s="79"/>
      <c r="DZI6" s="79"/>
      <c r="DZJ6" s="79"/>
      <c r="DZK6" s="79"/>
      <c r="DZL6" s="79"/>
      <c r="DZM6" s="79"/>
      <c r="DZN6" s="79"/>
      <c r="DZO6" s="79"/>
      <c r="DZP6" s="79"/>
      <c r="DZQ6" s="79"/>
      <c r="DZR6" s="79"/>
      <c r="DZS6" s="79"/>
      <c r="DZT6" s="79"/>
      <c r="DZU6" s="79"/>
      <c r="DZV6" s="79"/>
      <c r="DZW6" s="79"/>
      <c r="DZX6" s="79"/>
      <c r="DZY6" s="79"/>
      <c r="DZZ6" s="79"/>
      <c r="EAA6" s="79"/>
      <c r="EAB6" s="79"/>
      <c r="EAC6" s="79"/>
      <c r="EAD6" s="79"/>
      <c r="EAE6" s="79"/>
      <c r="EAF6" s="79"/>
      <c r="EAG6" s="79"/>
      <c r="EAH6" s="79"/>
      <c r="EAI6" s="79"/>
      <c r="EAJ6" s="79"/>
      <c r="EAK6" s="79"/>
      <c r="EAL6" s="79"/>
      <c r="EAM6" s="79"/>
      <c r="EAN6" s="79"/>
      <c r="EAO6" s="79"/>
      <c r="EAP6" s="79"/>
      <c r="EAQ6" s="79"/>
      <c r="EAR6" s="79"/>
      <c r="EAS6" s="79"/>
      <c r="EAT6" s="79"/>
      <c r="EAU6" s="79"/>
      <c r="EAV6" s="79"/>
      <c r="EAW6" s="79"/>
      <c r="EAX6" s="79"/>
      <c r="EAY6" s="79"/>
      <c r="EAZ6" s="79"/>
      <c r="EBA6" s="79"/>
      <c r="EBB6" s="79"/>
      <c r="EBC6" s="79"/>
      <c r="EBD6" s="79"/>
      <c r="EBE6" s="79"/>
      <c r="EBF6" s="79"/>
      <c r="EBG6" s="79"/>
      <c r="EBH6" s="79"/>
      <c r="EBI6" s="79"/>
      <c r="EBJ6" s="79"/>
      <c r="EBK6" s="79"/>
      <c r="EBL6" s="79"/>
      <c r="EBM6" s="79"/>
      <c r="EBN6" s="79"/>
      <c r="EBO6" s="79"/>
      <c r="EBP6" s="79"/>
      <c r="EBQ6" s="79"/>
      <c r="EBR6" s="79"/>
      <c r="EBS6" s="79"/>
      <c r="EBT6" s="79"/>
      <c r="EBU6" s="79"/>
      <c r="EBV6" s="79"/>
      <c r="EBW6" s="79"/>
      <c r="EBX6" s="79"/>
      <c r="EBY6" s="79"/>
      <c r="EBZ6" s="79"/>
      <c r="ECA6" s="79"/>
      <c r="ECB6" s="79"/>
      <c r="ECC6" s="79"/>
      <c r="ECD6" s="79"/>
      <c r="ECE6" s="79"/>
      <c r="ECF6" s="79"/>
      <c r="ECG6" s="79"/>
      <c r="ECH6" s="79"/>
      <c r="ECI6" s="79"/>
      <c r="ECJ6" s="79"/>
      <c r="ECK6" s="79"/>
      <c r="ECL6" s="79"/>
      <c r="ECM6" s="79"/>
      <c r="ECN6" s="79"/>
      <c r="ECO6" s="79"/>
      <c r="ECP6" s="79"/>
      <c r="ECQ6" s="79"/>
      <c r="ECR6" s="79"/>
      <c r="ECS6" s="79"/>
      <c r="ECT6" s="79"/>
      <c r="ECU6" s="79"/>
      <c r="ECV6" s="79"/>
      <c r="ECW6" s="79"/>
      <c r="ECX6" s="79"/>
      <c r="ECY6" s="79"/>
      <c r="ECZ6" s="79"/>
      <c r="EDA6" s="79"/>
      <c r="EDB6" s="79"/>
      <c r="EDC6" s="79"/>
      <c r="EDD6" s="79"/>
      <c r="EDE6" s="79"/>
      <c r="EDF6" s="79"/>
      <c r="EDG6" s="79"/>
      <c r="EDH6" s="79"/>
      <c r="EDI6" s="79"/>
      <c r="EDJ6" s="79"/>
      <c r="EDK6" s="79"/>
      <c r="EDL6" s="79"/>
      <c r="EDM6" s="79"/>
      <c r="EDN6" s="79"/>
      <c r="EDO6" s="79"/>
      <c r="EDP6" s="79"/>
      <c r="EDQ6" s="79"/>
      <c r="EDR6" s="79"/>
      <c r="EDS6" s="79"/>
      <c r="EDT6" s="79"/>
      <c r="EDU6" s="79"/>
      <c r="EDV6" s="79"/>
      <c r="EDW6" s="79"/>
      <c r="EDX6" s="79"/>
      <c r="EDY6" s="79"/>
      <c r="EDZ6" s="79"/>
      <c r="EEA6" s="79"/>
      <c r="EEB6" s="79"/>
      <c r="EEC6" s="79"/>
      <c r="EED6" s="79"/>
      <c r="EEE6" s="79"/>
      <c r="EEF6" s="79"/>
      <c r="EEG6" s="79"/>
      <c r="EEH6" s="79"/>
      <c r="EEI6" s="79"/>
      <c r="EEJ6" s="79"/>
      <c r="EEK6" s="79"/>
      <c r="EEL6" s="79"/>
      <c r="EEM6" s="79"/>
      <c r="EEN6" s="79"/>
      <c r="EEO6" s="79"/>
      <c r="EEP6" s="79"/>
      <c r="EEQ6" s="79"/>
      <c r="EER6" s="79"/>
      <c r="EES6" s="79"/>
      <c r="EET6" s="79"/>
      <c r="EEU6" s="79"/>
      <c r="EEV6" s="79"/>
      <c r="EEW6" s="79"/>
      <c r="EEX6" s="79"/>
      <c r="EEY6" s="79"/>
      <c r="EEZ6" s="79"/>
      <c r="EFA6" s="79"/>
      <c r="EFB6" s="79"/>
      <c r="EFC6" s="79"/>
      <c r="EFD6" s="79"/>
      <c r="EFE6" s="79"/>
      <c r="EFF6" s="79"/>
      <c r="EFG6" s="79"/>
      <c r="EFH6" s="79"/>
      <c r="EFI6" s="79"/>
      <c r="EFJ6" s="79"/>
      <c r="EFK6" s="79"/>
      <c r="EFL6" s="79"/>
      <c r="EFM6" s="79"/>
      <c r="EFN6" s="79"/>
      <c r="EFO6" s="79"/>
      <c r="EFP6" s="79"/>
      <c r="EFQ6" s="79"/>
      <c r="EFR6" s="79"/>
      <c r="EFS6" s="79"/>
      <c r="EFT6" s="79"/>
      <c r="EFU6" s="79"/>
      <c r="EFV6" s="79"/>
      <c r="EFW6" s="79"/>
      <c r="EFX6" s="79"/>
      <c r="EFY6" s="79"/>
      <c r="EFZ6" s="79"/>
      <c r="EGA6" s="79"/>
      <c r="EGB6" s="79"/>
      <c r="EGC6" s="79"/>
      <c r="EGD6" s="79"/>
      <c r="EGE6" s="79"/>
      <c r="EGF6" s="79"/>
      <c r="EGG6" s="79"/>
      <c r="EGH6" s="79"/>
      <c r="EGI6" s="79"/>
      <c r="EGJ6" s="79"/>
      <c r="EGK6" s="79"/>
      <c r="EGL6" s="79"/>
      <c r="EGM6" s="79"/>
      <c r="EGN6" s="79"/>
      <c r="EGO6" s="79"/>
      <c r="EGP6" s="79"/>
      <c r="EGQ6" s="79"/>
      <c r="EGR6" s="79"/>
      <c r="EGS6" s="79"/>
      <c r="EGT6" s="79"/>
      <c r="EGU6" s="79"/>
      <c r="EGV6" s="79"/>
      <c r="EGW6" s="79"/>
      <c r="EGX6" s="79"/>
      <c r="EGY6" s="79"/>
      <c r="EGZ6" s="79"/>
      <c r="EHA6" s="79"/>
      <c r="EHB6" s="79"/>
      <c r="EHC6" s="79"/>
      <c r="EHD6" s="79"/>
      <c r="EHE6" s="79"/>
      <c r="EHF6" s="79"/>
      <c r="EHG6" s="79"/>
      <c r="EHH6" s="79"/>
      <c r="EHI6" s="79"/>
      <c r="EHJ6" s="79"/>
      <c r="EHK6" s="79"/>
      <c r="EHL6" s="79"/>
      <c r="EHM6" s="79"/>
      <c r="EHN6" s="79"/>
      <c r="EHO6" s="79"/>
      <c r="EHP6" s="79"/>
      <c r="EHQ6" s="79"/>
      <c r="EHR6" s="79"/>
      <c r="EHS6" s="79"/>
      <c r="EHT6" s="79"/>
      <c r="EHU6" s="79"/>
      <c r="EHV6" s="79"/>
      <c r="EHW6" s="79"/>
      <c r="EHX6" s="79"/>
      <c r="EHY6" s="79"/>
      <c r="EHZ6" s="79"/>
      <c r="EIA6" s="79"/>
      <c r="EIB6" s="79"/>
      <c r="EIC6" s="79"/>
      <c r="EID6" s="79"/>
      <c r="EIE6" s="79"/>
      <c r="EIF6" s="79"/>
      <c r="EIG6" s="79"/>
      <c r="EIH6" s="79"/>
      <c r="EII6" s="79"/>
      <c r="EIJ6" s="79"/>
      <c r="EIK6" s="79"/>
      <c r="EIL6" s="79"/>
      <c r="EIM6" s="79"/>
      <c r="EIN6" s="79"/>
      <c r="EIO6" s="79"/>
      <c r="EIP6" s="79"/>
      <c r="EIQ6" s="79"/>
      <c r="EIR6" s="79"/>
      <c r="EIS6" s="79"/>
      <c r="EIT6" s="79"/>
      <c r="EIU6" s="79"/>
      <c r="EIV6" s="79"/>
      <c r="EIW6" s="79"/>
      <c r="EIX6" s="79"/>
      <c r="EIY6" s="79"/>
      <c r="EIZ6" s="79"/>
      <c r="EJA6" s="79"/>
      <c r="EJB6" s="79"/>
      <c r="EJC6" s="79"/>
      <c r="EJD6" s="79"/>
      <c r="EJE6" s="79"/>
      <c r="EJF6" s="79"/>
      <c r="EJG6" s="79"/>
      <c r="EJH6" s="79"/>
      <c r="EJI6" s="79"/>
      <c r="EJJ6" s="79"/>
      <c r="EJK6" s="79"/>
      <c r="EJL6" s="79"/>
      <c r="EJM6" s="79"/>
      <c r="EJN6" s="79"/>
      <c r="EJO6" s="79"/>
      <c r="EJP6" s="79"/>
      <c r="EJQ6" s="79"/>
      <c r="EJR6" s="79"/>
      <c r="EJS6" s="79"/>
      <c r="EJT6" s="79"/>
      <c r="EJU6" s="79"/>
      <c r="EJV6" s="79"/>
      <c r="EJW6" s="79"/>
      <c r="EJX6" s="79"/>
      <c r="EJY6" s="79"/>
      <c r="EJZ6" s="79"/>
      <c r="EKA6" s="79"/>
      <c r="EKB6" s="79"/>
      <c r="EKC6" s="79"/>
      <c r="EKD6" s="79"/>
      <c r="EKE6" s="79"/>
      <c r="EKF6" s="79"/>
      <c r="EKG6" s="79"/>
      <c r="EKH6" s="79"/>
      <c r="EKI6" s="79"/>
      <c r="EKJ6" s="79"/>
      <c r="EKK6" s="79"/>
      <c r="EKL6" s="79"/>
      <c r="EKM6" s="79"/>
      <c r="EKN6" s="79"/>
      <c r="EKO6" s="79"/>
      <c r="EKP6" s="79"/>
      <c r="EKQ6" s="79"/>
      <c r="EKR6" s="79"/>
      <c r="EKS6" s="79"/>
      <c r="EKT6" s="79"/>
      <c r="EKU6" s="79"/>
      <c r="EKV6" s="79"/>
      <c r="EKW6" s="79"/>
      <c r="EKX6" s="79"/>
      <c r="EKY6" s="79"/>
      <c r="EKZ6" s="79"/>
      <c r="ELA6" s="79"/>
      <c r="ELB6" s="79"/>
      <c r="ELC6" s="79"/>
      <c r="ELD6" s="79"/>
      <c r="ELE6" s="79"/>
      <c r="ELF6" s="79"/>
      <c r="ELG6" s="79"/>
      <c r="ELH6" s="79"/>
      <c r="ELI6" s="79"/>
      <c r="ELJ6" s="79"/>
      <c r="ELK6" s="79"/>
      <c r="ELL6" s="79"/>
      <c r="ELM6" s="79"/>
      <c r="ELN6" s="79"/>
      <c r="ELO6" s="79"/>
      <c r="ELP6" s="79"/>
      <c r="ELQ6" s="79"/>
      <c r="ELR6" s="79"/>
      <c r="ELS6" s="79"/>
      <c r="ELT6" s="79"/>
      <c r="ELU6" s="79"/>
      <c r="ELV6" s="79"/>
      <c r="ELW6" s="79"/>
      <c r="ELX6" s="79"/>
      <c r="ELY6" s="79"/>
      <c r="ELZ6" s="79"/>
      <c r="EMA6" s="79"/>
      <c r="EMB6" s="79"/>
      <c r="EMC6" s="79"/>
      <c r="EMD6" s="79"/>
      <c r="EME6" s="79"/>
      <c r="EMF6" s="79"/>
      <c r="EMG6" s="79"/>
      <c r="EMH6" s="79"/>
      <c r="EMI6" s="79"/>
      <c r="EMJ6" s="79"/>
      <c r="EMK6" s="79"/>
      <c r="EML6" s="79"/>
      <c r="EMM6" s="79"/>
      <c r="EMN6" s="79"/>
      <c r="EMO6" s="79"/>
      <c r="EMP6" s="79"/>
      <c r="EMQ6" s="79"/>
      <c r="EMR6" s="79"/>
      <c r="EMS6" s="79"/>
      <c r="EMT6" s="79"/>
      <c r="EMU6" s="79"/>
      <c r="EMV6" s="79"/>
      <c r="EMW6" s="79"/>
      <c r="EMX6" s="79"/>
      <c r="EMY6" s="79"/>
      <c r="EMZ6" s="79"/>
      <c r="ENA6" s="79"/>
      <c r="ENB6" s="79"/>
      <c r="ENC6" s="79"/>
      <c r="END6" s="79"/>
      <c r="ENE6" s="79"/>
      <c r="ENF6" s="79"/>
      <c r="ENG6" s="79"/>
      <c r="ENH6" s="79"/>
      <c r="ENI6" s="79"/>
      <c r="ENJ6" s="79"/>
      <c r="ENK6" s="79"/>
      <c r="ENL6" s="79"/>
      <c r="ENM6" s="79"/>
      <c r="ENN6" s="79"/>
      <c r="ENO6" s="79"/>
      <c r="ENP6" s="79"/>
      <c r="ENQ6" s="79"/>
      <c r="ENR6" s="79"/>
      <c r="ENS6" s="79"/>
      <c r="ENT6" s="79"/>
      <c r="ENU6" s="79"/>
      <c r="ENV6" s="79"/>
      <c r="ENW6" s="79"/>
      <c r="ENX6" s="79"/>
      <c r="ENY6" s="79"/>
      <c r="ENZ6" s="79"/>
      <c r="EOA6" s="79"/>
      <c r="EOB6" s="79"/>
      <c r="EOC6" s="79"/>
      <c r="EOD6" s="79"/>
      <c r="EOE6" s="79"/>
      <c r="EOF6" s="79"/>
      <c r="EOG6" s="79"/>
      <c r="EOH6" s="79"/>
      <c r="EOI6" s="79"/>
      <c r="EOJ6" s="79"/>
      <c r="EOK6" s="79"/>
      <c r="EOL6" s="79"/>
      <c r="EOM6" s="79"/>
      <c r="EON6" s="79"/>
      <c r="EOO6" s="79"/>
      <c r="EOP6" s="79"/>
      <c r="EOQ6" s="79"/>
      <c r="EOR6" s="79"/>
      <c r="EOS6" s="79"/>
      <c r="EOT6" s="79"/>
      <c r="EOU6" s="79"/>
      <c r="EOV6" s="79"/>
      <c r="EOW6" s="79"/>
      <c r="EOX6" s="79"/>
      <c r="EOY6" s="79"/>
      <c r="EOZ6" s="79"/>
      <c r="EPA6" s="79"/>
      <c r="EPB6" s="79"/>
      <c r="EPC6" s="79"/>
      <c r="EPD6" s="79"/>
      <c r="EPE6" s="79"/>
      <c r="EPF6" s="79"/>
      <c r="EPG6" s="79"/>
      <c r="EPH6" s="79"/>
      <c r="EPI6" s="79"/>
      <c r="EPJ6" s="79"/>
      <c r="EPK6" s="79"/>
      <c r="EPL6" s="79"/>
      <c r="EPM6" s="79"/>
      <c r="EPN6" s="79"/>
      <c r="EPO6" s="79"/>
      <c r="EPP6" s="79"/>
      <c r="EPQ6" s="79"/>
      <c r="EPR6" s="79"/>
      <c r="EPS6" s="79"/>
      <c r="EPT6" s="79"/>
      <c r="EPU6" s="79"/>
      <c r="EPV6" s="79"/>
      <c r="EPW6" s="79"/>
      <c r="EPX6" s="79"/>
      <c r="EPY6" s="79"/>
      <c r="EPZ6" s="79"/>
      <c r="EQA6" s="79"/>
      <c r="EQB6" s="79"/>
      <c r="EQC6" s="79"/>
      <c r="EQD6" s="79"/>
      <c r="EQE6" s="79"/>
      <c r="EQF6" s="79"/>
      <c r="EQG6" s="79"/>
      <c r="EQH6" s="79"/>
      <c r="EQI6" s="79"/>
      <c r="EQJ6" s="79"/>
      <c r="EQK6" s="79"/>
      <c r="EQL6" s="79"/>
      <c r="EQM6" s="79"/>
      <c r="EQN6" s="79"/>
      <c r="EQO6" s="79"/>
      <c r="EQP6" s="79"/>
      <c r="EQQ6" s="79"/>
      <c r="EQR6" s="79"/>
      <c r="EQS6" s="79"/>
      <c r="EQT6" s="79"/>
      <c r="EQU6" s="79"/>
      <c r="EQV6" s="79"/>
      <c r="EQW6" s="79"/>
      <c r="EQX6" s="79"/>
      <c r="EQY6" s="79"/>
      <c r="EQZ6" s="79"/>
      <c r="ERA6" s="79"/>
      <c r="ERB6" s="79"/>
      <c r="ERC6" s="79"/>
      <c r="ERD6" s="79"/>
      <c r="ERE6" s="79"/>
      <c r="ERF6" s="79"/>
      <c r="ERG6" s="79"/>
      <c r="ERH6" s="79"/>
      <c r="ERI6" s="79"/>
      <c r="ERJ6" s="79"/>
      <c r="ERK6" s="79"/>
      <c r="ERL6" s="79"/>
      <c r="ERM6" s="79"/>
      <c r="ERN6" s="79"/>
      <c r="ERO6" s="79"/>
      <c r="ERP6" s="79"/>
      <c r="ERQ6" s="79"/>
      <c r="ERR6" s="79"/>
      <c r="ERS6" s="79"/>
      <c r="ERT6" s="79"/>
      <c r="ERU6" s="79"/>
      <c r="ERV6" s="79"/>
      <c r="ERW6" s="79"/>
      <c r="ERX6" s="79"/>
      <c r="ERY6" s="79"/>
      <c r="ERZ6" s="79"/>
      <c r="ESA6" s="79"/>
      <c r="ESB6" s="79"/>
      <c r="ESC6" s="79"/>
      <c r="ESD6" s="79"/>
      <c r="ESE6" s="79"/>
      <c r="ESF6" s="79"/>
      <c r="ESG6" s="79"/>
      <c r="ESH6" s="79"/>
      <c r="ESI6" s="79"/>
      <c r="ESJ6" s="79"/>
      <c r="ESK6" s="79"/>
      <c r="ESL6" s="79"/>
      <c r="ESM6" s="79"/>
      <c r="ESN6" s="79"/>
      <c r="ESO6" s="79"/>
      <c r="ESP6" s="79"/>
      <c r="ESQ6" s="79"/>
      <c r="ESR6" s="79"/>
      <c r="ESS6" s="79"/>
      <c r="EST6" s="79"/>
      <c r="ESU6" s="79"/>
      <c r="ESV6" s="79"/>
      <c r="ESW6" s="79"/>
      <c r="ESX6" s="79"/>
      <c r="ESY6" s="79"/>
      <c r="ESZ6" s="79"/>
      <c r="ETA6" s="79"/>
      <c r="ETB6" s="79"/>
      <c r="ETC6" s="79"/>
      <c r="ETD6" s="79"/>
      <c r="ETE6" s="79"/>
      <c r="ETF6" s="79"/>
      <c r="ETG6" s="79"/>
      <c r="ETH6" s="79"/>
      <c r="ETI6" s="79"/>
      <c r="ETJ6" s="79"/>
      <c r="ETK6" s="79"/>
      <c r="ETL6" s="79"/>
      <c r="ETM6" s="79"/>
      <c r="ETN6" s="79"/>
      <c r="ETO6" s="79"/>
      <c r="ETP6" s="79"/>
      <c r="ETQ6" s="79"/>
      <c r="ETR6" s="79"/>
      <c r="ETS6" s="79"/>
      <c r="ETT6" s="79"/>
      <c r="ETU6" s="79"/>
      <c r="ETV6" s="79"/>
      <c r="ETW6" s="79"/>
      <c r="ETX6" s="79"/>
      <c r="ETY6" s="79"/>
      <c r="ETZ6" s="79"/>
      <c r="EUA6" s="79"/>
      <c r="EUB6" s="79"/>
      <c r="EUC6" s="79"/>
      <c r="EUD6" s="79"/>
      <c r="EUE6" s="79"/>
      <c r="EUF6" s="79"/>
      <c r="EUG6" s="79"/>
      <c r="EUH6" s="79"/>
      <c r="EUI6" s="79"/>
      <c r="EUJ6" s="79"/>
      <c r="EUK6" s="79"/>
      <c r="EUL6" s="79"/>
      <c r="EUM6" s="79"/>
      <c r="EUN6" s="79"/>
      <c r="EUO6" s="79"/>
      <c r="EUP6" s="79"/>
      <c r="EUQ6" s="79"/>
      <c r="EUR6" s="79"/>
      <c r="EUS6" s="79"/>
      <c r="EUT6" s="79"/>
      <c r="EUU6" s="79"/>
      <c r="EUV6" s="79"/>
      <c r="EUW6" s="79"/>
      <c r="EUX6" s="79"/>
      <c r="EUY6" s="79"/>
      <c r="EUZ6" s="79"/>
      <c r="EVA6" s="79"/>
      <c r="EVB6" s="79"/>
      <c r="EVC6" s="79"/>
      <c r="EVD6" s="79"/>
      <c r="EVE6" s="79"/>
      <c r="EVF6" s="79"/>
      <c r="EVG6" s="79"/>
      <c r="EVH6" s="79"/>
      <c r="EVI6" s="79"/>
      <c r="EVJ6" s="79"/>
      <c r="EVK6" s="79"/>
      <c r="EVL6" s="79"/>
      <c r="EVM6" s="79"/>
      <c r="EVN6" s="79"/>
      <c r="EVO6" s="79"/>
      <c r="EVP6" s="79"/>
      <c r="EVQ6" s="79"/>
      <c r="EVR6" s="79"/>
      <c r="EVS6" s="79"/>
      <c r="EVT6" s="79"/>
      <c r="EVU6" s="79"/>
      <c r="EVV6" s="79"/>
      <c r="EVW6" s="79"/>
      <c r="EVX6" s="79"/>
      <c r="EVY6" s="79"/>
      <c r="EVZ6" s="79"/>
      <c r="EWA6" s="79"/>
      <c r="EWB6" s="79"/>
      <c r="EWC6" s="79"/>
      <c r="EWD6" s="79"/>
      <c r="EWE6" s="79"/>
      <c r="EWF6" s="79"/>
      <c r="EWG6" s="79"/>
      <c r="EWH6" s="79"/>
      <c r="EWI6" s="79"/>
      <c r="EWJ6" s="79"/>
      <c r="EWK6" s="79"/>
      <c r="EWL6" s="79"/>
      <c r="EWM6" s="79"/>
      <c r="EWN6" s="79"/>
      <c r="EWO6" s="79"/>
      <c r="EWP6" s="79"/>
      <c r="EWQ6" s="79"/>
      <c r="EWR6" s="79"/>
      <c r="EWS6" s="79"/>
      <c r="EWT6" s="79"/>
      <c r="EWU6" s="79"/>
      <c r="EWV6" s="79"/>
      <c r="EWW6" s="79"/>
      <c r="EWX6" s="79"/>
      <c r="EWY6" s="79"/>
      <c r="EWZ6" s="79"/>
      <c r="EXA6" s="79"/>
      <c r="EXB6" s="79"/>
      <c r="EXC6" s="79"/>
      <c r="EXD6" s="79"/>
      <c r="EXE6" s="79"/>
      <c r="EXF6" s="79"/>
      <c r="EXG6" s="79"/>
      <c r="EXH6" s="79"/>
      <c r="EXI6" s="79"/>
      <c r="EXJ6" s="79"/>
      <c r="EXK6" s="79"/>
      <c r="EXL6" s="79"/>
      <c r="EXM6" s="79"/>
      <c r="EXN6" s="79"/>
      <c r="EXO6" s="79"/>
      <c r="EXP6" s="79"/>
      <c r="EXQ6" s="79"/>
      <c r="EXR6" s="79"/>
      <c r="EXS6" s="79"/>
      <c r="EXT6" s="79"/>
      <c r="EXU6" s="79"/>
      <c r="EXV6" s="79"/>
      <c r="EXW6" s="79"/>
      <c r="EXX6" s="79"/>
      <c r="EXY6" s="79"/>
      <c r="EXZ6" s="79"/>
      <c r="EYA6" s="79"/>
      <c r="EYB6" s="79"/>
      <c r="EYC6" s="79"/>
      <c r="EYD6" s="79"/>
      <c r="EYE6" s="79"/>
      <c r="EYF6" s="79"/>
      <c r="EYG6" s="79"/>
      <c r="EYH6" s="79"/>
      <c r="EYI6" s="79"/>
      <c r="EYJ6" s="79"/>
      <c r="EYK6" s="79"/>
      <c r="EYL6" s="79"/>
      <c r="EYM6" s="79"/>
      <c r="EYN6" s="79"/>
      <c r="EYO6" s="79"/>
      <c r="EYP6" s="79"/>
      <c r="EYQ6" s="79"/>
      <c r="EYR6" s="79"/>
      <c r="EYS6" s="79"/>
      <c r="EYT6" s="79"/>
      <c r="EYU6" s="79"/>
      <c r="EYV6" s="79"/>
      <c r="EYW6" s="79"/>
      <c r="EYX6" s="79"/>
      <c r="EYY6" s="79"/>
      <c r="EYZ6" s="79"/>
      <c r="EZA6" s="79"/>
      <c r="EZB6" s="79"/>
      <c r="EZC6" s="79"/>
      <c r="EZD6" s="79"/>
      <c r="EZE6" s="79"/>
      <c r="EZF6" s="79"/>
      <c r="EZG6" s="79"/>
      <c r="EZH6" s="79"/>
      <c r="EZI6" s="79"/>
      <c r="EZJ6" s="79"/>
      <c r="EZK6" s="79"/>
      <c r="EZL6" s="79"/>
      <c r="EZM6" s="79"/>
      <c r="EZN6" s="79"/>
      <c r="EZO6" s="79"/>
      <c r="EZP6" s="79"/>
      <c r="EZQ6" s="79"/>
      <c r="EZR6" s="79"/>
      <c r="EZS6" s="79"/>
      <c r="EZT6" s="79"/>
      <c r="EZU6" s="79"/>
      <c r="EZV6" s="79"/>
      <c r="EZW6" s="79"/>
      <c r="EZX6" s="79"/>
      <c r="EZY6" s="79"/>
      <c r="EZZ6" s="79"/>
      <c r="FAA6" s="79"/>
      <c r="FAB6" s="79"/>
      <c r="FAC6" s="79"/>
      <c r="FAD6" s="79"/>
      <c r="FAE6" s="79"/>
      <c r="FAF6" s="79"/>
      <c r="FAG6" s="79"/>
      <c r="FAH6" s="79"/>
      <c r="FAI6" s="79"/>
      <c r="FAJ6" s="79"/>
      <c r="FAK6" s="79"/>
      <c r="FAL6" s="79"/>
      <c r="FAM6" s="79"/>
      <c r="FAN6" s="79"/>
      <c r="FAO6" s="79"/>
      <c r="FAP6" s="79"/>
      <c r="FAQ6" s="79"/>
      <c r="FAR6" s="79"/>
      <c r="FAS6" s="79"/>
      <c r="FAT6" s="79"/>
      <c r="FAU6" s="79"/>
      <c r="FAV6" s="79"/>
      <c r="FAW6" s="79"/>
      <c r="FAX6" s="79"/>
      <c r="FAY6" s="79"/>
      <c r="FAZ6" s="79"/>
      <c r="FBA6" s="79"/>
      <c r="FBB6" s="79"/>
      <c r="FBC6" s="79"/>
      <c r="FBD6" s="79"/>
      <c r="FBE6" s="79"/>
      <c r="FBF6" s="79"/>
      <c r="FBG6" s="79"/>
      <c r="FBH6" s="79"/>
      <c r="FBI6" s="79"/>
      <c r="FBJ6" s="79"/>
      <c r="FBK6" s="79"/>
      <c r="FBL6" s="79"/>
      <c r="FBM6" s="79"/>
      <c r="FBN6" s="79"/>
      <c r="FBO6" s="79"/>
      <c r="FBP6" s="79"/>
      <c r="FBQ6" s="79"/>
      <c r="FBR6" s="79"/>
      <c r="FBS6" s="79"/>
      <c r="FBT6" s="79"/>
      <c r="FBU6" s="79"/>
      <c r="FBV6" s="79"/>
      <c r="FBW6" s="79"/>
      <c r="FBX6" s="79"/>
      <c r="FBY6" s="79"/>
      <c r="FBZ6" s="79"/>
      <c r="FCA6" s="79"/>
      <c r="FCB6" s="79"/>
      <c r="FCC6" s="79"/>
      <c r="FCD6" s="79"/>
      <c r="FCE6" s="79"/>
      <c r="FCF6" s="79"/>
      <c r="FCG6" s="79"/>
      <c r="FCH6" s="79"/>
      <c r="FCI6" s="79"/>
      <c r="FCJ6" s="79"/>
      <c r="FCK6" s="79"/>
      <c r="FCL6" s="79"/>
      <c r="FCM6" s="79"/>
      <c r="FCN6" s="79"/>
      <c r="FCO6" s="79"/>
      <c r="FCP6" s="79"/>
      <c r="FCQ6" s="79"/>
      <c r="FCR6" s="79"/>
      <c r="FCS6" s="79"/>
      <c r="FCT6" s="79"/>
      <c r="FCU6" s="79"/>
      <c r="FCV6" s="79"/>
      <c r="FCW6" s="79"/>
      <c r="FCX6" s="79"/>
      <c r="FCY6" s="79"/>
      <c r="FCZ6" s="79"/>
      <c r="FDA6" s="79"/>
      <c r="FDB6" s="79"/>
      <c r="FDC6" s="79"/>
      <c r="FDD6" s="79"/>
      <c r="FDE6" s="79"/>
      <c r="FDF6" s="79"/>
      <c r="FDG6" s="79"/>
      <c r="FDH6" s="79"/>
      <c r="FDI6" s="79"/>
      <c r="FDJ6" s="79"/>
      <c r="FDK6" s="79"/>
      <c r="FDL6" s="79"/>
      <c r="FDM6" s="79"/>
      <c r="FDN6" s="79"/>
      <c r="FDO6" s="79"/>
      <c r="FDP6" s="79"/>
      <c r="FDQ6" s="79"/>
      <c r="FDR6" s="79"/>
      <c r="FDS6" s="79"/>
      <c r="FDT6" s="79"/>
      <c r="FDU6" s="79"/>
      <c r="FDV6" s="79"/>
      <c r="FDW6" s="79"/>
      <c r="FDX6" s="79"/>
      <c r="FDY6" s="79"/>
      <c r="FDZ6" s="79"/>
      <c r="FEA6" s="79"/>
      <c r="FEB6" s="79"/>
      <c r="FEC6" s="79"/>
      <c r="FED6" s="79"/>
      <c r="FEE6" s="79"/>
      <c r="FEF6" s="79"/>
      <c r="FEG6" s="79"/>
      <c r="FEH6" s="79"/>
      <c r="FEI6" s="79"/>
      <c r="FEJ6" s="79"/>
      <c r="FEK6" s="79"/>
      <c r="FEL6" s="79"/>
      <c r="FEM6" s="79"/>
      <c r="FEN6" s="79"/>
      <c r="FEO6" s="79"/>
      <c r="FEP6" s="79"/>
      <c r="FEQ6" s="79"/>
      <c r="FER6" s="79"/>
      <c r="FES6" s="79"/>
      <c r="FET6" s="79"/>
      <c r="FEU6" s="79"/>
      <c r="FEV6" s="79"/>
      <c r="FEW6" s="79"/>
      <c r="FEX6" s="79"/>
      <c r="FEY6" s="79"/>
      <c r="FEZ6" s="79"/>
      <c r="FFA6" s="79"/>
      <c r="FFB6" s="79"/>
      <c r="FFC6" s="79"/>
      <c r="FFD6" s="79"/>
      <c r="FFE6" s="79"/>
      <c r="FFF6" s="79"/>
      <c r="FFG6" s="79"/>
      <c r="FFH6" s="79"/>
      <c r="FFI6" s="79"/>
      <c r="FFJ6" s="79"/>
      <c r="FFK6" s="79"/>
      <c r="FFL6" s="79"/>
      <c r="FFM6" s="79"/>
      <c r="FFN6" s="79"/>
      <c r="FFO6" s="79"/>
      <c r="FFP6" s="79"/>
      <c r="FFQ6" s="79"/>
      <c r="FFR6" s="79"/>
      <c r="FFS6" s="79"/>
      <c r="FFT6" s="79"/>
      <c r="FFU6" s="79"/>
      <c r="FFV6" s="79"/>
      <c r="FFW6" s="79"/>
      <c r="FFX6" s="79"/>
      <c r="FFY6" s="79"/>
      <c r="FFZ6" s="79"/>
      <c r="FGA6" s="79"/>
      <c r="FGB6" s="79"/>
      <c r="FGC6" s="79"/>
      <c r="FGD6" s="79"/>
      <c r="FGE6" s="79"/>
      <c r="FGF6" s="79"/>
      <c r="FGG6" s="79"/>
      <c r="FGH6" s="79"/>
      <c r="FGI6" s="79"/>
      <c r="FGJ6" s="79"/>
      <c r="FGK6" s="79"/>
      <c r="FGL6" s="79"/>
      <c r="FGM6" s="79"/>
      <c r="FGN6" s="79"/>
      <c r="FGO6" s="79"/>
      <c r="FGP6" s="79"/>
      <c r="FGQ6" s="79"/>
      <c r="FGR6" s="79"/>
      <c r="FGS6" s="79"/>
      <c r="FGT6" s="79"/>
      <c r="FGU6" s="79"/>
      <c r="FGV6" s="79"/>
      <c r="FGW6" s="79"/>
      <c r="FGX6" s="79"/>
      <c r="FGY6" s="79"/>
      <c r="FGZ6" s="79"/>
      <c r="FHA6" s="79"/>
      <c r="FHB6" s="79"/>
      <c r="FHC6" s="79"/>
      <c r="FHD6" s="79"/>
      <c r="FHE6" s="79"/>
      <c r="FHF6" s="79"/>
      <c r="FHG6" s="79"/>
      <c r="FHH6" s="79"/>
      <c r="FHI6" s="79"/>
      <c r="FHJ6" s="79"/>
      <c r="FHK6" s="79"/>
      <c r="FHL6" s="79"/>
      <c r="FHM6" s="79"/>
      <c r="FHN6" s="79"/>
      <c r="FHO6" s="79"/>
      <c r="FHP6" s="79"/>
      <c r="FHQ6" s="79"/>
      <c r="FHR6" s="79"/>
      <c r="FHS6" s="79"/>
      <c r="FHT6" s="79"/>
      <c r="FHU6" s="79"/>
      <c r="FHV6" s="79"/>
      <c r="FHW6" s="79"/>
      <c r="FHX6" s="79"/>
      <c r="FHY6" s="79"/>
      <c r="FHZ6" s="79"/>
      <c r="FIA6" s="79"/>
      <c r="FIB6" s="79"/>
      <c r="FIC6" s="79"/>
      <c r="FID6" s="79"/>
      <c r="FIE6" s="79"/>
      <c r="FIF6" s="79"/>
      <c r="FIG6" s="79"/>
      <c r="FIH6" s="79"/>
      <c r="FII6" s="79"/>
      <c r="FIJ6" s="79"/>
      <c r="FIK6" s="79"/>
      <c r="FIL6" s="79"/>
      <c r="FIM6" s="79"/>
      <c r="FIN6" s="79"/>
      <c r="FIO6" s="79"/>
      <c r="FIP6" s="79"/>
      <c r="FIQ6" s="79"/>
      <c r="FIR6" s="79"/>
      <c r="FIS6" s="79"/>
      <c r="FIT6" s="79"/>
      <c r="FIU6" s="79"/>
      <c r="FIV6" s="79"/>
      <c r="FIW6" s="79"/>
      <c r="FIX6" s="79"/>
      <c r="FIY6" s="79"/>
      <c r="FIZ6" s="79"/>
      <c r="FJA6" s="79"/>
      <c r="FJB6" s="79"/>
      <c r="FJC6" s="79"/>
      <c r="FJD6" s="79"/>
      <c r="FJE6" s="79"/>
      <c r="FJF6" s="79"/>
      <c r="FJG6" s="79"/>
      <c r="FJH6" s="79"/>
      <c r="FJI6" s="79"/>
      <c r="FJJ6" s="79"/>
      <c r="FJK6" s="79"/>
      <c r="FJL6" s="79"/>
      <c r="FJM6" s="79"/>
      <c r="FJN6" s="79"/>
      <c r="FJO6" s="79"/>
      <c r="FJP6" s="79"/>
      <c r="FJQ6" s="79"/>
      <c r="FJR6" s="79"/>
      <c r="FJS6" s="79"/>
      <c r="FJT6" s="79"/>
      <c r="FJU6" s="79"/>
      <c r="FJV6" s="79"/>
      <c r="FJW6" s="79"/>
      <c r="FJX6" s="79"/>
      <c r="FJY6" s="79"/>
      <c r="FJZ6" s="79"/>
      <c r="FKA6" s="79"/>
      <c r="FKB6" s="79"/>
      <c r="FKC6" s="79"/>
      <c r="FKD6" s="79"/>
      <c r="FKE6" s="79"/>
      <c r="FKF6" s="79"/>
      <c r="FKG6" s="79"/>
      <c r="FKH6" s="79"/>
      <c r="FKI6" s="79"/>
      <c r="FKJ6" s="79"/>
      <c r="FKK6" s="79"/>
      <c r="FKL6" s="79"/>
      <c r="FKM6" s="79"/>
      <c r="FKN6" s="79"/>
      <c r="FKO6" s="79"/>
      <c r="FKP6" s="79"/>
      <c r="FKQ6" s="79"/>
      <c r="FKR6" s="79"/>
      <c r="FKS6" s="79"/>
      <c r="FKT6" s="79"/>
      <c r="FKU6" s="79"/>
      <c r="FKV6" s="79"/>
      <c r="FKW6" s="79"/>
      <c r="FKX6" s="79"/>
      <c r="FKY6" s="79"/>
      <c r="FKZ6" s="79"/>
      <c r="FLA6" s="79"/>
      <c r="FLB6" s="79"/>
      <c r="FLC6" s="79"/>
      <c r="FLD6" s="79"/>
      <c r="FLE6" s="79"/>
      <c r="FLF6" s="79"/>
      <c r="FLG6" s="79"/>
      <c r="FLH6" s="79"/>
      <c r="FLI6" s="79"/>
      <c r="FLJ6" s="79"/>
      <c r="FLK6" s="79"/>
      <c r="FLL6" s="79"/>
      <c r="FLM6" s="79"/>
      <c r="FLN6" s="79"/>
      <c r="FLO6" s="79"/>
      <c r="FLP6" s="79"/>
      <c r="FLQ6" s="79"/>
      <c r="FLR6" s="79"/>
      <c r="FLS6" s="79"/>
      <c r="FLT6" s="79"/>
      <c r="FLU6" s="79"/>
      <c r="FLV6" s="79"/>
      <c r="FLW6" s="79"/>
      <c r="FLX6" s="79"/>
      <c r="FLY6" s="79"/>
      <c r="FLZ6" s="79"/>
      <c r="FMA6" s="79"/>
      <c r="FMB6" s="79"/>
      <c r="FMC6" s="79"/>
      <c r="FMD6" s="79"/>
      <c r="FME6" s="79"/>
      <c r="FMF6" s="79"/>
      <c r="FMG6" s="79"/>
      <c r="FMH6" s="79"/>
      <c r="FMI6" s="79"/>
      <c r="FMJ6" s="79"/>
      <c r="FMK6" s="79"/>
      <c r="FML6" s="79"/>
      <c r="FMM6" s="79"/>
      <c r="FMN6" s="79"/>
      <c r="FMO6" s="79"/>
      <c r="FMP6" s="79"/>
      <c r="FMQ6" s="79"/>
      <c r="FMR6" s="79"/>
      <c r="FMS6" s="79"/>
      <c r="FMT6" s="79"/>
      <c r="FMU6" s="79"/>
      <c r="FMV6" s="79"/>
      <c r="FMW6" s="79"/>
      <c r="FMX6" s="79"/>
      <c r="FMY6" s="79"/>
      <c r="FMZ6" s="79"/>
      <c r="FNA6" s="79"/>
      <c r="FNB6" s="79"/>
      <c r="FNC6" s="79"/>
      <c r="FND6" s="79"/>
      <c r="FNE6" s="79"/>
      <c r="FNF6" s="79"/>
      <c r="FNG6" s="79"/>
      <c r="FNH6" s="79"/>
      <c r="FNI6" s="79"/>
      <c r="FNJ6" s="79"/>
      <c r="FNK6" s="79"/>
      <c r="FNL6" s="79"/>
      <c r="FNM6" s="79"/>
      <c r="FNN6" s="79"/>
      <c r="FNO6" s="79"/>
      <c r="FNP6" s="79"/>
      <c r="FNQ6" s="79"/>
      <c r="FNR6" s="79"/>
      <c r="FNS6" s="79"/>
      <c r="FNT6" s="79"/>
      <c r="FNU6" s="79"/>
      <c r="FNV6" s="79"/>
      <c r="FNW6" s="79"/>
      <c r="FNX6" s="79"/>
      <c r="FNY6" s="79"/>
      <c r="FNZ6" s="79"/>
      <c r="FOA6" s="79"/>
      <c r="FOB6" s="79"/>
      <c r="FOC6" s="79"/>
      <c r="FOD6" s="79"/>
      <c r="FOE6" s="79"/>
      <c r="FOF6" s="79"/>
      <c r="FOG6" s="79"/>
      <c r="FOH6" s="79"/>
      <c r="FOI6" s="79"/>
      <c r="FOJ6" s="79"/>
      <c r="FOK6" s="79"/>
      <c r="FOL6" s="79"/>
      <c r="FOM6" s="79"/>
      <c r="FON6" s="79"/>
      <c r="FOO6" s="79"/>
      <c r="FOP6" s="79"/>
      <c r="FOQ6" s="79"/>
      <c r="FOR6" s="79"/>
      <c r="FOS6" s="79"/>
      <c r="FOT6" s="79"/>
      <c r="FOU6" s="79"/>
      <c r="FOV6" s="79"/>
      <c r="FOW6" s="79"/>
      <c r="FOX6" s="79"/>
      <c r="FOY6" s="79"/>
      <c r="FOZ6" s="79"/>
      <c r="FPA6" s="79"/>
      <c r="FPB6" s="79"/>
      <c r="FPC6" s="79"/>
      <c r="FPD6" s="79"/>
      <c r="FPE6" s="79"/>
      <c r="FPF6" s="79"/>
      <c r="FPG6" s="79"/>
      <c r="FPH6" s="79"/>
      <c r="FPI6" s="79"/>
      <c r="FPJ6" s="79"/>
      <c r="FPK6" s="79"/>
      <c r="FPL6" s="79"/>
      <c r="FPM6" s="79"/>
      <c r="FPN6" s="79"/>
      <c r="FPO6" s="79"/>
      <c r="FPP6" s="79"/>
      <c r="FPQ6" s="79"/>
      <c r="FPR6" s="79"/>
      <c r="FPS6" s="79"/>
      <c r="FPT6" s="79"/>
      <c r="FPU6" s="79"/>
      <c r="FPV6" s="79"/>
      <c r="FPW6" s="79"/>
      <c r="FPX6" s="79"/>
      <c r="FPY6" s="79"/>
      <c r="FPZ6" s="79"/>
      <c r="FQA6" s="79"/>
      <c r="FQB6" s="79"/>
      <c r="FQC6" s="79"/>
      <c r="FQD6" s="79"/>
      <c r="FQE6" s="79"/>
      <c r="FQF6" s="79"/>
      <c r="FQG6" s="79"/>
      <c r="FQH6" s="79"/>
      <c r="FQI6" s="79"/>
      <c r="FQJ6" s="79"/>
      <c r="FQK6" s="79"/>
      <c r="FQL6" s="79"/>
      <c r="FQM6" s="79"/>
      <c r="FQN6" s="79"/>
      <c r="FQO6" s="79"/>
      <c r="FQP6" s="79"/>
      <c r="FQQ6" s="79"/>
      <c r="FQR6" s="79"/>
      <c r="FQS6" s="79"/>
      <c r="FQT6" s="79"/>
      <c r="FQU6" s="79"/>
      <c r="FQV6" s="79"/>
      <c r="FQW6" s="79"/>
      <c r="FQX6" s="79"/>
      <c r="FQY6" s="79"/>
      <c r="FQZ6" s="79"/>
      <c r="FRA6" s="79"/>
      <c r="FRB6" s="79"/>
      <c r="FRC6" s="79"/>
      <c r="FRD6" s="79"/>
      <c r="FRE6" s="79"/>
      <c r="FRF6" s="79"/>
      <c r="FRG6" s="79"/>
      <c r="FRH6" s="79"/>
      <c r="FRI6" s="79"/>
      <c r="FRJ6" s="79"/>
      <c r="FRK6" s="79"/>
      <c r="FRL6" s="79"/>
      <c r="FRM6" s="79"/>
      <c r="FRN6" s="79"/>
      <c r="FRO6" s="79"/>
      <c r="FRP6" s="79"/>
      <c r="FRQ6" s="79"/>
      <c r="FRR6" s="79"/>
      <c r="FRS6" s="79"/>
      <c r="FRT6" s="79"/>
      <c r="FRU6" s="79"/>
      <c r="FRV6" s="79"/>
      <c r="FRW6" s="79"/>
      <c r="FRX6" s="79"/>
      <c r="FRY6" s="79"/>
      <c r="FRZ6" s="79"/>
      <c r="FSA6" s="79"/>
      <c r="FSB6" s="79"/>
      <c r="FSC6" s="79"/>
      <c r="FSD6" s="79"/>
      <c r="FSE6" s="79"/>
      <c r="FSF6" s="79"/>
      <c r="FSG6" s="79"/>
      <c r="FSH6" s="79"/>
      <c r="FSI6" s="79"/>
      <c r="FSJ6" s="79"/>
      <c r="FSK6" s="79"/>
      <c r="FSL6" s="79"/>
      <c r="FSM6" s="79"/>
      <c r="FSN6" s="79"/>
      <c r="FSO6" s="79"/>
      <c r="FSP6" s="79"/>
      <c r="FSQ6" s="79"/>
      <c r="FSR6" s="79"/>
      <c r="FSS6" s="79"/>
      <c r="FST6" s="79"/>
      <c r="FSU6" s="79"/>
      <c r="FSV6" s="79"/>
      <c r="FSW6" s="79"/>
      <c r="FSX6" s="79"/>
      <c r="FSY6" s="79"/>
      <c r="FSZ6" s="79"/>
      <c r="FTA6" s="79"/>
      <c r="FTB6" s="79"/>
      <c r="FTC6" s="79"/>
      <c r="FTD6" s="79"/>
      <c r="FTE6" s="79"/>
      <c r="FTF6" s="79"/>
      <c r="FTG6" s="79"/>
      <c r="FTH6" s="79"/>
      <c r="FTI6" s="79"/>
      <c r="FTJ6" s="79"/>
      <c r="FTK6" s="79"/>
      <c r="FTL6" s="79"/>
      <c r="FTM6" s="79"/>
      <c r="FTN6" s="79"/>
      <c r="FTO6" s="79"/>
      <c r="FTP6" s="79"/>
      <c r="FTQ6" s="79"/>
      <c r="FTR6" s="79"/>
      <c r="FTS6" s="79"/>
      <c r="FTT6" s="79"/>
      <c r="FTU6" s="79"/>
      <c r="FTV6" s="79"/>
      <c r="FTW6" s="79"/>
      <c r="FTX6" s="79"/>
      <c r="FTY6" s="79"/>
      <c r="FTZ6" s="79"/>
      <c r="FUA6" s="79"/>
      <c r="FUB6" s="79"/>
      <c r="FUC6" s="79"/>
      <c r="FUD6" s="79"/>
      <c r="FUE6" s="79"/>
      <c r="FUF6" s="79"/>
      <c r="FUG6" s="79"/>
      <c r="FUH6" s="79"/>
      <c r="FUI6" s="79"/>
      <c r="FUJ6" s="79"/>
      <c r="FUK6" s="79"/>
      <c r="FUL6" s="79"/>
      <c r="FUM6" s="79"/>
      <c r="FUN6" s="79"/>
      <c r="FUO6" s="79"/>
      <c r="FUP6" s="79"/>
      <c r="FUQ6" s="79"/>
      <c r="FUR6" s="79"/>
      <c r="FUS6" s="79"/>
      <c r="FUT6" s="79"/>
      <c r="FUU6" s="79"/>
      <c r="FUV6" s="79"/>
      <c r="FUW6" s="79"/>
      <c r="FUX6" s="79"/>
      <c r="FUY6" s="79"/>
      <c r="FUZ6" s="79"/>
      <c r="FVA6" s="79"/>
      <c r="FVB6" s="79"/>
      <c r="FVC6" s="79"/>
      <c r="FVD6" s="79"/>
      <c r="FVE6" s="79"/>
      <c r="FVF6" s="79"/>
      <c r="FVG6" s="79"/>
      <c r="FVH6" s="79"/>
      <c r="FVI6" s="79"/>
      <c r="FVJ6" s="79"/>
      <c r="FVK6" s="79"/>
      <c r="FVL6" s="79"/>
      <c r="FVM6" s="79"/>
      <c r="FVN6" s="79"/>
      <c r="FVO6" s="79"/>
      <c r="FVP6" s="79"/>
      <c r="FVQ6" s="79"/>
      <c r="FVR6" s="79"/>
      <c r="FVS6" s="79"/>
      <c r="FVT6" s="79"/>
      <c r="FVU6" s="79"/>
      <c r="FVV6" s="79"/>
      <c r="FVW6" s="79"/>
      <c r="FVX6" s="79"/>
      <c r="FVY6" s="79"/>
      <c r="FVZ6" s="79"/>
      <c r="FWA6" s="79"/>
      <c r="FWB6" s="79"/>
      <c r="FWC6" s="79"/>
      <c r="FWD6" s="79"/>
      <c r="FWE6" s="79"/>
      <c r="FWF6" s="79"/>
      <c r="FWG6" s="79"/>
      <c r="FWH6" s="79"/>
      <c r="FWI6" s="79"/>
      <c r="FWJ6" s="79"/>
      <c r="FWK6" s="79"/>
      <c r="FWL6" s="79"/>
      <c r="FWM6" s="79"/>
      <c r="FWN6" s="79"/>
      <c r="FWO6" s="79"/>
      <c r="FWP6" s="79"/>
      <c r="FWQ6" s="79"/>
      <c r="FWR6" s="79"/>
      <c r="FWS6" s="79"/>
      <c r="FWT6" s="79"/>
      <c r="FWU6" s="79"/>
      <c r="FWV6" s="79"/>
      <c r="FWW6" s="79"/>
      <c r="FWX6" s="79"/>
      <c r="FWY6" s="79"/>
      <c r="FWZ6" s="79"/>
      <c r="FXA6" s="79"/>
      <c r="FXB6" s="79"/>
      <c r="FXC6" s="79"/>
      <c r="FXD6" s="79"/>
      <c r="FXE6" s="79"/>
      <c r="FXF6" s="79"/>
      <c r="FXG6" s="79"/>
      <c r="FXH6" s="79"/>
      <c r="FXI6" s="79"/>
      <c r="FXJ6" s="79"/>
      <c r="FXK6" s="79"/>
      <c r="FXL6" s="79"/>
      <c r="FXM6" s="79"/>
      <c r="FXN6" s="79"/>
      <c r="FXO6" s="79"/>
      <c r="FXP6" s="79"/>
      <c r="FXQ6" s="79"/>
      <c r="FXR6" s="79"/>
      <c r="FXS6" s="79"/>
      <c r="FXT6" s="79"/>
      <c r="FXU6" s="79"/>
      <c r="FXV6" s="79"/>
      <c r="FXW6" s="79"/>
      <c r="FXX6" s="79"/>
      <c r="FXY6" s="79"/>
      <c r="FXZ6" s="79"/>
      <c r="FYA6" s="79"/>
      <c r="FYB6" s="79"/>
      <c r="FYC6" s="79"/>
      <c r="FYD6" s="79"/>
      <c r="FYE6" s="79"/>
      <c r="FYF6" s="79"/>
      <c r="FYG6" s="79"/>
      <c r="FYH6" s="79"/>
      <c r="FYI6" s="79"/>
      <c r="FYJ6" s="79"/>
      <c r="FYK6" s="79"/>
      <c r="FYL6" s="79"/>
      <c r="FYM6" s="79"/>
      <c r="FYN6" s="79"/>
      <c r="FYO6" s="79"/>
      <c r="FYP6" s="79"/>
      <c r="FYQ6" s="79"/>
      <c r="FYR6" s="79"/>
      <c r="FYS6" s="79"/>
      <c r="FYT6" s="79"/>
      <c r="FYU6" s="79"/>
      <c r="FYV6" s="79"/>
      <c r="FYW6" s="79"/>
      <c r="FYX6" s="79"/>
      <c r="FYY6" s="79"/>
      <c r="FYZ6" s="79"/>
      <c r="FZA6" s="79"/>
      <c r="FZB6" s="79"/>
      <c r="FZC6" s="79"/>
      <c r="FZD6" s="79"/>
      <c r="FZE6" s="79"/>
      <c r="FZF6" s="79"/>
      <c r="FZG6" s="79"/>
      <c r="FZH6" s="79"/>
      <c r="FZI6" s="79"/>
      <c r="FZJ6" s="79"/>
      <c r="FZK6" s="79"/>
      <c r="FZL6" s="79"/>
      <c r="FZM6" s="79"/>
      <c r="FZN6" s="79"/>
      <c r="FZO6" s="79"/>
      <c r="FZP6" s="79"/>
      <c r="FZQ6" s="79"/>
      <c r="FZR6" s="79"/>
      <c r="FZS6" s="79"/>
      <c r="FZT6" s="79"/>
      <c r="FZU6" s="79"/>
      <c r="FZV6" s="79"/>
      <c r="FZW6" s="79"/>
      <c r="FZX6" s="79"/>
      <c r="FZY6" s="79"/>
      <c r="FZZ6" s="79"/>
      <c r="GAA6" s="79"/>
      <c r="GAB6" s="79"/>
      <c r="GAC6" s="79"/>
      <c r="GAD6" s="79"/>
      <c r="GAE6" s="79"/>
      <c r="GAF6" s="79"/>
      <c r="GAG6" s="79"/>
      <c r="GAH6" s="79"/>
      <c r="GAI6" s="79"/>
      <c r="GAJ6" s="79"/>
      <c r="GAK6" s="79"/>
      <c r="GAL6" s="79"/>
      <c r="GAM6" s="79"/>
      <c r="GAN6" s="79"/>
      <c r="GAO6" s="79"/>
      <c r="GAP6" s="79"/>
      <c r="GAQ6" s="79"/>
      <c r="GAR6" s="79"/>
      <c r="GAS6" s="79"/>
      <c r="GAT6" s="79"/>
      <c r="GAU6" s="79"/>
      <c r="GAV6" s="79"/>
      <c r="GAW6" s="79"/>
      <c r="GAX6" s="79"/>
      <c r="GAY6" s="79"/>
      <c r="GAZ6" s="79"/>
      <c r="GBA6" s="79"/>
      <c r="GBB6" s="79"/>
      <c r="GBC6" s="79"/>
      <c r="GBD6" s="79"/>
      <c r="GBE6" s="79"/>
      <c r="GBF6" s="79"/>
      <c r="GBG6" s="79"/>
      <c r="GBH6" s="79"/>
      <c r="GBI6" s="79"/>
      <c r="GBJ6" s="79"/>
      <c r="GBK6" s="79"/>
      <c r="GBL6" s="79"/>
      <c r="GBM6" s="79"/>
      <c r="GBN6" s="79"/>
      <c r="GBO6" s="79"/>
      <c r="GBP6" s="79"/>
      <c r="GBQ6" s="79"/>
      <c r="GBR6" s="79"/>
      <c r="GBS6" s="79"/>
      <c r="GBT6" s="79"/>
      <c r="GBU6" s="79"/>
      <c r="GBV6" s="79"/>
      <c r="GBW6" s="79"/>
      <c r="GBX6" s="79"/>
      <c r="GBY6" s="79"/>
      <c r="GBZ6" s="79"/>
      <c r="GCA6" s="79"/>
      <c r="GCB6" s="79"/>
      <c r="GCC6" s="79"/>
      <c r="GCD6" s="79"/>
      <c r="GCE6" s="79"/>
      <c r="GCF6" s="79"/>
      <c r="GCG6" s="79"/>
      <c r="GCH6" s="79"/>
      <c r="GCI6" s="79"/>
      <c r="GCJ6" s="79"/>
      <c r="GCK6" s="79"/>
      <c r="GCL6" s="79"/>
      <c r="GCM6" s="79"/>
      <c r="GCN6" s="79"/>
      <c r="GCO6" s="79"/>
      <c r="GCP6" s="79"/>
      <c r="GCQ6" s="79"/>
      <c r="GCR6" s="79"/>
      <c r="GCS6" s="79"/>
      <c r="GCT6" s="79"/>
      <c r="GCU6" s="79"/>
      <c r="GCV6" s="79"/>
      <c r="GCW6" s="79"/>
      <c r="GCX6" s="79"/>
      <c r="GCY6" s="79"/>
      <c r="GCZ6" s="79"/>
      <c r="GDA6" s="79"/>
      <c r="GDB6" s="79"/>
      <c r="GDC6" s="79"/>
      <c r="GDD6" s="79"/>
      <c r="GDE6" s="79"/>
      <c r="GDF6" s="79"/>
      <c r="GDG6" s="79"/>
      <c r="GDH6" s="79"/>
      <c r="GDI6" s="79"/>
      <c r="GDJ6" s="79"/>
      <c r="GDK6" s="79"/>
      <c r="GDL6" s="79"/>
      <c r="GDM6" s="79"/>
      <c r="GDN6" s="79"/>
      <c r="GDO6" s="79"/>
      <c r="GDP6" s="79"/>
      <c r="GDQ6" s="79"/>
      <c r="GDR6" s="79"/>
      <c r="GDS6" s="79"/>
      <c r="GDT6" s="79"/>
      <c r="GDU6" s="79"/>
      <c r="GDV6" s="79"/>
      <c r="GDW6" s="79"/>
      <c r="GDX6" s="79"/>
      <c r="GDY6" s="79"/>
      <c r="GDZ6" s="79"/>
      <c r="GEA6" s="79"/>
      <c r="GEB6" s="79"/>
      <c r="GEC6" s="79"/>
      <c r="GED6" s="79"/>
      <c r="GEE6" s="79"/>
      <c r="GEF6" s="79"/>
      <c r="GEG6" s="79"/>
      <c r="GEH6" s="79"/>
      <c r="GEI6" s="79"/>
      <c r="GEJ6" s="79"/>
      <c r="GEK6" s="79"/>
      <c r="GEL6" s="79"/>
      <c r="GEM6" s="79"/>
      <c r="GEN6" s="79"/>
      <c r="GEO6" s="79"/>
      <c r="GEP6" s="79"/>
      <c r="GEQ6" s="79"/>
      <c r="GER6" s="79"/>
      <c r="GES6" s="79"/>
      <c r="GET6" s="79"/>
      <c r="GEU6" s="79"/>
      <c r="GEV6" s="79"/>
      <c r="GEW6" s="79"/>
      <c r="GEX6" s="79"/>
      <c r="GEY6" s="79"/>
      <c r="GEZ6" s="79"/>
      <c r="GFA6" s="79"/>
      <c r="GFB6" s="79"/>
      <c r="GFC6" s="79"/>
      <c r="GFD6" s="79"/>
      <c r="GFE6" s="79"/>
      <c r="GFF6" s="79"/>
      <c r="GFG6" s="79"/>
      <c r="GFH6" s="79"/>
      <c r="GFI6" s="79"/>
      <c r="GFJ6" s="79"/>
      <c r="GFK6" s="79"/>
      <c r="GFL6" s="79"/>
      <c r="GFM6" s="79"/>
      <c r="GFN6" s="79"/>
      <c r="GFO6" s="79"/>
      <c r="GFP6" s="79"/>
      <c r="GFQ6" s="79"/>
      <c r="GFR6" s="79"/>
      <c r="GFS6" s="79"/>
      <c r="GFT6" s="79"/>
      <c r="GFU6" s="79"/>
      <c r="GFV6" s="79"/>
      <c r="GFW6" s="79"/>
      <c r="GFX6" s="79"/>
      <c r="GFY6" s="79"/>
      <c r="GFZ6" s="79"/>
      <c r="GGA6" s="79"/>
      <c r="GGB6" s="79"/>
      <c r="GGC6" s="79"/>
      <c r="GGD6" s="79"/>
      <c r="GGE6" s="79"/>
      <c r="GGF6" s="79"/>
      <c r="GGG6" s="79"/>
      <c r="GGH6" s="79"/>
      <c r="GGI6" s="79"/>
      <c r="GGJ6" s="79"/>
      <c r="GGK6" s="79"/>
      <c r="GGL6" s="79"/>
      <c r="GGM6" s="79"/>
      <c r="GGN6" s="79"/>
      <c r="GGO6" s="79"/>
      <c r="GGP6" s="79"/>
      <c r="GGQ6" s="79"/>
      <c r="GGR6" s="79"/>
      <c r="GGS6" s="79"/>
      <c r="GGT6" s="79"/>
      <c r="GGU6" s="79"/>
      <c r="GGV6" s="79"/>
      <c r="GGW6" s="79"/>
      <c r="GGX6" s="79"/>
      <c r="GGY6" s="79"/>
      <c r="GGZ6" s="79"/>
      <c r="GHA6" s="79"/>
      <c r="GHB6" s="79"/>
      <c r="GHC6" s="79"/>
      <c r="GHD6" s="79"/>
      <c r="GHE6" s="79"/>
      <c r="GHF6" s="79"/>
      <c r="GHG6" s="79"/>
      <c r="GHH6" s="79"/>
      <c r="GHI6" s="79"/>
      <c r="GHJ6" s="79"/>
      <c r="GHK6" s="79"/>
      <c r="GHL6" s="79"/>
      <c r="GHM6" s="79"/>
      <c r="GHN6" s="79"/>
      <c r="GHO6" s="79"/>
      <c r="GHP6" s="79"/>
      <c r="GHQ6" s="79"/>
      <c r="GHR6" s="79"/>
      <c r="GHS6" s="79"/>
      <c r="GHT6" s="79"/>
      <c r="GHU6" s="79"/>
      <c r="GHV6" s="79"/>
      <c r="GHW6" s="79"/>
      <c r="GHX6" s="79"/>
      <c r="GHY6" s="79"/>
      <c r="GHZ6" s="79"/>
      <c r="GIA6" s="79"/>
      <c r="GIB6" s="79"/>
      <c r="GIC6" s="79"/>
      <c r="GID6" s="79"/>
      <c r="GIE6" s="79"/>
      <c r="GIF6" s="79"/>
      <c r="GIG6" s="79"/>
      <c r="GIH6" s="79"/>
      <c r="GII6" s="79"/>
      <c r="GIJ6" s="79"/>
      <c r="GIK6" s="79"/>
      <c r="GIL6" s="79"/>
      <c r="GIM6" s="79"/>
      <c r="GIN6" s="79"/>
      <c r="GIO6" s="79"/>
      <c r="GIP6" s="79"/>
      <c r="GIQ6" s="79"/>
      <c r="GIR6" s="79"/>
      <c r="GIS6" s="79"/>
      <c r="GIT6" s="79"/>
      <c r="GIU6" s="79"/>
      <c r="GIV6" s="79"/>
      <c r="GIW6" s="79"/>
      <c r="GIX6" s="79"/>
      <c r="GIY6" s="79"/>
      <c r="GIZ6" s="79"/>
      <c r="GJA6" s="79"/>
      <c r="GJB6" s="79"/>
      <c r="GJC6" s="79"/>
      <c r="GJD6" s="79"/>
      <c r="GJE6" s="79"/>
      <c r="GJF6" s="79"/>
      <c r="GJG6" s="79"/>
      <c r="GJH6" s="79"/>
      <c r="GJI6" s="79"/>
      <c r="GJJ6" s="79"/>
      <c r="GJK6" s="79"/>
      <c r="GJL6" s="79"/>
      <c r="GJM6" s="79"/>
      <c r="GJN6" s="79"/>
      <c r="GJO6" s="79"/>
      <c r="GJP6" s="79"/>
      <c r="GJQ6" s="79"/>
      <c r="GJR6" s="79"/>
      <c r="GJS6" s="79"/>
      <c r="GJT6" s="79"/>
      <c r="GJU6" s="79"/>
      <c r="GJV6" s="79"/>
      <c r="GJW6" s="79"/>
      <c r="GJX6" s="79"/>
      <c r="GJY6" s="79"/>
      <c r="GJZ6" s="79"/>
      <c r="GKA6" s="79"/>
      <c r="GKB6" s="79"/>
      <c r="GKC6" s="79"/>
      <c r="GKD6" s="79"/>
      <c r="GKE6" s="79"/>
      <c r="GKF6" s="79"/>
      <c r="GKG6" s="79"/>
      <c r="GKH6" s="79"/>
      <c r="GKI6" s="79"/>
      <c r="GKJ6" s="79"/>
      <c r="GKK6" s="79"/>
      <c r="GKL6" s="79"/>
      <c r="GKM6" s="79"/>
      <c r="GKN6" s="79"/>
      <c r="GKO6" s="79"/>
      <c r="GKP6" s="79"/>
      <c r="GKQ6" s="79"/>
      <c r="GKR6" s="79"/>
      <c r="GKS6" s="79"/>
      <c r="GKT6" s="79"/>
      <c r="GKU6" s="79"/>
      <c r="GKV6" s="79"/>
      <c r="GKW6" s="79"/>
      <c r="GKX6" s="79"/>
      <c r="GKY6" s="79"/>
      <c r="GKZ6" s="79"/>
      <c r="GLA6" s="79"/>
      <c r="GLB6" s="79"/>
      <c r="GLC6" s="79"/>
      <c r="GLD6" s="79"/>
      <c r="GLE6" s="79"/>
      <c r="GLF6" s="79"/>
      <c r="GLG6" s="79"/>
      <c r="GLH6" s="79"/>
      <c r="GLI6" s="79"/>
      <c r="GLJ6" s="79"/>
      <c r="GLK6" s="79"/>
      <c r="GLL6" s="79"/>
      <c r="GLM6" s="79"/>
      <c r="GLN6" s="79"/>
      <c r="GLO6" s="79"/>
      <c r="GLP6" s="79"/>
      <c r="GLQ6" s="79"/>
      <c r="GLR6" s="79"/>
      <c r="GLS6" s="79"/>
      <c r="GLT6" s="79"/>
      <c r="GLU6" s="79"/>
      <c r="GLV6" s="79"/>
      <c r="GLW6" s="79"/>
      <c r="GLX6" s="79"/>
      <c r="GLY6" s="79"/>
      <c r="GLZ6" s="79"/>
      <c r="GMA6" s="79"/>
      <c r="GMB6" s="79"/>
      <c r="GMC6" s="79"/>
      <c r="GMD6" s="79"/>
      <c r="GME6" s="79"/>
      <c r="GMF6" s="79"/>
      <c r="GMG6" s="79"/>
      <c r="GMH6" s="79"/>
      <c r="GMI6" s="79"/>
      <c r="GMJ6" s="79"/>
      <c r="GMK6" s="79"/>
      <c r="GML6" s="79"/>
      <c r="GMM6" s="79"/>
      <c r="GMN6" s="79"/>
      <c r="GMO6" s="79"/>
      <c r="GMP6" s="79"/>
      <c r="GMQ6" s="79"/>
      <c r="GMR6" s="79"/>
      <c r="GMS6" s="79"/>
      <c r="GMT6" s="79"/>
      <c r="GMU6" s="79"/>
      <c r="GMV6" s="79"/>
      <c r="GMW6" s="79"/>
      <c r="GMX6" s="79"/>
      <c r="GMY6" s="79"/>
      <c r="GMZ6" s="79"/>
      <c r="GNA6" s="79"/>
      <c r="GNB6" s="79"/>
      <c r="GNC6" s="79"/>
      <c r="GND6" s="79"/>
      <c r="GNE6" s="79"/>
      <c r="GNF6" s="79"/>
      <c r="GNG6" s="79"/>
      <c r="GNH6" s="79"/>
      <c r="GNI6" s="79"/>
      <c r="GNJ6" s="79"/>
      <c r="GNK6" s="79"/>
      <c r="GNL6" s="79"/>
      <c r="GNM6" s="79"/>
      <c r="GNN6" s="79"/>
      <c r="GNO6" s="79"/>
      <c r="GNP6" s="79"/>
      <c r="GNQ6" s="79"/>
      <c r="GNR6" s="79"/>
      <c r="GNS6" s="79"/>
      <c r="GNT6" s="79"/>
      <c r="GNU6" s="79"/>
      <c r="GNV6" s="79"/>
      <c r="GNW6" s="79"/>
      <c r="GNX6" s="79"/>
      <c r="GNY6" s="79"/>
      <c r="GNZ6" s="79"/>
      <c r="GOA6" s="79"/>
      <c r="GOB6" s="79"/>
      <c r="GOC6" s="79"/>
      <c r="GOD6" s="79"/>
      <c r="GOE6" s="79"/>
      <c r="GOF6" s="79"/>
      <c r="GOG6" s="79"/>
      <c r="GOH6" s="79"/>
      <c r="GOI6" s="79"/>
      <c r="GOJ6" s="79"/>
      <c r="GOK6" s="79"/>
      <c r="GOL6" s="79"/>
      <c r="GOM6" s="79"/>
      <c r="GON6" s="79"/>
      <c r="GOO6" s="79"/>
      <c r="GOP6" s="79"/>
      <c r="GOQ6" s="79"/>
      <c r="GOR6" s="79"/>
      <c r="GOS6" s="79"/>
      <c r="GOT6" s="79"/>
      <c r="GOU6" s="79"/>
      <c r="GOV6" s="79"/>
      <c r="GOW6" s="79"/>
      <c r="GOX6" s="79"/>
      <c r="GOY6" s="79"/>
      <c r="GOZ6" s="79"/>
      <c r="GPA6" s="79"/>
      <c r="GPB6" s="79"/>
      <c r="GPC6" s="79"/>
      <c r="GPD6" s="79"/>
      <c r="GPE6" s="79"/>
      <c r="GPF6" s="79"/>
      <c r="GPG6" s="79"/>
      <c r="GPH6" s="79"/>
      <c r="GPI6" s="79"/>
      <c r="GPJ6" s="79"/>
      <c r="GPK6" s="79"/>
      <c r="GPL6" s="79"/>
      <c r="GPM6" s="79"/>
      <c r="GPN6" s="79"/>
      <c r="GPO6" s="79"/>
      <c r="GPP6" s="79"/>
      <c r="GPQ6" s="79"/>
      <c r="GPR6" s="79"/>
      <c r="GPS6" s="79"/>
      <c r="GPT6" s="79"/>
      <c r="GPU6" s="79"/>
      <c r="GPV6" s="79"/>
      <c r="GPW6" s="79"/>
      <c r="GPX6" s="79"/>
      <c r="GPY6" s="79"/>
      <c r="GPZ6" s="79"/>
      <c r="GQA6" s="79"/>
      <c r="GQB6" s="79"/>
      <c r="GQC6" s="79"/>
      <c r="GQD6" s="79"/>
      <c r="GQE6" s="79"/>
      <c r="GQF6" s="79"/>
      <c r="GQG6" s="79"/>
      <c r="GQH6" s="79"/>
      <c r="GQI6" s="79"/>
      <c r="GQJ6" s="79"/>
      <c r="GQK6" s="79"/>
      <c r="GQL6" s="79"/>
      <c r="GQM6" s="79"/>
      <c r="GQN6" s="79"/>
      <c r="GQO6" s="79"/>
      <c r="GQP6" s="79"/>
      <c r="GQQ6" s="79"/>
      <c r="GQR6" s="79"/>
      <c r="GQS6" s="79"/>
      <c r="GQT6" s="79"/>
      <c r="GQU6" s="79"/>
      <c r="GQV6" s="79"/>
      <c r="GQW6" s="79"/>
      <c r="GQX6" s="79"/>
      <c r="GQY6" s="79"/>
      <c r="GQZ6" s="79"/>
      <c r="GRA6" s="79"/>
      <c r="GRB6" s="79"/>
      <c r="GRC6" s="79"/>
      <c r="GRD6" s="79"/>
      <c r="GRE6" s="79"/>
      <c r="GRF6" s="79"/>
      <c r="GRG6" s="79"/>
      <c r="GRH6" s="79"/>
      <c r="GRI6" s="79"/>
      <c r="GRJ6" s="79"/>
      <c r="GRK6" s="79"/>
      <c r="GRL6" s="79"/>
      <c r="GRM6" s="79"/>
      <c r="GRN6" s="79"/>
      <c r="GRO6" s="79"/>
      <c r="GRP6" s="79"/>
      <c r="GRQ6" s="79"/>
      <c r="GRR6" s="79"/>
      <c r="GRS6" s="79"/>
      <c r="GRT6" s="79"/>
      <c r="GRU6" s="79"/>
      <c r="GRV6" s="79"/>
      <c r="GRW6" s="79"/>
      <c r="GRX6" s="79"/>
      <c r="GRY6" s="79"/>
      <c r="GRZ6" s="79"/>
      <c r="GSA6" s="79"/>
      <c r="GSB6" s="79"/>
      <c r="GSC6" s="79"/>
      <c r="GSD6" s="79"/>
      <c r="GSE6" s="79"/>
      <c r="GSF6" s="79"/>
      <c r="GSG6" s="79"/>
      <c r="GSH6" s="79"/>
      <c r="GSI6" s="79"/>
      <c r="GSJ6" s="79"/>
      <c r="GSK6" s="79"/>
      <c r="GSL6" s="79"/>
      <c r="GSM6" s="79"/>
      <c r="GSN6" s="79"/>
      <c r="GSO6" s="79"/>
      <c r="GSP6" s="79"/>
      <c r="GSQ6" s="79"/>
      <c r="GSR6" s="79"/>
      <c r="GSS6" s="79"/>
      <c r="GST6" s="79"/>
      <c r="GSU6" s="79"/>
      <c r="GSV6" s="79"/>
      <c r="GSW6" s="79"/>
      <c r="GSX6" s="79"/>
      <c r="GSY6" s="79"/>
      <c r="GSZ6" s="79"/>
      <c r="GTA6" s="79"/>
      <c r="GTB6" s="79"/>
      <c r="GTC6" s="79"/>
      <c r="GTD6" s="79"/>
      <c r="GTE6" s="79"/>
      <c r="GTF6" s="79"/>
      <c r="GTG6" s="79"/>
      <c r="GTH6" s="79"/>
      <c r="GTI6" s="79"/>
      <c r="GTJ6" s="79"/>
      <c r="GTK6" s="79"/>
      <c r="GTL6" s="79"/>
      <c r="GTM6" s="79"/>
      <c r="GTN6" s="79"/>
      <c r="GTO6" s="79"/>
      <c r="GTP6" s="79"/>
      <c r="GTQ6" s="79"/>
      <c r="GTR6" s="79"/>
      <c r="GTS6" s="79"/>
      <c r="GTT6" s="79"/>
      <c r="GTU6" s="79"/>
      <c r="GTV6" s="79"/>
      <c r="GTW6" s="79"/>
      <c r="GTX6" s="79"/>
      <c r="GTY6" s="79"/>
      <c r="GTZ6" s="79"/>
      <c r="GUA6" s="79"/>
      <c r="GUB6" s="79"/>
      <c r="GUC6" s="79"/>
      <c r="GUD6" s="79"/>
      <c r="GUE6" s="79"/>
      <c r="GUF6" s="79"/>
      <c r="GUG6" s="79"/>
      <c r="GUH6" s="79"/>
      <c r="GUI6" s="79"/>
      <c r="GUJ6" s="79"/>
      <c r="GUK6" s="79"/>
      <c r="GUL6" s="79"/>
      <c r="GUM6" s="79"/>
      <c r="GUN6" s="79"/>
      <c r="GUO6" s="79"/>
      <c r="GUP6" s="79"/>
      <c r="GUQ6" s="79"/>
      <c r="GUR6" s="79"/>
      <c r="GUS6" s="79"/>
      <c r="GUT6" s="79"/>
      <c r="GUU6" s="79"/>
      <c r="GUV6" s="79"/>
      <c r="GUW6" s="79"/>
      <c r="GUX6" s="79"/>
      <c r="GUY6" s="79"/>
      <c r="GUZ6" s="79"/>
      <c r="GVA6" s="79"/>
      <c r="GVB6" s="79"/>
      <c r="GVC6" s="79"/>
      <c r="GVD6" s="79"/>
      <c r="GVE6" s="79"/>
      <c r="GVF6" s="79"/>
      <c r="GVG6" s="79"/>
      <c r="GVH6" s="79"/>
      <c r="GVI6" s="79"/>
      <c r="GVJ6" s="79"/>
      <c r="GVK6" s="79"/>
      <c r="GVL6" s="79"/>
      <c r="GVM6" s="79"/>
      <c r="GVN6" s="79"/>
      <c r="GVO6" s="79"/>
      <c r="GVP6" s="79"/>
      <c r="GVQ6" s="79"/>
      <c r="GVR6" s="79"/>
      <c r="GVS6" s="79"/>
      <c r="GVT6" s="79"/>
      <c r="GVU6" s="79"/>
      <c r="GVV6" s="79"/>
      <c r="GVW6" s="79"/>
      <c r="GVX6" s="79"/>
      <c r="GVY6" s="79"/>
      <c r="GVZ6" s="79"/>
      <c r="GWA6" s="79"/>
      <c r="GWB6" s="79"/>
      <c r="GWC6" s="79"/>
      <c r="GWD6" s="79"/>
      <c r="GWE6" s="79"/>
      <c r="GWF6" s="79"/>
      <c r="GWG6" s="79"/>
      <c r="GWH6" s="79"/>
      <c r="GWI6" s="79"/>
      <c r="GWJ6" s="79"/>
      <c r="GWK6" s="79"/>
      <c r="GWL6" s="79"/>
      <c r="GWM6" s="79"/>
      <c r="GWN6" s="79"/>
      <c r="GWO6" s="79"/>
      <c r="GWP6" s="79"/>
      <c r="GWQ6" s="79"/>
      <c r="GWR6" s="79"/>
      <c r="GWS6" s="79"/>
      <c r="GWT6" s="79"/>
      <c r="GWU6" s="79"/>
      <c r="GWV6" s="79"/>
      <c r="GWW6" s="79"/>
      <c r="GWX6" s="79"/>
      <c r="GWY6" s="79"/>
      <c r="GWZ6" s="79"/>
      <c r="GXA6" s="79"/>
      <c r="GXB6" s="79"/>
      <c r="GXC6" s="79"/>
      <c r="GXD6" s="79"/>
      <c r="GXE6" s="79"/>
      <c r="GXF6" s="79"/>
      <c r="GXG6" s="79"/>
      <c r="GXH6" s="79"/>
      <c r="GXI6" s="79"/>
      <c r="GXJ6" s="79"/>
      <c r="GXK6" s="79"/>
      <c r="GXL6" s="79"/>
      <c r="GXM6" s="79"/>
      <c r="GXN6" s="79"/>
      <c r="GXO6" s="79"/>
      <c r="GXP6" s="79"/>
      <c r="GXQ6" s="79"/>
      <c r="GXR6" s="79"/>
      <c r="GXS6" s="79"/>
      <c r="GXT6" s="79"/>
      <c r="GXU6" s="79"/>
      <c r="GXV6" s="79"/>
      <c r="GXW6" s="79"/>
      <c r="GXX6" s="79"/>
      <c r="GXY6" s="79"/>
      <c r="GXZ6" s="79"/>
      <c r="GYA6" s="79"/>
      <c r="GYB6" s="79"/>
      <c r="GYC6" s="79"/>
      <c r="GYD6" s="79"/>
      <c r="GYE6" s="79"/>
      <c r="GYF6" s="79"/>
      <c r="GYG6" s="79"/>
      <c r="GYH6" s="79"/>
      <c r="GYI6" s="79"/>
      <c r="GYJ6" s="79"/>
      <c r="GYK6" s="79"/>
      <c r="GYL6" s="79"/>
      <c r="GYM6" s="79"/>
      <c r="GYN6" s="79"/>
      <c r="GYO6" s="79"/>
      <c r="GYP6" s="79"/>
      <c r="GYQ6" s="79"/>
      <c r="GYR6" s="79"/>
      <c r="GYS6" s="79"/>
      <c r="GYT6" s="79"/>
      <c r="GYU6" s="79"/>
      <c r="GYV6" s="79"/>
      <c r="GYW6" s="79"/>
      <c r="GYX6" s="79"/>
      <c r="GYY6" s="79"/>
      <c r="GYZ6" s="79"/>
      <c r="GZA6" s="79"/>
      <c r="GZB6" s="79"/>
      <c r="GZC6" s="79"/>
      <c r="GZD6" s="79"/>
      <c r="GZE6" s="79"/>
      <c r="GZF6" s="79"/>
      <c r="GZG6" s="79"/>
      <c r="GZH6" s="79"/>
      <c r="GZI6" s="79"/>
      <c r="GZJ6" s="79"/>
      <c r="GZK6" s="79"/>
      <c r="GZL6" s="79"/>
      <c r="GZM6" s="79"/>
      <c r="GZN6" s="79"/>
      <c r="GZO6" s="79"/>
      <c r="GZP6" s="79"/>
      <c r="GZQ6" s="79"/>
      <c r="GZR6" s="79"/>
      <c r="GZS6" s="79"/>
      <c r="GZT6" s="79"/>
      <c r="GZU6" s="79"/>
      <c r="GZV6" s="79"/>
      <c r="GZW6" s="79"/>
      <c r="GZX6" s="79"/>
      <c r="GZY6" s="79"/>
      <c r="GZZ6" s="79"/>
      <c r="HAA6" s="79"/>
      <c r="HAB6" s="79"/>
      <c r="HAC6" s="79"/>
      <c r="HAD6" s="79"/>
      <c r="HAE6" s="79"/>
      <c r="HAF6" s="79"/>
      <c r="HAG6" s="79"/>
      <c r="HAH6" s="79"/>
      <c r="HAI6" s="79"/>
      <c r="HAJ6" s="79"/>
      <c r="HAK6" s="79"/>
      <c r="HAL6" s="79"/>
      <c r="HAM6" s="79"/>
      <c r="HAN6" s="79"/>
      <c r="HAO6" s="79"/>
      <c r="HAP6" s="79"/>
      <c r="HAQ6" s="79"/>
      <c r="HAR6" s="79"/>
      <c r="HAS6" s="79"/>
      <c r="HAT6" s="79"/>
      <c r="HAU6" s="79"/>
      <c r="HAV6" s="79"/>
      <c r="HAW6" s="79"/>
      <c r="HAX6" s="79"/>
      <c r="HAY6" s="79"/>
      <c r="HAZ6" s="79"/>
      <c r="HBA6" s="79"/>
      <c r="HBB6" s="79"/>
      <c r="HBC6" s="79"/>
      <c r="HBD6" s="79"/>
      <c r="HBE6" s="79"/>
      <c r="HBF6" s="79"/>
      <c r="HBG6" s="79"/>
      <c r="HBH6" s="79"/>
      <c r="HBI6" s="79"/>
      <c r="HBJ6" s="79"/>
      <c r="HBK6" s="79"/>
      <c r="HBL6" s="79"/>
      <c r="HBM6" s="79"/>
      <c r="HBN6" s="79"/>
      <c r="HBO6" s="79"/>
      <c r="HBP6" s="79"/>
      <c r="HBQ6" s="79"/>
      <c r="HBR6" s="79"/>
      <c r="HBS6" s="79"/>
      <c r="HBT6" s="79"/>
      <c r="HBU6" s="79"/>
      <c r="HBV6" s="79"/>
      <c r="HBW6" s="79"/>
      <c r="HBX6" s="79"/>
      <c r="HBY6" s="79"/>
      <c r="HBZ6" s="79"/>
      <c r="HCA6" s="79"/>
      <c r="HCB6" s="79"/>
      <c r="HCC6" s="79"/>
      <c r="HCD6" s="79"/>
      <c r="HCE6" s="79"/>
      <c r="HCF6" s="79"/>
      <c r="HCG6" s="79"/>
      <c r="HCH6" s="79"/>
      <c r="HCI6" s="79"/>
      <c r="HCJ6" s="79"/>
      <c r="HCK6" s="79"/>
      <c r="HCL6" s="79"/>
      <c r="HCM6" s="79"/>
      <c r="HCN6" s="79"/>
      <c r="HCO6" s="79"/>
      <c r="HCP6" s="79"/>
      <c r="HCQ6" s="79"/>
      <c r="HCR6" s="79"/>
      <c r="HCS6" s="79"/>
      <c r="HCT6" s="79"/>
      <c r="HCU6" s="79"/>
      <c r="HCV6" s="79"/>
      <c r="HCW6" s="79"/>
      <c r="HCX6" s="79"/>
      <c r="HCY6" s="79"/>
      <c r="HCZ6" s="79"/>
      <c r="HDA6" s="79"/>
      <c r="HDB6" s="79"/>
      <c r="HDC6" s="79"/>
      <c r="HDD6" s="79"/>
      <c r="HDE6" s="79"/>
      <c r="HDF6" s="79"/>
      <c r="HDG6" s="79"/>
      <c r="HDH6" s="79"/>
      <c r="HDI6" s="79"/>
      <c r="HDJ6" s="79"/>
      <c r="HDK6" s="79"/>
      <c r="HDL6" s="79"/>
      <c r="HDM6" s="79"/>
      <c r="HDN6" s="79"/>
      <c r="HDO6" s="79"/>
      <c r="HDP6" s="79"/>
      <c r="HDQ6" s="79"/>
      <c r="HDR6" s="79"/>
      <c r="HDS6" s="79"/>
      <c r="HDT6" s="79"/>
      <c r="HDU6" s="79"/>
      <c r="HDV6" s="79"/>
      <c r="HDW6" s="79"/>
      <c r="HDX6" s="79"/>
      <c r="HDY6" s="79"/>
      <c r="HDZ6" s="79"/>
      <c r="HEA6" s="79"/>
      <c r="HEB6" s="79"/>
      <c r="HEC6" s="79"/>
      <c r="HED6" s="79"/>
      <c r="HEE6" s="79"/>
      <c r="HEF6" s="79"/>
      <c r="HEG6" s="79"/>
      <c r="HEH6" s="79"/>
      <c r="HEI6" s="79"/>
      <c r="HEJ6" s="79"/>
      <c r="HEK6" s="79"/>
      <c r="HEL6" s="79"/>
      <c r="HEM6" s="79"/>
      <c r="HEN6" s="79"/>
      <c r="HEO6" s="79"/>
      <c r="HEP6" s="79"/>
      <c r="HEQ6" s="79"/>
      <c r="HER6" s="79"/>
      <c r="HES6" s="79"/>
      <c r="HET6" s="79"/>
      <c r="HEU6" s="79"/>
      <c r="HEV6" s="79"/>
      <c r="HEW6" s="79"/>
      <c r="HEX6" s="79"/>
      <c r="HEY6" s="79"/>
      <c r="HEZ6" s="79"/>
      <c r="HFA6" s="79"/>
      <c r="HFB6" s="79"/>
      <c r="HFC6" s="79"/>
      <c r="HFD6" s="79"/>
      <c r="HFE6" s="79"/>
      <c r="HFF6" s="79"/>
      <c r="HFG6" s="79"/>
      <c r="HFH6" s="79"/>
      <c r="HFI6" s="79"/>
      <c r="HFJ6" s="79"/>
      <c r="HFK6" s="79"/>
      <c r="HFL6" s="79"/>
      <c r="HFM6" s="79"/>
      <c r="HFN6" s="79"/>
      <c r="HFO6" s="79"/>
      <c r="HFP6" s="79"/>
      <c r="HFQ6" s="79"/>
      <c r="HFR6" s="79"/>
      <c r="HFS6" s="79"/>
      <c r="HFT6" s="79"/>
      <c r="HFU6" s="79"/>
      <c r="HFV6" s="79"/>
      <c r="HFW6" s="79"/>
      <c r="HFX6" s="79"/>
      <c r="HFY6" s="79"/>
      <c r="HFZ6" s="79"/>
      <c r="HGA6" s="79"/>
      <c r="HGB6" s="79"/>
      <c r="HGC6" s="79"/>
      <c r="HGD6" s="79"/>
      <c r="HGE6" s="79"/>
      <c r="HGF6" s="79"/>
      <c r="HGG6" s="79"/>
      <c r="HGH6" s="79"/>
      <c r="HGI6" s="79"/>
      <c r="HGJ6" s="79"/>
      <c r="HGK6" s="79"/>
      <c r="HGL6" s="79"/>
      <c r="HGM6" s="79"/>
      <c r="HGN6" s="79"/>
      <c r="HGO6" s="79"/>
      <c r="HGP6" s="79"/>
      <c r="HGQ6" s="79"/>
      <c r="HGR6" s="79"/>
      <c r="HGS6" s="79"/>
      <c r="HGT6" s="79"/>
      <c r="HGU6" s="79"/>
      <c r="HGV6" s="79"/>
      <c r="HGW6" s="79"/>
      <c r="HGX6" s="79"/>
      <c r="HGY6" s="79"/>
      <c r="HGZ6" s="79"/>
      <c r="HHA6" s="79"/>
      <c r="HHB6" s="79"/>
      <c r="HHC6" s="79"/>
      <c r="HHD6" s="79"/>
      <c r="HHE6" s="79"/>
      <c r="HHF6" s="79"/>
      <c r="HHG6" s="79"/>
      <c r="HHH6" s="79"/>
      <c r="HHI6" s="79"/>
      <c r="HHJ6" s="79"/>
      <c r="HHK6" s="79"/>
      <c r="HHL6" s="79"/>
      <c r="HHM6" s="79"/>
      <c r="HHN6" s="79"/>
      <c r="HHO6" s="79"/>
      <c r="HHP6" s="79"/>
      <c r="HHQ6" s="79"/>
      <c r="HHR6" s="79"/>
      <c r="HHS6" s="79"/>
      <c r="HHT6" s="79"/>
      <c r="HHU6" s="79"/>
      <c r="HHV6" s="79"/>
      <c r="HHW6" s="79"/>
      <c r="HHX6" s="79"/>
      <c r="HHY6" s="79"/>
      <c r="HHZ6" s="79"/>
      <c r="HIA6" s="79"/>
      <c r="HIB6" s="79"/>
      <c r="HIC6" s="79"/>
      <c r="HID6" s="79"/>
      <c r="HIE6" s="79"/>
      <c r="HIF6" s="79"/>
      <c r="HIG6" s="79"/>
      <c r="HIH6" s="79"/>
      <c r="HII6" s="79"/>
      <c r="HIJ6" s="79"/>
      <c r="HIK6" s="79"/>
      <c r="HIL6" s="79"/>
      <c r="HIM6" s="79"/>
      <c r="HIN6" s="79"/>
      <c r="HIO6" s="79"/>
      <c r="HIP6" s="79"/>
      <c r="HIQ6" s="79"/>
      <c r="HIR6" s="79"/>
      <c r="HIS6" s="79"/>
      <c r="HIT6" s="79"/>
      <c r="HIU6" s="79"/>
      <c r="HIV6" s="79"/>
      <c r="HIW6" s="79"/>
      <c r="HIX6" s="79"/>
      <c r="HIY6" s="79"/>
      <c r="HIZ6" s="79"/>
      <c r="HJA6" s="79"/>
      <c r="HJB6" s="79"/>
      <c r="HJC6" s="79"/>
      <c r="HJD6" s="79"/>
      <c r="HJE6" s="79"/>
      <c r="HJF6" s="79"/>
      <c r="HJG6" s="79"/>
      <c r="HJH6" s="79"/>
      <c r="HJI6" s="79"/>
      <c r="HJJ6" s="79"/>
      <c r="HJK6" s="79"/>
      <c r="HJL6" s="79"/>
      <c r="HJM6" s="79"/>
      <c r="HJN6" s="79"/>
      <c r="HJO6" s="79"/>
      <c r="HJP6" s="79"/>
      <c r="HJQ6" s="79"/>
      <c r="HJR6" s="79"/>
      <c r="HJS6" s="79"/>
      <c r="HJT6" s="79"/>
      <c r="HJU6" s="79"/>
      <c r="HJV6" s="79"/>
      <c r="HJW6" s="79"/>
      <c r="HJX6" s="79"/>
      <c r="HJY6" s="79"/>
      <c r="HJZ6" s="79"/>
      <c r="HKA6" s="79"/>
      <c r="HKB6" s="79"/>
      <c r="HKC6" s="79"/>
      <c r="HKD6" s="79"/>
      <c r="HKE6" s="79"/>
      <c r="HKF6" s="79"/>
      <c r="HKG6" s="79"/>
      <c r="HKH6" s="79"/>
      <c r="HKI6" s="79"/>
      <c r="HKJ6" s="79"/>
      <c r="HKK6" s="79"/>
      <c r="HKL6" s="79"/>
      <c r="HKM6" s="79"/>
      <c r="HKN6" s="79"/>
      <c r="HKO6" s="79"/>
      <c r="HKP6" s="79"/>
      <c r="HKQ6" s="79"/>
      <c r="HKR6" s="79"/>
      <c r="HKS6" s="79"/>
      <c r="HKT6" s="79"/>
      <c r="HKU6" s="79"/>
      <c r="HKV6" s="79"/>
      <c r="HKW6" s="79"/>
      <c r="HKX6" s="79"/>
      <c r="HKY6" s="79"/>
      <c r="HKZ6" s="79"/>
      <c r="HLA6" s="79"/>
      <c r="HLB6" s="79"/>
      <c r="HLC6" s="79"/>
      <c r="HLD6" s="79"/>
      <c r="HLE6" s="79"/>
      <c r="HLF6" s="79"/>
      <c r="HLG6" s="79"/>
      <c r="HLH6" s="79"/>
      <c r="HLI6" s="79"/>
      <c r="HLJ6" s="79"/>
      <c r="HLK6" s="79"/>
      <c r="HLL6" s="79"/>
      <c r="HLM6" s="79"/>
      <c r="HLN6" s="79"/>
      <c r="HLO6" s="79"/>
      <c r="HLP6" s="79"/>
      <c r="HLQ6" s="79"/>
      <c r="HLR6" s="79"/>
      <c r="HLS6" s="79"/>
      <c r="HLT6" s="79"/>
      <c r="HLU6" s="79"/>
      <c r="HLV6" s="79"/>
      <c r="HLW6" s="79"/>
      <c r="HLX6" s="79"/>
      <c r="HLY6" s="79"/>
      <c r="HLZ6" s="79"/>
      <c r="HMA6" s="79"/>
      <c r="HMB6" s="79"/>
      <c r="HMC6" s="79"/>
      <c r="HMD6" s="79"/>
      <c r="HME6" s="79"/>
      <c r="HMF6" s="79"/>
      <c r="HMG6" s="79"/>
      <c r="HMH6" s="79"/>
      <c r="HMI6" s="79"/>
      <c r="HMJ6" s="79"/>
      <c r="HMK6" s="79"/>
      <c r="HML6" s="79"/>
      <c r="HMM6" s="79"/>
      <c r="HMN6" s="79"/>
      <c r="HMO6" s="79"/>
      <c r="HMP6" s="79"/>
      <c r="HMQ6" s="79"/>
      <c r="HMR6" s="79"/>
      <c r="HMS6" s="79"/>
      <c r="HMT6" s="79"/>
      <c r="HMU6" s="79"/>
      <c r="HMV6" s="79"/>
      <c r="HMW6" s="79"/>
      <c r="HMX6" s="79"/>
      <c r="HMY6" s="79"/>
      <c r="HMZ6" s="79"/>
      <c r="HNA6" s="79"/>
      <c r="HNB6" s="79"/>
      <c r="HNC6" s="79"/>
      <c r="HND6" s="79"/>
      <c r="HNE6" s="79"/>
      <c r="HNF6" s="79"/>
      <c r="HNG6" s="79"/>
      <c r="HNH6" s="79"/>
      <c r="HNI6" s="79"/>
      <c r="HNJ6" s="79"/>
      <c r="HNK6" s="79"/>
      <c r="HNL6" s="79"/>
      <c r="HNM6" s="79"/>
      <c r="HNN6" s="79"/>
      <c r="HNO6" s="79"/>
      <c r="HNP6" s="79"/>
      <c r="HNQ6" s="79"/>
      <c r="HNR6" s="79"/>
      <c r="HNS6" s="79"/>
      <c r="HNT6" s="79"/>
      <c r="HNU6" s="79"/>
      <c r="HNV6" s="79"/>
      <c r="HNW6" s="79"/>
      <c r="HNX6" s="79"/>
      <c r="HNY6" s="79"/>
      <c r="HNZ6" s="79"/>
      <c r="HOA6" s="79"/>
      <c r="HOB6" s="79"/>
      <c r="HOC6" s="79"/>
      <c r="HOD6" s="79"/>
      <c r="HOE6" s="79"/>
      <c r="HOF6" s="79"/>
      <c r="HOG6" s="79"/>
      <c r="HOH6" s="79"/>
      <c r="HOI6" s="79"/>
      <c r="HOJ6" s="79"/>
      <c r="HOK6" s="79"/>
      <c r="HOL6" s="79"/>
      <c r="HOM6" s="79"/>
      <c r="HON6" s="79"/>
      <c r="HOO6" s="79"/>
      <c r="HOP6" s="79"/>
      <c r="HOQ6" s="79"/>
      <c r="HOR6" s="79"/>
      <c r="HOS6" s="79"/>
      <c r="HOT6" s="79"/>
      <c r="HOU6" s="79"/>
      <c r="HOV6" s="79"/>
      <c r="HOW6" s="79"/>
      <c r="HOX6" s="79"/>
      <c r="HOY6" s="79"/>
      <c r="HOZ6" s="79"/>
      <c r="HPA6" s="79"/>
      <c r="HPB6" s="79"/>
      <c r="HPC6" s="79"/>
      <c r="HPD6" s="79"/>
      <c r="HPE6" s="79"/>
      <c r="HPF6" s="79"/>
      <c r="HPG6" s="79"/>
      <c r="HPH6" s="79"/>
      <c r="HPI6" s="79"/>
      <c r="HPJ6" s="79"/>
      <c r="HPK6" s="79"/>
      <c r="HPL6" s="79"/>
      <c r="HPM6" s="79"/>
      <c r="HPN6" s="79"/>
      <c r="HPO6" s="79"/>
      <c r="HPP6" s="79"/>
      <c r="HPQ6" s="79"/>
      <c r="HPR6" s="79"/>
      <c r="HPS6" s="79"/>
      <c r="HPT6" s="79"/>
      <c r="HPU6" s="79"/>
      <c r="HPV6" s="79"/>
      <c r="HPW6" s="79"/>
      <c r="HPX6" s="79"/>
      <c r="HPY6" s="79"/>
      <c r="HPZ6" s="79"/>
      <c r="HQA6" s="79"/>
      <c r="HQB6" s="79"/>
      <c r="HQC6" s="79"/>
      <c r="HQD6" s="79"/>
      <c r="HQE6" s="79"/>
      <c r="HQF6" s="79"/>
      <c r="HQG6" s="79"/>
      <c r="HQH6" s="79"/>
      <c r="HQI6" s="79"/>
      <c r="HQJ6" s="79"/>
      <c r="HQK6" s="79"/>
      <c r="HQL6" s="79"/>
      <c r="HQM6" s="79"/>
      <c r="HQN6" s="79"/>
      <c r="HQO6" s="79"/>
      <c r="HQP6" s="79"/>
      <c r="HQQ6" s="79"/>
      <c r="HQR6" s="79"/>
      <c r="HQS6" s="79"/>
      <c r="HQT6" s="79"/>
      <c r="HQU6" s="79"/>
      <c r="HQV6" s="79"/>
      <c r="HQW6" s="79"/>
      <c r="HQX6" s="79"/>
      <c r="HQY6" s="79"/>
      <c r="HQZ6" s="79"/>
      <c r="HRA6" s="79"/>
      <c r="HRB6" s="79"/>
      <c r="HRC6" s="79"/>
      <c r="HRD6" s="79"/>
      <c r="HRE6" s="79"/>
      <c r="HRF6" s="79"/>
      <c r="HRG6" s="79"/>
      <c r="HRH6" s="79"/>
      <c r="HRI6" s="79"/>
      <c r="HRJ6" s="79"/>
      <c r="HRK6" s="79"/>
      <c r="HRL6" s="79"/>
      <c r="HRM6" s="79"/>
      <c r="HRN6" s="79"/>
      <c r="HRO6" s="79"/>
      <c r="HRP6" s="79"/>
      <c r="HRQ6" s="79"/>
      <c r="HRR6" s="79"/>
      <c r="HRS6" s="79"/>
      <c r="HRT6" s="79"/>
      <c r="HRU6" s="79"/>
      <c r="HRV6" s="79"/>
      <c r="HRW6" s="79"/>
      <c r="HRX6" s="79"/>
      <c r="HRY6" s="79"/>
      <c r="HRZ6" s="79"/>
      <c r="HSA6" s="79"/>
      <c r="HSB6" s="79"/>
      <c r="HSC6" s="79"/>
      <c r="HSD6" s="79"/>
      <c r="HSE6" s="79"/>
      <c r="HSF6" s="79"/>
      <c r="HSG6" s="79"/>
      <c r="HSH6" s="79"/>
      <c r="HSI6" s="79"/>
      <c r="HSJ6" s="79"/>
      <c r="HSK6" s="79"/>
      <c r="HSL6" s="79"/>
      <c r="HSM6" s="79"/>
      <c r="HSN6" s="79"/>
      <c r="HSO6" s="79"/>
      <c r="HSP6" s="79"/>
      <c r="HSQ6" s="79"/>
      <c r="HSR6" s="79"/>
      <c r="HSS6" s="79"/>
      <c r="HST6" s="79"/>
      <c r="HSU6" s="79"/>
      <c r="HSV6" s="79"/>
      <c r="HSW6" s="79"/>
      <c r="HSX6" s="79"/>
      <c r="HSY6" s="79"/>
      <c r="HSZ6" s="79"/>
      <c r="HTA6" s="79"/>
      <c r="HTB6" s="79"/>
      <c r="HTC6" s="79"/>
      <c r="HTD6" s="79"/>
      <c r="HTE6" s="79"/>
      <c r="HTF6" s="79"/>
      <c r="HTG6" s="79"/>
      <c r="HTH6" s="79"/>
      <c r="HTI6" s="79"/>
      <c r="HTJ6" s="79"/>
      <c r="HTK6" s="79"/>
      <c r="HTL6" s="79"/>
      <c r="HTM6" s="79"/>
      <c r="HTN6" s="79"/>
      <c r="HTO6" s="79"/>
      <c r="HTP6" s="79"/>
      <c r="HTQ6" s="79"/>
      <c r="HTR6" s="79"/>
      <c r="HTS6" s="79"/>
      <c r="HTT6" s="79"/>
      <c r="HTU6" s="79"/>
      <c r="HTV6" s="79"/>
      <c r="HTW6" s="79"/>
      <c r="HTX6" s="79"/>
      <c r="HTY6" s="79"/>
      <c r="HTZ6" s="79"/>
      <c r="HUA6" s="79"/>
      <c r="HUB6" s="79"/>
      <c r="HUC6" s="79"/>
      <c r="HUD6" s="79"/>
      <c r="HUE6" s="79"/>
      <c r="HUF6" s="79"/>
      <c r="HUG6" s="79"/>
      <c r="HUH6" s="79"/>
      <c r="HUI6" s="79"/>
      <c r="HUJ6" s="79"/>
      <c r="HUK6" s="79"/>
      <c r="HUL6" s="79"/>
      <c r="HUM6" s="79"/>
      <c r="HUN6" s="79"/>
      <c r="HUO6" s="79"/>
      <c r="HUP6" s="79"/>
      <c r="HUQ6" s="79"/>
      <c r="HUR6" s="79"/>
      <c r="HUS6" s="79"/>
      <c r="HUT6" s="79"/>
      <c r="HUU6" s="79"/>
      <c r="HUV6" s="79"/>
      <c r="HUW6" s="79"/>
      <c r="HUX6" s="79"/>
      <c r="HUY6" s="79"/>
      <c r="HUZ6" s="79"/>
      <c r="HVA6" s="79"/>
      <c r="HVB6" s="79"/>
      <c r="HVC6" s="79"/>
      <c r="HVD6" s="79"/>
      <c r="HVE6" s="79"/>
      <c r="HVF6" s="79"/>
      <c r="HVG6" s="79"/>
      <c r="HVH6" s="79"/>
      <c r="HVI6" s="79"/>
      <c r="HVJ6" s="79"/>
      <c r="HVK6" s="79"/>
      <c r="HVL6" s="79"/>
      <c r="HVM6" s="79"/>
      <c r="HVN6" s="79"/>
      <c r="HVO6" s="79"/>
      <c r="HVP6" s="79"/>
      <c r="HVQ6" s="79"/>
      <c r="HVR6" s="79"/>
      <c r="HVS6" s="79"/>
      <c r="HVT6" s="79"/>
      <c r="HVU6" s="79"/>
      <c r="HVV6" s="79"/>
      <c r="HVW6" s="79"/>
      <c r="HVX6" s="79"/>
      <c r="HVY6" s="79"/>
      <c r="HVZ6" s="79"/>
      <c r="HWA6" s="79"/>
      <c r="HWB6" s="79"/>
      <c r="HWC6" s="79"/>
      <c r="HWD6" s="79"/>
      <c r="HWE6" s="79"/>
      <c r="HWF6" s="79"/>
      <c r="HWG6" s="79"/>
      <c r="HWH6" s="79"/>
      <c r="HWI6" s="79"/>
      <c r="HWJ6" s="79"/>
      <c r="HWK6" s="79"/>
      <c r="HWL6" s="79"/>
      <c r="HWM6" s="79"/>
      <c r="HWN6" s="79"/>
      <c r="HWO6" s="79"/>
      <c r="HWP6" s="79"/>
      <c r="HWQ6" s="79"/>
      <c r="HWR6" s="79"/>
      <c r="HWS6" s="79"/>
      <c r="HWT6" s="79"/>
      <c r="HWU6" s="79"/>
      <c r="HWV6" s="79"/>
      <c r="HWW6" s="79"/>
      <c r="HWX6" s="79"/>
      <c r="HWY6" s="79"/>
      <c r="HWZ6" s="79"/>
      <c r="HXA6" s="79"/>
      <c r="HXB6" s="79"/>
      <c r="HXC6" s="79"/>
      <c r="HXD6" s="79"/>
      <c r="HXE6" s="79"/>
      <c r="HXF6" s="79"/>
      <c r="HXG6" s="79"/>
      <c r="HXH6" s="79"/>
      <c r="HXI6" s="79"/>
      <c r="HXJ6" s="79"/>
      <c r="HXK6" s="79"/>
      <c r="HXL6" s="79"/>
      <c r="HXM6" s="79"/>
      <c r="HXN6" s="79"/>
      <c r="HXO6" s="79"/>
      <c r="HXP6" s="79"/>
      <c r="HXQ6" s="79"/>
      <c r="HXR6" s="79"/>
      <c r="HXS6" s="79"/>
      <c r="HXT6" s="79"/>
      <c r="HXU6" s="79"/>
      <c r="HXV6" s="79"/>
      <c r="HXW6" s="79"/>
      <c r="HXX6" s="79"/>
      <c r="HXY6" s="79"/>
      <c r="HXZ6" s="79"/>
      <c r="HYA6" s="79"/>
      <c r="HYB6" s="79"/>
      <c r="HYC6" s="79"/>
      <c r="HYD6" s="79"/>
      <c r="HYE6" s="79"/>
      <c r="HYF6" s="79"/>
      <c r="HYG6" s="79"/>
      <c r="HYH6" s="79"/>
      <c r="HYI6" s="79"/>
      <c r="HYJ6" s="79"/>
      <c r="HYK6" s="79"/>
      <c r="HYL6" s="79"/>
      <c r="HYM6" s="79"/>
      <c r="HYN6" s="79"/>
      <c r="HYO6" s="79"/>
      <c r="HYP6" s="79"/>
      <c r="HYQ6" s="79"/>
      <c r="HYR6" s="79"/>
      <c r="HYS6" s="79"/>
      <c r="HYT6" s="79"/>
      <c r="HYU6" s="79"/>
      <c r="HYV6" s="79"/>
      <c r="HYW6" s="79"/>
      <c r="HYX6" s="79"/>
      <c r="HYY6" s="79"/>
      <c r="HYZ6" s="79"/>
      <c r="HZA6" s="79"/>
      <c r="HZB6" s="79"/>
      <c r="HZC6" s="79"/>
      <c r="HZD6" s="79"/>
      <c r="HZE6" s="79"/>
      <c r="HZF6" s="79"/>
      <c r="HZG6" s="79"/>
      <c r="HZH6" s="79"/>
      <c r="HZI6" s="79"/>
      <c r="HZJ6" s="79"/>
      <c r="HZK6" s="79"/>
      <c r="HZL6" s="79"/>
      <c r="HZM6" s="79"/>
      <c r="HZN6" s="79"/>
      <c r="HZO6" s="79"/>
      <c r="HZP6" s="79"/>
      <c r="HZQ6" s="79"/>
      <c r="HZR6" s="79"/>
      <c r="HZS6" s="79"/>
      <c r="HZT6" s="79"/>
      <c r="HZU6" s="79"/>
      <c r="HZV6" s="79"/>
      <c r="HZW6" s="79"/>
      <c r="HZX6" s="79"/>
      <c r="HZY6" s="79"/>
      <c r="HZZ6" s="79"/>
      <c r="IAA6" s="79"/>
      <c r="IAB6" s="79"/>
      <c r="IAC6" s="79"/>
      <c r="IAD6" s="79"/>
      <c r="IAE6" s="79"/>
      <c r="IAF6" s="79"/>
      <c r="IAG6" s="79"/>
      <c r="IAH6" s="79"/>
      <c r="IAI6" s="79"/>
      <c r="IAJ6" s="79"/>
      <c r="IAK6" s="79"/>
      <c r="IAL6" s="79"/>
      <c r="IAM6" s="79"/>
      <c r="IAN6" s="79"/>
      <c r="IAO6" s="79"/>
      <c r="IAP6" s="79"/>
      <c r="IAQ6" s="79"/>
      <c r="IAR6" s="79"/>
      <c r="IAS6" s="79"/>
      <c r="IAT6" s="79"/>
      <c r="IAU6" s="79"/>
      <c r="IAV6" s="79"/>
      <c r="IAW6" s="79"/>
      <c r="IAX6" s="79"/>
      <c r="IAY6" s="79"/>
      <c r="IAZ6" s="79"/>
      <c r="IBA6" s="79"/>
      <c r="IBB6" s="79"/>
      <c r="IBC6" s="79"/>
      <c r="IBD6" s="79"/>
      <c r="IBE6" s="79"/>
      <c r="IBF6" s="79"/>
      <c r="IBG6" s="79"/>
      <c r="IBH6" s="79"/>
      <c r="IBI6" s="79"/>
      <c r="IBJ6" s="79"/>
      <c r="IBK6" s="79"/>
      <c r="IBL6" s="79"/>
      <c r="IBM6" s="79"/>
      <c r="IBN6" s="79"/>
      <c r="IBO6" s="79"/>
      <c r="IBP6" s="79"/>
      <c r="IBQ6" s="79"/>
      <c r="IBR6" s="79"/>
      <c r="IBS6" s="79"/>
      <c r="IBT6" s="79"/>
      <c r="IBU6" s="79"/>
      <c r="IBV6" s="79"/>
      <c r="IBW6" s="79"/>
      <c r="IBX6" s="79"/>
      <c r="IBY6" s="79"/>
      <c r="IBZ6" s="79"/>
      <c r="ICA6" s="79"/>
      <c r="ICB6" s="79"/>
      <c r="ICC6" s="79"/>
      <c r="ICD6" s="79"/>
      <c r="ICE6" s="79"/>
      <c r="ICF6" s="79"/>
      <c r="ICG6" s="79"/>
      <c r="ICH6" s="79"/>
      <c r="ICI6" s="79"/>
      <c r="ICJ6" s="79"/>
      <c r="ICK6" s="79"/>
      <c r="ICL6" s="79"/>
      <c r="ICM6" s="79"/>
      <c r="ICN6" s="79"/>
      <c r="ICO6" s="79"/>
      <c r="ICP6" s="79"/>
      <c r="ICQ6" s="79"/>
      <c r="ICR6" s="79"/>
      <c r="ICS6" s="79"/>
      <c r="ICT6" s="79"/>
      <c r="ICU6" s="79"/>
      <c r="ICV6" s="79"/>
      <c r="ICW6" s="79"/>
      <c r="ICX6" s="79"/>
      <c r="ICY6" s="79"/>
      <c r="ICZ6" s="79"/>
      <c r="IDA6" s="79"/>
      <c r="IDB6" s="79"/>
      <c r="IDC6" s="79"/>
      <c r="IDD6" s="79"/>
      <c r="IDE6" s="79"/>
      <c r="IDF6" s="79"/>
      <c r="IDG6" s="79"/>
      <c r="IDH6" s="79"/>
      <c r="IDI6" s="79"/>
      <c r="IDJ6" s="79"/>
      <c r="IDK6" s="79"/>
      <c r="IDL6" s="79"/>
      <c r="IDM6" s="79"/>
      <c r="IDN6" s="79"/>
      <c r="IDO6" s="79"/>
      <c r="IDP6" s="79"/>
      <c r="IDQ6" s="79"/>
      <c r="IDR6" s="79"/>
      <c r="IDS6" s="79"/>
      <c r="IDT6" s="79"/>
      <c r="IDU6" s="79"/>
      <c r="IDV6" s="79"/>
      <c r="IDW6" s="79"/>
      <c r="IDX6" s="79"/>
      <c r="IDY6" s="79"/>
      <c r="IDZ6" s="79"/>
      <c r="IEA6" s="79"/>
      <c r="IEB6" s="79"/>
      <c r="IEC6" s="79"/>
      <c r="IED6" s="79"/>
      <c r="IEE6" s="79"/>
      <c r="IEF6" s="79"/>
      <c r="IEG6" s="79"/>
      <c r="IEH6" s="79"/>
      <c r="IEI6" s="79"/>
      <c r="IEJ6" s="79"/>
      <c r="IEK6" s="79"/>
      <c r="IEL6" s="79"/>
      <c r="IEM6" s="79"/>
      <c r="IEN6" s="79"/>
      <c r="IEO6" s="79"/>
      <c r="IEP6" s="79"/>
      <c r="IEQ6" s="79"/>
      <c r="IER6" s="79"/>
      <c r="IES6" s="79"/>
      <c r="IET6" s="79"/>
      <c r="IEU6" s="79"/>
      <c r="IEV6" s="79"/>
      <c r="IEW6" s="79"/>
      <c r="IEX6" s="79"/>
      <c r="IEY6" s="79"/>
      <c r="IEZ6" s="79"/>
      <c r="IFA6" s="79"/>
      <c r="IFB6" s="79"/>
      <c r="IFC6" s="79"/>
      <c r="IFD6" s="79"/>
      <c r="IFE6" s="79"/>
      <c r="IFF6" s="79"/>
      <c r="IFG6" s="79"/>
      <c r="IFH6" s="79"/>
      <c r="IFI6" s="79"/>
      <c r="IFJ6" s="79"/>
      <c r="IFK6" s="79"/>
      <c r="IFL6" s="79"/>
      <c r="IFM6" s="79"/>
      <c r="IFN6" s="79"/>
      <c r="IFO6" s="79"/>
      <c r="IFP6" s="79"/>
      <c r="IFQ6" s="79"/>
      <c r="IFR6" s="79"/>
      <c r="IFS6" s="79"/>
      <c r="IFT6" s="79"/>
      <c r="IFU6" s="79"/>
      <c r="IFV6" s="79"/>
      <c r="IFW6" s="79"/>
      <c r="IFX6" s="79"/>
      <c r="IFY6" s="79"/>
      <c r="IFZ6" s="79"/>
      <c r="IGA6" s="79"/>
      <c r="IGB6" s="79"/>
      <c r="IGC6" s="79"/>
      <c r="IGD6" s="79"/>
      <c r="IGE6" s="79"/>
      <c r="IGF6" s="79"/>
      <c r="IGG6" s="79"/>
      <c r="IGH6" s="79"/>
      <c r="IGI6" s="79"/>
      <c r="IGJ6" s="79"/>
      <c r="IGK6" s="79"/>
      <c r="IGL6" s="79"/>
      <c r="IGM6" s="79"/>
      <c r="IGN6" s="79"/>
      <c r="IGO6" s="79"/>
      <c r="IGP6" s="79"/>
      <c r="IGQ6" s="79"/>
      <c r="IGR6" s="79"/>
      <c r="IGS6" s="79"/>
      <c r="IGT6" s="79"/>
      <c r="IGU6" s="79"/>
      <c r="IGV6" s="79"/>
      <c r="IGW6" s="79"/>
      <c r="IGX6" s="79"/>
      <c r="IGY6" s="79"/>
      <c r="IGZ6" s="79"/>
      <c r="IHA6" s="79"/>
      <c r="IHB6" s="79"/>
      <c r="IHC6" s="79"/>
      <c r="IHD6" s="79"/>
      <c r="IHE6" s="79"/>
      <c r="IHF6" s="79"/>
      <c r="IHG6" s="79"/>
      <c r="IHH6" s="79"/>
      <c r="IHI6" s="79"/>
      <c r="IHJ6" s="79"/>
      <c r="IHK6" s="79"/>
      <c r="IHL6" s="79"/>
      <c r="IHM6" s="79"/>
      <c r="IHN6" s="79"/>
      <c r="IHO6" s="79"/>
      <c r="IHP6" s="79"/>
      <c r="IHQ6" s="79"/>
      <c r="IHR6" s="79"/>
      <c r="IHS6" s="79"/>
      <c r="IHT6" s="79"/>
      <c r="IHU6" s="79"/>
      <c r="IHV6" s="79"/>
      <c r="IHW6" s="79"/>
      <c r="IHX6" s="79"/>
      <c r="IHY6" s="79"/>
      <c r="IHZ6" s="79"/>
      <c r="IIA6" s="79"/>
      <c r="IIB6" s="79"/>
      <c r="IIC6" s="79"/>
      <c r="IID6" s="79"/>
      <c r="IIE6" s="79"/>
      <c r="IIF6" s="79"/>
      <c r="IIG6" s="79"/>
      <c r="IIH6" s="79"/>
      <c r="III6" s="79"/>
      <c r="IIJ6" s="79"/>
      <c r="IIK6" s="79"/>
      <c r="IIL6" s="79"/>
      <c r="IIM6" s="79"/>
      <c r="IIN6" s="79"/>
      <c r="IIO6" s="79"/>
      <c r="IIP6" s="79"/>
      <c r="IIQ6" s="79"/>
      <c r="IIR6" s="79"/>
      <c r="IIS6" s="79"/>
      <c r="IIT6" s="79"/>
      <c r="IIU6" s="79"/>
      <c r="IIV6" s="79"/>
      <c r="IIW6" s="79"/>
      <c r="IIX6" s="79"/>
      <c r="IIY6" s="79"/>
      <c r="IIZ6" s="79"/>
      <c r="IJA6" s="79"/>
      <c r="IJB6" s="79"/>
      <c r="IJC6" s="79"/>
      <c r="IJD6" s="79"/>
      <c r="IJE6" s="79"/>
      <c r="IJF6" s="79"/>
      <c r="IJG6" s="79"/>
      <c r="IJH6" s="79"/>
      <c r="IJI6" s="79"/>
      <c r="IJJ6" s="79"/>
      <c r="IJK6" s="79"/>
      <c r="IJL6" s="79"/>
      <c r="IJM6" s="79"/>
      <c r="IJN6" s="79"/>
      <c r="IJO6" s="79"/>
      <c r="IJP6" s="79"/>
      <c r="IJQ6" s="79"/>
      <c r="IJR6" s="79"/>
      <c r="IJS6" s="79"/>
      <c r="IJT6" s="79"/>
      <c r="IJU6" s="79"/>
      <c r="IJV6" s="79"/>
      <c r="IJW6" s="79"/>
      <c r="IJX6" s="79"/>
      <c r="IJY6" s="79"/>
      <c r="IJZ6" s="79"/>
      <c r="IKA6" s="79"/>
      <c r="IKB6" s="79"/>
      <c r="IKC6" s="79"/>
      <c r="IKD6" s="79"/>
      <c r="IKE6" s="79"/>
      <c r="IKF6" s="79"/>
      <c r="IKG6" s="79"/>
      <c r="IKH6" s="79"/>
      <c r="IKI6" s="79"/>
      <c r="IKJ6" s="79"/>
      <c r="IKK6" s="79"/>
      <c r="IKL6" s="79"/>
      <c r="IKM6" s="79"/>
      <c r="IKN6" s="79"/>
      <c r="IKO6" s="79"/>
      <c r="IKP6" s="79"/>
      <c r="IKQ6" s="79"/>
      <c r="IKR6" s="79"/>
      <c r="IKS6" s="79"/>
      <c r="IKT6" s="79"/>
      <c r="IKU6" s="79"/>
      <c r="IKV6" s="79"/>
      <c r="IKW6" s="79"/>
      <c r="IKX6" s="79"/>
      <c r="IKY6" s="79"/>
      <c r="IKZ6" s="79"/>
      <c r="ILA6" s="79"/>
      <c r="ILB6" s="79"/>
      <c r="ILC6" s="79"/>
      <c r="ILD6" s="79"/>
      <c r="ILE6" s="79"/>
      <c r="ILF6" s="79"/>
      <c r="ILG6" s="79"/>
      <c r="ILH6" s="79"/>
      <c r="ILI6" s="79"/>
      <c r="ILJ6" s="79"/>
      <c r="ILK6" s="79"/>
      <c r="ILL6" s="79"/>
      <c r="ILM6" s="79"/>
      <c r="ILN6" s="79"/>
      <c r="ILO6" s="79"/>
      <c r="ILP6" s="79"/>
      <c r="ILQ6" s="79"/>
      <c r="ILR6" s="79"/>
      <c r="ILS6" s="79"/>
      <c r="ILT6" s="79"/>
      <c r="ILU6" s="79"/>
      <c r="ILV6" s="79"/>
      <c r="ILW6" s="79"/>
      <c r="ILX6" s="79"/>
      <c r="ILY6" s="79"/>
      <c r="ILZ6" s="79"/>
      <c r="IMA6" s="79"/>
      <c r="IMB6" s="79"/>
      <c r="IMC6" s="79"/>
      <c r="IMD6" s="79"/>
      <c r="IME6" s="79"/>
      <c r="IMF6" s="79"/>
      <c r="IMG6" s="79"/>
      <c r="IMH6" s="79"/>
      <c r="IMI6" s="79"/>
      <c r="IMJ6" s="79"/>
      <c r="IMK6" s="79"/>
      <c r="IML6" s="79"/>
      <c r="IMM6" s="79"/>
      <c r="IMN6" s="79"/>
      <c r="IMO6" s="79"/>
      <c r="IMP6" s="79"/>
      <c r="IMQ6" s="79"/>
      <c r="IMR6" s="79"/>
      <c r="IMS6" s="79"/>
      <c r="IMT6" s="79"/>
      <c r="IMU6" s="79"/>
      <c r="IMV6" s="79"/>
      <c r="IMW6" s="79"/>
      <c r="IMX6" s="79"/>
      <c r="IMY6" s="79"/>
      <c r="IMZ6" s="79"/>
      <c r="INA6" s="79"/>
      <c r="INB6" s="79"/>
      <c r="INC6" s="79"/>
      <c r="IND6" s="79"/>
      <c r="INE6" s="79"/>
      <c r="INF6" s="79"/>
      <c r="ING6" s="79"/>
      <c r="INH6" s="79"/>
      <c r="INI6" s="79"/>
      <c r="INJ6" s="79"/>
      <c r="INK6" s="79"/>
      <c r="INL6" s="79"/>
      <c r="INM6" s="79"/>
      <c r="INN6" s="79"/>
      <c r="INO6" s="79"/>
      <c r="INP6" s="79"/>
      <c r="INQ6" s="79"/>
      <c r="INR6" s="79"/>
      <c r="INS6" s="79"/>
      <c r="INT6" s="79"/>
      <c r="INU6" s="79"/>
      <c r="INV6" s="79"/>
      <c r="INW6" s="79"/>
      <c r="INX6" s="79"/>
      <c r="INY6" s="79"/>
      <c r="INZ6" s="79"/>
      <c r="IOA6" s="79"/>
      <c r="IOB6" s="79"/>
      <c r="IOC6" s="79"/>
      <c r="IOD6" s="79"/>
      <c r="IOE6" s="79"/>
      <c r="IOF6" s="79"/>
      <c r="IOG6" s="79"/>
      <c r="IOH6" s="79"/>
      <c r="IOI6" s="79"/>
      <c r="IOJ6" s="79"/>
      <c r="IOK6" s="79"/>
      <c r="IOL6" s="79"/>
      <c r="IOM6" s="79"/>
      <c r="ION6" s="79"/>
      <c r="IOO6" s="79"/>
      <c r="IOP6" s="79"/>
      <c r="IOQ6" s="79"/>
      <c r="IOR6" s="79"/>
      <c r="IOS6" s="79"/>
      <c r="IOT6" s="79"/>
      <c r="IOU6" s="79"/>
      <c r="IOV6" s="79"/>
      <c r="IOW6" s="79"/>
      <c r="IOX6" s="79"/>
      <c r="IOY6" s="79"/>
      <c r="IOZ6" s="79"/>
      <c r="IPA6" s="79"/>
      <c r="IPB6" s="79"/>
      <c r="IPC6" s="79"/>
      <c r="IPD6" s="79"/>
      <c r="IPE6" s="79"/>
      <c r="IPF6" s="79"/>
      <c r="IPG6" s="79"/>
      <c r="IPH6" s="79"/>
      <c r="IPI6" s="79"/>
      <c r="IPJ6" s="79"/>
      <c r="IPK6" s="79"/>
      <c r="IPL6" s="79"/>
      <c r="IPM6" s="79"/>
      <c r="IPN6" s="79"/>
      <c r="IPO6" s="79"/>
      <c r="IPP6" s="79"/>
      <c r="IPQ6" s="79"/>
      <c r="IPR6" s="79"/>
      <c r="IPS6" s="79"/>
      <c r="IPT6" s="79"/>
      <c r="IPU6" s="79"/>
      <c r="IPV6" s="79"/>
      <c r="IPW6" s="79"/>
      <c r="IPX6" s="79"/>
      <c r="IPY6" s="79"/>
      <c r="IPZ6" s="79"/>
      <c r="IQA6" s="79"/>
      <c r="IQB6" s="79"/>
      <c r="IQC6" s="79"/>
      <c r="IQD6" s="79"/>
      <c r="IQE6" s="79"/>
      <c r="IQF6" s="79"/>
      <c r="IQG6" s="79"/>
      <c r="IQH6" s="79"/>
      <c r="IQI6" s="79"/>
      <c r="IQJ6" s="79"/>
      <c r="IQK6" s="79"/>
      <c r="IQL6" s="79"/>
      <c r="IQM6" s="79"/>
      <c r="IQN6" s="79"/>
      <c r="IQO6" s="79"/>
      <c r="IQP6" s="79"/>
      <c r="IQQ6" s="79"/>
      <c r="IQR6" s="79"/>
      <c r="IQS6" s="79"/>
      <c r="IQT6" s="79"/>
      <c r="IQU6" s="79"/>
      <c r="IQV6" s="79"/>
      <c r="IQW6" s="79"/>
      <c r="IQX6" s="79"/>
      <c r="IQY6" s="79"/>
      <c r="IQZ6" s="79"/>
      <c r="IRA6" s="79"/>
      <c r="IRB6" s="79"/>
      <c r="IRC6" s="79"/>
      <c r="IRD6" s="79"/>
      <c r="IRE6" s="79"/>
      <c r="IRF6" s="79"/>
      <c r="IRG6" s="79"/>
      <c r="IRH6" s="79"/>
      <c r="IRI6" s="79"/>
      <c r="IRJ6" s="79"/>
      <c r="IRK6" s="79"/>
      <c r="IRL6" s="79"/>
      <c r="IRM6" s="79"/>
      <c r="IRN6" s="79"/>
      <c r="IRO6" s="79"/>
      <c r="IRP6" s="79"/>
      <c r="IRQ6" s="79"/>
      <c r="IRR6" s="79"/>
      <c r="IRS6" s="79"/>
      <c r="IRT6" s="79"/>
      <c r="IRU6" s="79"/>
      <c r="IRV6" s="79"/>
      <c r="IRW6" s="79"/>
      <c r="IRX6" s="79"/>
      <c r="IRY6" s="79"/>
      <c r="IRZ6" s="79"/>
      <c r="ISA6" s="79"/>
      <c r="ISB6" s="79"/>
      <c r="ISC6" s="79"/>
      <c r="ISD6" s="79"/>
      <c r="ISE6" s="79"/>
      <c r="ISF6" s="79"/>
      <c r="ISG6" s="79"/>
      <c r="ISH6" s="79"/>
      <c r="ISI6" s="79"/>
      <c r="ISJ6" s="79"/>
      <c r="ISK6" s="79"/>
      <c r="ISL6" s="79"/>
      <c r="ISM6" s="79"/>
      <c r="ISN6" s="79"/>
      <c r="ISO6" s="79"/>
      <c r="ISP6" s="79"/>
      <c r="ISQ6" s="79"/>
      <c r="ISR6" s="79"/>
      <c r="ISS6" s="79"/>
      <c r="IST6" s="79"/>
      <c r="ISU6" s="79"/>
      <c r="ISV6" s="79"/>
      <c r="ISW6" s="79"/>
      <c r="ISX6" s="79"/>
      <c r="ISY6" s="79"/>
      <c r="ISZ6" s="79"/>
      <c r="ITA6" s="79"/>
      <c r="ITB6" s="79"/>
      <c r="ITC6" s="79"/>
      <c r="ITD6" s="79"/>
      <c r="ITE6" s="79"/>
      <c r="ITF6" s="79"/>
      <c r="ITG6" s="79"/>
      <c r="ITH6" s="79"/>
      <c r="ITI6" s="79"/>
      <c r="ITJ6" s="79"/>
      <c r="ITK6" s="79"/>
      <c r="ITL6" s="79"/>
      <c r="ITM6" s="79"/>
      <c r="ITN6" s="79"/>
      <c r="ITO6" s="79"/>
      <c r="ITP6" s="79"/>
      <c r="ITQ6" s="79"/>
      <c r="ITR6" s="79"/>
      <c r="ITS6" s="79"/>
      <c r="ITT6" s="79"/>
      <c r="ITU6" s="79"/>
      <c r="ITV6" s="79"/>
      <c r="ITW6" s="79"/>
      <c r="ITX6" s="79"/>
      <c r="ITY6" s="79"/>
      <c r="ITZ6" s="79"/>
      <c r="IUA6" s="79"/>
      <c r="IUB6" s="79"/>
      <c r="IUC6" s="79"/>
      <c r="IUD6" s="79"/>
      <c r="IUE6" s="79"/>
      <c r="IUF6" s="79"/>
      <c r="IUG6" s="79"/>
      <c r="IUH6" s="79"/>
      <c r="IUI6" s="79"/>
      <c r="IUJ6" s="79"/>
      <c r="IUK6" s="79"/>
      <c r="IUL6" s="79"/>
      <c r="IUM6" s="79"/>
      <c r="IUN6" s="79"/>
      <c r="IUO6" s="79"/>
      <c r="IUP6" s="79"/>
      <c r="IUQ6" s="79"/>
      <c r="IUR6" s="79"/>
      <c r="IUS6" s="79"/>
      <c r="IUT6" s="79"/>
      <c r="IUU6" s="79"/>
      <c r="IUV6" s="79"/>
      <c r="IUW6" s="79"/>
      <c r="IUX6" s="79"/>
      <c r="IUY6" s="79"/>
      <c r="IUZ6" s="79"/>
      <c r="IVA6" s="79"/>
      <c r="IVB6" s="79"/>
      <c r="IVC6" s="79"/>
      <c r="IVD6" s="79"/>
      <c r="IVE6" s="79"/>
      <c r="IVF6" s="79"/>
      <c r="IVG6" s="79"/>
      <c r="IVH6" s="79"/>
      <c r="IVI6" s="79"/>
      <c r="IVJ6" s="79"/>
      <c r="IVK6" s="79"/>
      <c r="IVL6" s="79"/>
      <c r="IVM6" s="79"/>
      <c r="IVN6" s="79"/>
      <c r="IVO6" s="79"/>
      <c r="IVP6" s="79"/>
      <c r="IVQ6" s="79"/>
      <c r="IVR6" s="79"/>
      <c r="IVS6" s="79"/>
      <c r="IVT6" s="79"/>
      <c r="IVU6" s="79"/>
      <c r="IVV6" s="79"/>
      <c r="IVW6" s="79"/>
      <c r="IVX6" s="79"/>
      <c r="IVY6" s="79"/>
      <c r="IVZ6" s="79"/>
      <c r="IWA6" s="79"/>
      <c r="IWB6" s="79"/>
      <c r="IWC6" s="79"/>
      <c r="IWD6" s="79"/>
      <c r="IWE6" s="79"/>
      <c r="IWF6" s="79"/>
      <c r="IWG6" s="79"/>
      <c r="IWH6" s="79"/>
      <c r="IWI6" s="79"/>
      <c r="IWJ6" s="79"/>
      <c r="IWK6" s="79"/>
      <c r="IWL6" s="79"/>
      <c r="IWM6" s="79"/>
      <c r="IWN6" s="79"/>
      <c r="IWO6" s="79"/>
      <c r="IWP6" s="79"/>
      <c r="IWQ6" s="79"/>
      <c r="IWR6" s="79"/>
      <c r="IWS6" s="79"/>
      <c r="IWT6" s="79"/>
      <c r="IWU6" s="79"/>
      <c r="IWV6" s="79"/>
      <c r="IWW6" s="79"/>
      <c r="IWX6" s="79"/>
      <c r="IWY6" s="79"/>
      <c r="IWZ6" s="79"/>
      <c r="IXA6" s="79"/>
      <c r="IXB6" s="79"/>
      <c r="IXC6" s="79"/>
      <c r="IXD6" s="79"/>
      <c r="IXE6" s="79"/>
      <c r="IXF6" s="79"/>
      <c r="IXG6" s="79"/>
      <c r="IXH6" s="79"/>
      <c r="IXI6" s="79"/>
      <c r="IXJ6" s="79"/>
      <c r="IXK6" s="79"/>
      <c r="IXL6" s="79"/>
      <c r="IXM6" s="79"/>
      <c r="IXN6" s="79"/>
      <c r="IXO6" s="79"/>
      <c r="IXP6" s="79"/>
      <c r="IXQ6" s="79"/>
      <c r="IXR6" s="79"/>
      <c r="IXS6" s="79"/>
      <c r="IXT6" s="79"/>
      <c r="IXU6" s="79"/>
      <c r="IXV6" s="79"/>
      <c r="IXW6" s="79"/>
      <c r="IXX6" s="79"/>
      <c r="IXY6" s="79"/>
      <c r="IXZ6" s="79"/>
      <c r="IYA6" s="79"/>
      <c r="IYB6" s="79"/>
      <c r="IYC6" s="79"/>
      <c r="IYD6" s="79"/>
      <c r="IYE6" s="79"/>
      <c r="IYF6" s="79"/>
      <c r="IYG6" s="79"/>
      <c r="IYH6" s="79"/>
      <c r="IYI6" s="79"/>
      <c r="IYJ6" s="79"/>
      <c r="IYK6" s="79"/>
      <c r="IYL6" s="79"/>
      <c r="IYM6" s="79"/>
      <c r="IYN6" s="79"/>
      <c r="IYO6" s="79"/>
      <c r="IYP6" s="79"/>
      <c r="IYQ6" s="79"/>
      <c r="IYR6" s="79"/>
      <c r="IYS6" s="79"/>
      <c r="IYT6" s="79"/>
      <c r="IYU6" s="79"/>
      <c r="IYV6" s="79"/>
      <c r="IYW6" s="79"/>
      <c r="IYX6" s="79"/>
      <c r="IYY6" s="79"/>
      <c r="IYZ6" s="79"/>
      <c r="IZA6" s="79"/>
      <c r="IZB6" s="79"/>
      <c r="IZC6" s="79"/>
      <c r="IZD6" s="79"/>
      <c r="IZE6" s="79"/>
      <c r="IZF6" s="79"/>
      <c r="IZG6" s="79"/>
      <c r="IZH6" s="79"/>
      <c r="IZI6" s="79"/>
      <c r="IZJ6" s="79"/>
      <c r="IZK6" s="79"/>
      <c r="IZL6" s="79"/>
      <c r="IZM6" s="79"/>
      <c r="IZN6" s="79"/>
      <c r="IZO6" s="79"/>
      <c r="IZP6" s="79"/>
      <c r="IZQ6" s="79"/>
      <c r="IZR6" s="79"/>
      <c r="IZS6" s="79"/>
      <c r="IZT6" s="79"/>
      <c r="IZU6" s="79"/>
      <c r="IZV6" s="79"/>
      <c r="IZW6" s="79"/>
      <c r="IZX6" s="79"/>
      <c r="IZY6" s="79"/>
      <c r="IZZ6" s="79"/>
      <c r="JAA6" s="79"/>
      <c r="JAB6" s="79"/>
      <c r="JAC6" s="79"/>
      <c r="JAD6" s="79"/>
      <c r="JAE6" s="79"/>
      <c r="JAF6" s="79"/>
      <c r="JAG6" s="79"/>
      <c r="JAH6" s="79"/>
      <c r="JAI6" s="79"/>
      <c r="JAJ6" s="79"/>
      <c r="JAK6" s="79"/>
      <c r="JAL6" s="79"/>
      <c r="JAM6" s="79"/>
      <c r="JAN6" s="79"/>
      <c r="JAO6" s="79"/>
      <c r="JAP6" s="79"/>
      <c r="JAQ6" s="79"/>
      <c r="JAR6" s="79"/>
      <c r="JAS6" s="79"/>
      <c r="JAT6" s="79"/>
      <c r="JAU6" s="79"/>
      <c r="JAV6" s="79"/>
      <c r="JAW6" s="79"/>
      <c r="JAX6" s="79"/>
      <c r="JAY6" s="79"/>
      <c r="JAZ6" s="79"/>
      <c r="JBA6" s="79"/>
      <c r="JBB6" s="79"/>
      <c r="JBC6" s="79"/>
      <c r="JBD6" s="79"/>
      <c r="JBE6" s="79"/>
      <c r="JBF6" s="79"/>
      <c r="JBG6" s="79"/>
      <c r="JBH6" s="79"/>
      <c r="JBI6" s="79"/>
      <c r="JBJ6" s="79"/>
      <c r="JBK6" s="79"/>
      <c r="JBL6" s="79"/>
      <c r="JBM6" s="79"/>
      <c r="JBN6" s="79"/>
      <c r="JBO6" s="79"/>
      <c r="JBP6" s="79"/>
      <c r="JBQ6" s="79"/>
      <c r="JBR6" s="79"/>
      <c r="JBS6" s="79"/>
      <c r="JBT6" s="79"/>
      <c r="JBU6" s="79"/>
      <c r="JBV6" s="79"/>
      <c r="JBW6" s="79"/>
      <c r="JBX6" s="79"/>
      <c r="JBY6" s="79"/>
      <c r="JBZ6" s="79"/>
      <c r="JCA6" s="79"/>
      <c r="JCB6" s="79"/>
      <c r="JCC6" s="79"/>
      <c r="JCD6" s="79"/>
      <c r="JCE6" s="79"/>
      <c r="JCF6" s="79"/>
      <c r="JCG6" s="79"/>
      <c r="JCH6" s="79"/>
      <c r="JCI6" s="79"/>
      <c r="JCJ6" s="79"/>
      <c r="JCK6" s="79"/>
      <c r="JCL6" s="79"/>
      <c r="JCM6" s="79"/>
      <c r="JCN6" s="79"/>
      <c r="JCO6" s="79"/>
      <c r="JCP6" s="79"/>
      <c r="JCQ6" s="79"/>
      <c r="JCR6" s="79"/>
      <c r="JCS6" s="79"/>
      <c r="JCT6" s="79"/>
      <c r="JCU6" s="79"/>
      <c r="JCV6" s="79"/>
      <c r="JCW6" s="79"/>
      <c r="JCX6" s="79"/>
      <c r="JCY6" s="79"/>
      <c r="JCZ6" s="79"/>
      <c r="JDA6" s="79"/>
      <c r="JDB6" s="79"/>
      <c r="JDC6" s="79"/>
      <c r="JDD6" s="79"/>
      <c r="JDE6" s="79"/>
      <c r="JDF6" s="79"/>
      <c r="JDG6" s="79"/>
      <c r="JDH6" s="79"/>
      <c r="JDI6" s="79"/>
      <c r="JDJ6" s="79"/>
      <c r="JDK6" s="79"/>
      <c r="JDL6" s="79"/>
      <c r="JDM6" s="79"/>
      <c r="JDN6" s="79"/>
      <c r="JDO6" s="79"/>
      <c r="JDP6" s="79"/>
      <c r="JDQ6" s="79"/>
      <c r="JDR6" s="79"/>
      <c r="JDS6" s="79"/>
      <c r="JDT6" s="79"/>
      <c r="JDU6" s="79"/>
      <c r="JDV6" s="79"/>
      <c r="JDW6" s="79"/>
      <c r="JDX6" s="79"/>
      <c r="JDY6" s="79"/>
      <c r="JDZ6" s="79"/>
      <c r="JEA6" s="79"/>
      <c r="JEB6" s="79"/>
      <c r="JEC6" s="79"/>
      <c r="JED6" s="79"/>
      <c r="JEE6" s="79"/>
      <c r="JEF6" s="79"/>
      <c r="JEG6" s="79"/>
      <c r="JEH6" s="79"/>
      <c r="JEI6" s="79"/>
      <c r="JEJ6" s="79"/>
      <c r="JEK6" s="79"/>
      <c r="JEL6" s="79"/>
      <c r="JEM6" s="79"/>
      <c r="JEN6" s="79"/>
      <c r="JEO6" s="79"/>
      <c r="JEP6" s="79"/>
      <c r="JEQ6" s="79"/>
      <c r="JER6" s="79"/>
      <c r="JES6" s="79"/>
      <c r="JET6" s="79"/>
      <c r="JEU6" s="79"/>
      <c r="JEV6" s="79"/>
      <c r="JEW6" s="79"/>
      <c r="JEX6" s="79"/>
      <c r="JEY6" s="79"/>
      <c r="JEZ6" s="79"/>
      <c r="JFA6" s="79"/>
      <c r="JFB6" s="79"/>
      <c r="JFC6" s="79"/>
      <c r="JFD6" s="79"/>
      <c r="JFE6" s="79"/>
      <c r="JFF6" s="79"/>
      <c r="JFG6" s="79"/>
      <c r="JFH6" s="79"/>
      <c r="JFI6" s="79"/>
      <c r="JFJ6" s="79"/>
      <c r="JFK6" s="79"/>
      <c r="JFL6" s="79"/>
      <c r="JFM6" s="79"/>
      <c r="JFN6" s="79"/>
      <c r="JFO6" s="79"/>
      <c r="JFP6" s="79"/>
      <c r="JFQ6" s="79"/>
      <c r="JFR6" s="79"/>
      <c r="JFS6" s="79"/>
      <c r="JFT6" s="79"/>
      <c r="JFU6" s="79"/>
      <c r="JFV6" s="79"/>
      <c r="JFW6" s="79"/>
      <c r="JFX6" s="79"/>
      <c r="JFY6" s="79"/>
      <c r="JFZ6" s="79"/>
      <c r="JGA6" s="79"/>
      <c r="JGB6" s="79"/>
      <c r="JGC6" s="79"/>
      <c r="JGD6" s="79"/>
      <c r="JGE6" s="79"/>
      <c r="JGF6" s="79"/>
      <c r="JGG6" s="79"/>
      <c r="JGH6" s="79"/>
      <c r="JGI6" s="79"/>
      <c r="JGJ6" s="79"/>
      <c r="JGK6" s="79"/>
      <c r="JGL6" s="79"/>
      <c r="JGM6" s="79"/>
      <c r="JGN6" s="79"/>
      <c r="JGO6" s="79"/>
      <c r="JGP6" s="79"/>
      <c r="JGQ6" s="79"/>
      <c r="JGR6" s="79"/>
      <c r="JGS6" s="79"/>
      <c r="JGT6" s="79"/>
      <c r="JGU6" s="79"/>
      <c r="JGV6" s="79"/>
      <c r="JGW6" s="79"/>
      <c r="JGX6" s="79"/>
      <c r="JGY6" s="79"/>
      <c r="JGZ6" s="79"/>
      <c r="JHA6" s="79"/>
      <c r="JHB6" s="79"/>
      <c r="JHC6" s="79"/>
      <c r="JHD6" s="79"/>
      <c r="JHE6" s="79"/>
      <c r="JHF6" s="79"/>
      <c r="JHG6" s="79"/>
      <c r="JHH6" s="79"/>
      <c r="JHI6" s="79"/>
      <c r="JHJ6" s="79"/>
      <c r="JHK6" s="79"/>
      <c r="JHL6" s="79"/>
      <c r="JHM6" s="79"/>
      <c r="JHN6" s="79"/>
      <c r="JHO6" s="79"/>
      <c r="JHP6" s="79"/>
      <c r="JHQ6" s="79"/>
      <c r="JHR6" s="79"/>
      <c r="JHS6" s="79"/>
      <c r="JHT6" s="79"/>
      <c r="JHU6" s="79"/>
      <c r="JHV6" s="79"/>
      <c r="JHW6" s="79"/>
      <c r="JHX6" s="79"/>
      <c r="JHY6" s="79"/>
      <c r="JHZ6" s="79"/>
      <c r="JIA6" s="79"/>
      <c r="JIB6" s="79"/>
      <c r="JIC6" s="79"/>
      <c r="JID6" s="79"/>
      <c r="JIE6" s="79"/>
      <c r="JIF6" s="79"/>
      <c r="JIG6" s="79"/>
      <c r="JIH6" s="79"/>
      <c r="JII6" s="79"/>
      <c r="JIJ6" s="79"/>
      <c r="JIK6" s="79"/>
      <c r="JIL6" s="79"/>
      <c r="JIM6" s="79"/>
      <c r="JIN6" s="79"/>
      <c r="JIO6" s="79"/>
      <c r="JIP6" s="79"/>
      <c r="JIQ6" s="79"/>
      <c r="JIR6" s="79"/>
      <c r="JIS6" s="79"/>
      <c r="JIT6" s="79"/>
      <c r="JIU6" s="79"/>
      <c r="JIV6" s="79"/>
      <c r="JIW6" s="79"/>
      <c r="JIX6" s="79"/>
      <c r="JIY6" s="79"/>
      <c r="JIZ6" s="79"/>
      <c r="JJA6" s="79"/>
      <c r="JJB6" s="79"/>
      <c r="JJC6" s="79"/>
      <c r="JJD6" s="79"/>
      <c r="JJE6" s="79"/>
      <c r="JJF6" s="79"/>
      <c r="JJG6" s="79"/>
      <c r="JJH6" s="79"/>
      <c r="JJI6" s="79"/>
      <c r="JJJ6" s="79"/>
      <c r="JJK6" s="79"/>
      <c r="JJL6" s="79"/>
      <c r="JJM6" s="79"/>
      <c r="JJN6" s="79"/>
      <c r="JJO6" s="79"/>
      <c r="JJP6" s="79"/>
      <c r="JJQ6" s="79"/>
      <c r="JJR6" s="79"/>
      <c r="JJS6" s="79"/>
      <c r="JJT6" s="79"/>
      <c r="JJU6" s="79"/>
      <c r="JJV6" s="79"/>
      <c r="JJW6" s="79"/>
      <c r="JJX6" s="79"/>
      <c r="JJY6" s="79"/>
      <c r="JJZ6" s="79"/>
      <c r="JKA6" s="79"/>
      <c r="JKB6" s="79"/>
      <c r="JKC6" s="79"/>
      <c r="JKD6" s="79"/>
      <c r="JKE6" s="79"/>
      <c r="JKF6" s="79"/>
      <c r="JKG6" s="79"/>
      <c r="JKH6" s="79"/>
      <c r="JKI6" s="79"/>
      <c r="JKJ6" s="79"/>
      <c r="JKK6" s="79"/>
      <c r="JKL6" s="79"/>
      <c r="JKM6" s="79"/>
      <c r="JKN6" s="79"/>
      <c r="JKO6" s="79"/>
      <c r="JKP6" s="79"/>
      <c r="JKQ6" s="79"/>
      <c r="JKR6" s="79"/>
      <c r="JKS6" s="79"/>
      <c r="JKT6" s="79"/>
      <c r="JKU6" s="79"/>
      <c r="JKV6" s="79"/>
      <c r="JKW6" s="79"/>
      <c r="JKX6" s="79"/>
      <c r="JKY6" s="79"/>
      <c r="JKZ6" s="79"/>
      <c r="JLA6" s="79"/>
      <c r="JLB6" s="79"/>
      <c r="JLC6" s="79"/>
      <c r="JLD6" s="79"/>
      <c r="JLE6" s="79"/>
      <c r="JLF6" s="79"/>
      <c r="JLG6" s="79"/>
      <c r="JLH6" s="79"/>
      <c r="JLI6" s="79"/>
      <c r="JLJ6" s="79"/>
      <c r="JLK6" s="79"/>
      <c r="JLL6" s="79"/>
      <c r="JLM6" s="79"/>
      <c r="JLN6" s="79"/>
      <c r="JLO6" s="79"/>
      <c r="JLP6" s="79"/>
      <c r="JLQ6" s="79"/>
      <c r="JLR6" s="79"/>
      <c r="JLS6" s="79"/>
      <c r="JLT6" s="79"/>
      <c r="JLU6" s="79"/>
      <c r="JLV6" s="79"/>
      <c r="JLW6" s="79"/>
      <c r="JLX6" s="79"/>
      <c r="JLY6" s="79"/>
      <c r="JLZ6" s="79"/>
      <c r="JMA6" s="79"/>
      <c r="JMB6" s="79"/>
      <c r="JMC6" s="79"/>
      <c r="JMD6" s="79"/>
      <c r="JME6" s="79"/>
      <c r="JMF6" s="79"/>
      <c r="JMG6" s="79"/>
      <c r="JMH6" s="79"/>
      <c r="JMI6" s="79"/>
      <c r="JMJ6" s="79"/>
      <c r="JMK6" s="79"/>
      <c r="JML6" s="79"/>
      <c r="JMM6" s="79"/>
      <c r="JMN6" s="79"/>
      <c r="JMO6" s="79"/>
      <c r="JMP6" s="79"/>
      <c r="JMQ6" s="79"/>
      <c r="JMR6" s="79"/>
      <c r="JMS6" s="79"/>
      <c r="JMT6" s="79"/>
      <c r="JMU6" s="79"/>
      <c r="JMV6" s="79"/>
      <c r="JMW6" s="79"/>
      <c r="JMX6" s="79"/>
      <c r="JMY6" s="79"/>
      <c r="JMZ6" s="79"/>
      <c r="JNA6" s="79"/>
      <c r="JNB6" s="79"/>
      <c r="JNC6" s="79"/>
      <c r="JND6" s="79"/>
      <c r="JNE6" s="79"/>
      <c r="JNF6" s="79"/>
      <c r="JNG6" s="79"/>
      <c r="JNH6" s="79"/>
      <c r="JNI6" s="79"/>
      <c r="JNJ6" s="79"/>
      <c r="JNK6" s="79"/>
      <c r="JNL6" s="79"/>
      <c r="JNM6" s="79"/>
      <c r="JNN6" s="79"/>
      <c r="JNO6" s="79"/>
      <c r="JNP6" s="79"/>
      <c r="JNQ6" s="79"/>
      <c r="JNR6" s="79"/>
      <c r="JNS6" s="79"/>
      <c r="JNT6" s="79"/>
      <c r="JNU6" s="79"/>
      <c r="JNV6" s="79"/>
      <c r="JNW6" s="79"/>
      <c r="JNX6" s="79"/>
      <c r="JNY6" s="79"/>
      <c r="JNZ6" s="79"/>
      <c r="JOA6" s="79"/>
      <c r="JOB6" s="79"/>
      <c r="JOC6" s="79"/>
      <c r="JOD6" s="79"/>
      <c r="JOE6" s="79"/>
      <c r="JOF6" s="79"/>
      <c r="JOG6" s="79"/>
      <c r="JOH6" s="79"/>
      <c r="JOI6" s="79"/>
      <c r="JOJ6" s="79"/>
      <c r="JOK6" s="79"/>
      <c r="JOL6" s="79"/>
      <c r="JOM6" s="79"/>
      <c r="JON6" s="79"/>
      <c r="JOO6" s="79"/>
      <c r="JOP6" s="79"/>
      <c r="JOQ6" s="79"/>
      <c r="JOR6" s="79"/>
      <c r="JOS6" s="79"/>
      <c r="JOT6" s="79"/>
      <c r="JOU6" s="79"/>
      <c r="JOV6" s="79"/>
      <c r="JOW6" s="79"/>
      <c r="JOX6" s="79"/>
      <c r="JOY6" s="79"/>
      <c r="JOZ6" s="79"/>
      <c r="JPA6" s="79"/>
      <c r="JPB6" s="79"/>
      <c r="JPC6" s="79"/>
      <c r="JPD6" s="79"/>
      <c r="JPE6" s="79"/>
      <c r="JPF6" s="79"/>
      <c r="JPG6" s="79"/>
      <c r="JPH6" s="79"/>
      <c r="JPI6" s="79"/>
      <c r="JPJ6" s="79"/>
      <c r="JPK6" s="79"/>
      <c r="JPL6" s="79"/>
      <c r="JPM6" s="79"/>
      <c r="JPN6" s="79"/>
      <c r="JPO6" s="79"/>
      <c r="JPP6" s="79"/>
      <c r="JPQ6" s="79"/>
      <c r="JPR6" s="79"/>
      <c r="JPS6" s="79"/>
      <c r="JPT6" s="79"/>
      <c r="JPU6" s="79"/>
      <c r="JPV6" s="79"/>
      <c r="JPW6" s="79"/>
      <c r="JPX6" s="79"/>
      <c r="JPY6" s="79"/>
      <c r="JPZ6" s="79"/>
      <c r="JQA6" s="79"/>
      <c r="JQB6" s="79"/>
      <c r="JQC6" s="79"/>
      <c r="JQD6" s="79"/>
      <c r="JQE6" s="79"/>
      <c r="JQF6" s="79"/>
      <c r="JQG6" s="79"/>
      <c r="JQH6" s="79"/>
      <c r="JQI6" s="79"/>
      <c r="JQJ6" s="79"/>
      <c r="JQK6" s="79"/>
      <c r="JQL6" s="79"/>
      <c r="JQM6" s="79"/>
      <c r="JQN6" s="79"/>
      <c r="JQO6" s="79"/>
      <c r="JQP6" s="79"/>
      <c r="JQQ6" s="79"/>
      <c r="JQR6" s="79"/>
      <c r="JQS6" s="79"/>
      <c r="JQT6" s="79"/>
      <c r="JQU6" s="79"/>
      <c r="JQV6" s="79"/>
      <c r="JQW6" s="79"/>
      <c r="JQX6" s="79"/>
      <c r="JQY6" s="79"/>
      <c r="JQZ6" s="79"/>
      <c r="JRA6" s="79"/>
      <c r="JRB6" s="79"/>
      <c r="JRC6" s="79"/>
      <c r="JRD6" s="79"/>
      <c r="JRE6" s="79"/>
      <c r="JRF6" s="79"/>
      <c r="JRG6" s="79"/>
      <c r="JRH6" s="79"/>
      <c r="JRI6" s="79"/>
      <c r="JRJ6" s="79"/>
      <c r="JRK6" s="79"/>
      <c r="JRL6" s="79"/>
      <c r="JRM6" s="79"/>
      <c r="JRN6" s="79"/>
      <c r="JRO6" s="79"/>
      <c r="JRP6" s="79"/>
      <c r="JRQ6" s="79"/>
      <c r="JRR6" s="79"/>
      <c r="JRS6" s="79"/>
      <c r="JRT6" s="79"/>
      <c r="JRU6" s="79"/>
      <c r="JRV6" s="79"/>
      <c r="JRW6" s="79"/>
      <c r="JRX6" s="79"/>
      <c r="JRY6" s="79"/>
      <c r="JRZ6" s="79"/>
      <c r="JSA6" s="79"/>
      <c r="JSB6" s="79"/>
      <c r="JSC6" s="79"/>
      <c r="JSD6" s="79"/>
      <c r="JSE6" s="79"/>
      <c r="JSF6" s="79"/>
      <c r="JSG6" s="79"/>
      <c r="JSH6" s="79"/>
      <c r="JSI6" s="79"/>
      <c r="JSJ6" s="79"/>
      <c r="JSK6" s="79"/>
      <c r="JSL6" s="79"/>
      <c r="JSM6" s="79"/>
      <c r="JSN6" s="79"/>
      <c r="JSO6" s="79"/>
      <c r="JSP6" s="79"/>
      <c r="JSQ6" s="79"/>
      <c r="JSR6" s="79"/>
      <c r="JSS6" s="79"/>
      <c r="JST6" s="79"/>
      <c r="JSU6" s="79"/>
      <c r="JSV6" s="79"/>
      <c r="JSW6" s="79"/>
      <c r="JSX6" s="79"/>
      <c r="JSY6" s="79"/>
      <c r="JSZ6" s="79"/>
      <c r="JTA6" s="79"/>
      <c r="JTB6" s="79"/>
      <c r="JTC6" s="79"/>
      <c r="JTD6" s="79"/>
      <c r="JTE6" s="79"/>
      <c r="JTF6" s="79"/>
      <c r="JTG6" s="79"/>
      <c r="JTH6" s="79"/>
      <c r="JTI6" s="79"/>
      <c r="JTJ6" s="79"/>
      <c r="JTK6" s="79"/>
      <c r="JTL6" s="79"/>
      <c r="JTM6" s="79"/>
      <c r="JTN6" s="79"/>
      <c r="JTO6" s="79"/>
      <c r="JTP6" s="79"/>
      <c r="JTQ6" s="79"/>
      <c r="JTR6" s="79"/>
      <c r="JTS6" s="79"/>
      <c r="JTT6" s="79"/>
      <c r="JTU6" s="79"/>
      <c r="JTV6" s="79"/>
      <c r="JTW6" s="79"/>
      <c r="JTX6" s="79"/>
      <c r="JTY6" s="79"/>
      <c r="JTZ6" s="79"/>
      <c r="JUA6" s="79"/>
      <c r="JUB6" s="79"/>
      <c r="JUC6" s="79"/>
      <c r="JUD6" s="79"/>
      <c r="JUE6" s="79"/>
      <c r="JUF6" s="79"/>
      <c r="JUG6" s="79"/>
      <c r="JUH6" s="79"/>
      <c r="JUI6" s="79"/>
      <c r="JUJ6" s="79"/>
      <c r="JUK6" s="79"/>
      <c r="JUL6" s="79"/>
      <c r="JUM6" s="79"/>
      <c r="JUN6" s="79"/>
      <c r="JUO6" s="79"/>
      <c r="JUP6" s="79"/>
      <c r="JUQ6" s="79"/>
      <c r="JUR6" s="79"/>
      <c r="JUS6" s="79"/>
      <c r="JUT6" s="79"/>
      <c r="JUU6" s="79"/>
      <c r="JUV6" s="79"/>
      <c r="JUW6" s="79"/>
      <c r="JUX6" s="79"/>
      <c r="JUY6" s="79"/>
      <c r="JUZ6" s="79"/>
      <c r="JVA6" s="79"/>
      <c r="JVB6" s="79"/>
      <c r="JVC6" s="79"/>
      <c r="JVD6" s="79"/>
      <c r="JVE6" s="79"/>
      <c r="JVF6" s="79"/>
      <c r="JVG6" s="79"/>
      <c r="JVH6" s="79"/>
      <c r="JVI6" s="79"/>
      <c r="JVJ6" s="79"/>
      <c r="JVK6" s="79"/>
      <c r="JVL6" s="79"/>
      <c r="JVM6" s="79"/>
      <c r="JVN6" s="79"/>
      <c r="JVO6" s="79"/>
      <c r="JVP6" s="79"/>
      <c r="JVQ6" s="79"/>
      <c r="JVR6" s="79"/>
      <c r="JVS6" s="79"/>
      <c r="JVT6" s="79"/>
      <c r="JVU6" s="79"/>
      <c r="JVV6" s="79"/>
      <c r="JVW6" s="79"/>
      <c r="JVX6" s="79"/>
      <c r="JVY6" s="79"/>
      <c r="JVZ6" s="79"/>
      <c r="JWA6" s="79"/>
      <c r="JWB6" s="79"/>
      <c r="JWC6" s="79"/>
      <c r="JWD6" s="79"/>
      <c r="JWE6" s="79"/>
      <c r="JWF6" s="79"/>
      <c r="JWG6" s="79"/>
      <c r="JWH6" s="79"/>
      <c r="JWI6" s="79"/>
      <c r="JWJ6" s="79"/>
      <c r="JWK6" s="79"/>
      <c r="JWL6" s="79"/>
      <c r="JWM6" s="79"/>
      <c r="JWN6" s="79"/>
      <c r="JWO6" s="79"/>
      <c r="JWP6" s="79"/>
      <c r="JWQ6" s="79"/>
      <c r="JWR6" s="79"/>
      <c r="JWS6" s="79"/>
      <c r="JWT6" s="79"/>
      <c r="JWU6" s="79"/>
      <c r="JWV6" s="79"/>
      <c r="JWW6" s="79"/>
      <c r="JWX6" s="79"/>
      <c r="JWY6" s="79"/>
      <c r="JWZ6" s="79"/>
      <c r="JXA6" s="79"/>
      <c r="JXB6" s="79"/>
      <c r="JXC6" s="79"/>
      <c r="JXD6" s="79"/>
      <c r="JXE6" s="79"/>
      <c r="JXF6" s="79"/>
      <c r="JXG6" s="79"/>
      <c r="JXH6" s="79"/>
      <c r="JXI6" s="79"/>
      <c r="JXJ6" s="79"/>
      <c r="JXK6" s="79"/>
      <c r="JXL6" s="79"/>
      <c r="JXM6" s="79"/>
      <c r="JXN6" s="79"/>
      <c r="JXO6" s="79"/>
      <c r="JXP6" s="79"/>
      <c r="JXQ6" s="79"/>
      <c r="JXR6" s="79"/>
      <c r="JXS6" s="79"/>
      <c r="JXT6" s="79"/>
      <c r="JXU6" s="79"/>
      <c r="JXV6" s="79"/>
      <c r="JXW6" s="79"/>
      <c r="JXX6" s="79"/>
      <c r="JXY6" s="79"/>
      <c r="JXZ6" s="79"/>
      <c r="JYA6" s="79"/>
      <c r="JYB6" s="79"/>
      <c r="JYC6" s="79"/>
      <c r="JYD6" s="79"/>
      <c r="JYE6" s="79"/>
      <c r="JYF6" s="79"/>
      <c r="JYG6" s="79"/>
      <c r="JYH6" s="79"/>
      <c r="JYI6" s="79"/>
      <c r="JYJ6" s="79"/>
      <c r="JYK6" s="79"/>
      <c r="JYL6" s="79"/>
      <c r="JYM6" s="79"/>
      <c r="JYN6" s="79"/>
      <c r="JYO6" s="79"/>
      <c r="JYP6" s="79"/>
      <c r="JYQ6" s="79"/>
      <c r="JYR6" s="79"/>
      <c r="JYS6" s="79"/>
      <c r="JYT6" s="79"/>
      <c r="JYU6" s="79"/>
      <c r="JYV6" s="79"/>
      <c r="JYW6" s="79"/>
      <c r="JYX6" s="79"/>
      <c r="JYY6" s="79"/>
      <c r="JYZ6" s="79"/>
      <c r="JZA6" s="79"/>
      <c r="JZB6" s="79"/>
      <c r="JZC6" s="79"/>
      <c r="JZD6" s="79"/>
      <c r="JZE6" s="79"/>
      <c r="JZF6" s="79"/>
      <c r="JZG6" s="79"/>
      <c r="JZH6" s="79"/>
      <c r="JZI6" s="79"/>
      <c r="JZJ6" s="79"/>
      <c r="JZK6" s="79"/>
      <c r="JZL6" s="79"/>
      <c r="JZM6" s="79"/>
      <c r="JZN6" s="79"/>
      <c r="JZO6" s="79"/>
      <c r="JZP6" s="79"/>
      <c r="JZQ6" s="79"/>
      <c r="JZR6" s="79"/>
      <c r="JZS6" s="79"/>
      <c r="JZT6" s="79"/>
      <c r="JZU6" s="79"/>
      <c r="JZV6" s="79"/>
      <c r="JZW6" s="79"/>
      <c r="JZX6" s="79"/>
      <c r="JZY6" s="79"/>
      <c r="JZZ6" s="79"/>
      <c r="KAA6" s="79"/>
      <c r="KAB6" s="79"/>
      <c r="KAC6" s="79"/>
      <c r="KAD6" s="79"/>
      <c r="KAE6" s="79"/>
      <c r="KAF6" s="79"/>
      <c r="KAG6" s="79"/>
      <c r="KAH6" s="79"/>
      <c r="KAI6" s="79"/>
      <c r="KAJ6" s="79"/>
      <c r="KAK6" s="79"/>
      <c r="KAL6" s="79"/>
      <c r="KAM6" s="79"/>
      <c r="KAN6" s="79"/>
      <c r="KAO6" s="79"/>
      <c r="KAP6" s="79"/>
      <c r="KAQ6" s="79"/>
      <c r="KAR6" s="79"/>
      <c r="KAS6" s="79"/>
      <c r="KAT6" s="79"/>
      <c r="KAU6" s="79"/>
      <c r="KAV6" s="79"/>
      <c r="KAW6" s="79"/>
      <c r="KAX6" s="79"/>
      <c r="KAY6" s="79"/>
      <c r="KAZ6" s="79"/>
      <c r="KBA6" s="79"/>
      <c r="KBB6" s="79"/>
      <c r="KBC6" s="79"/>
      <c r="KBD6" s="79"/>
      <c r="KBE6" s="79"/>
      <c r="KBF6" s="79"/>
      <c r="KBG6" s="79"/>
      <c r="KBH6" s="79"/>
      <c r="KBI6" s="79"/>
      <c r="KBJ6" s="79"/>
      <c r="KBK6" s="79"/>
      <c r="KBL6" s="79"/>
      <c r="KBM6" s="79"/>
      <c r="KBN6" s="79"/>
      <c r="KBO6" s="79"/>
      <c r="KBP6" s="79"/>
      <c r="KBQ6" s="79"/>
      <c r="KBR6" s="79"/>
      <c r="KBS6" s="79"/>
      <c r="KBT6" s="79"/>
      <c r="KBU6" s="79"/>
      <c r="KBV6" s="79"/>
      <c r="KBW6" s="79"/>
      <c r="KBX6" s="79"/>
      <c r="KBY6" s="79"/>
      <c r="KBZ6" s="79"/>
      <c r="KCA6" s="79"/>
      <c r="KCB6" s="79"/>
      <c r="KCC6" s="79"/>
      <c r="KCD6" s="79"/>
      <c r="KCE6" s="79"/>
      <c r="KCF6" s="79"/>
      <c r="KCG6" s="79"/>
      <c r="KCH6" s="79"/>
      <c r="KCI6" s="79"/>
      <c r="KCJ6" s="79"/>
      <c r="KCK6" s="79"/>
      <c r="KCL6" s="79"/>
      <c r="KCM6" s="79"/>
      <c r="KCN6" s="79"/>
      <c r="KCO6" s="79"/>
      <c r="KCP6" s="79"/>
      <c r="KCQ6" s="79"/>
      <c r="KCR6" s="79"/>
      <c r="KCS6" s="79"/>
      <c r="KCT6" s="79"/>
      <c r="KCU6" s="79"/>
      <c r="KCV6" s="79"/>
      <c r="KCW6" s="79"/>
      <c r="KCX6" s="79"/>
      <c r="KCY6" s="79"/>
      <c r="KCZ6" s="79"/>
      <c r="KDA6" s="79"/>
      <c r="KDB6" s="79"/>
      <c r="KDC6" s="79"/>
      <c r="KDD6" s="79"/>
      <c r="KDE6" s="79"/>
      <c r="KDF6" s="79"/>
      <c r="KDG6" s="79"/>
      <c r="KDH6" s="79"/>
      <c r="KDI6" s="79"/>
      <c r="KDJ6" s="79"/>
      <c r="KDK6" s="79"/>
      <c r="KDL6" s="79"/>
      <c r="KDM6" s="79"/>
      <c r="KDN6" s="79"/>
      <c r="KDO6" s="79"/>
      <c r="KDP6" s="79"/>
      <c r="KDQ6" s="79"/>
      <c r="KDR6" s="79"/>
      <c r="KDS6" s="79"/>
      <c r="KDT6" s="79"/>
      <c r="KDU6" s="79"/>
      <c r="KDV6" s="79"/>
      <c r="KDW6" s="79"/>
      <c r="KDX6" s="79"/>
      <c r="KDY6" s="79"/>
      <c r="KDZ6" s="79"/>
      <c r="KEA6" s="79"/>
      <c r="KEB6" s="79"/>
      <c r="KEC6" s="79"/>
      <c r="KED6" s="79"/>
      <c r="KEE6" s="79"/>
      <c r="KEF6" s="79"/>
      <c r="KEG6" s="79"/>
      <c r="KEH6" s="79"/>
      <c r="KEI6" s="79"/>
      <c r="KEJ6" s="79"/>
      <c r="KEK6" s="79"/>
      <c r="KEL6" s="79"/>
      <c r="KEM6" s="79"/>
      <c r="KEN6" s="79"/>
      <c r="KEO6" s="79"/>
      <c r="KEP6" s="79"/>
      <c r="KEQ6" s="79"/>
      <c r="KER6" s="79"/>
      <c r="KES6" s="79"/>
      <c r="KET6" s="79"/>
      <c r="KEU6" s="79"/>
      <c r="KEV6" s="79"/>
      <c r="KEW6" s="79"/>
      <c r="KEX6" s="79"/>
      <c r="KEY6" s="79"/>
      <c r="KEZ6" s="79"/>
      <c r="KFA6" s="79"/>
      <c r="KFB6" s="79"/>
      <c r="KFC6" s="79"/>
      <c r="KFD6" s="79"/>
      <c r="KFE6" s="79"/>
      <c r="KFF6" s="79"/>
      <c r="KFG6" s="79"/>
      <c r="KFH6" s="79"/>
      <c r="KFI6" s="79"/>
      <c r="KFJ6" s="79"/>
      <c r="KFK6" s="79"/>
      <c r="KFL6" s="79"/>
      <c r="KFM6" s="79"/>
      <c r="KFN6" s="79"/>
      <c r="KFO6" s="79"/>
      <c r="KFP6" s="79"/>
      <c r="KFQ6" s="79"/>
      <c r="KFR6" s="79"/>
      <c r="KFS6" s="79"/>
      <c r="KFT6" s="79"/>
      <c r="KFU6" s="79"/>
      <c r="KFV6" s="79"/>
      <c r="KFW6" s="79"/>
      <c r="KFX6" s="79"/>
      <c r="KFY6" s="79"/>
      <c r="KFZ6" s="79"/>
      <c r="KGA6" s="79"/>
      <c r="KGB6" s="79"/>
      <c r="KGC6" s="79"/>
      <c r="KGD6" s="79"/>
      <c r="KGE6" s="79"/>
      <c r="KGF6" s="79"/>
      <c r="KGG6" s="79"/>
      <c r="KGH6" s="79"/>
      <c r="KGI6" s="79"/>
      <c r="KGJ6" s="79"/>
      <c r="KGK6" s="79"/>
      <c r="KGL6" s="79"/>
      <c r="KGM6" s="79"/>
      <c r="KGN6" s="79"/>
      <c r="KGO6" s="79"/>
      <c r="KGP6" s="79"/>
      <c r="KGQ6" s="79"/>
      <c r="KGR6" s="79"/>
      <c r="KGS6" s="79"/>
      <c r="KGT6" s="79"/>
      <c r="KGU6" s="79"/>
      <c r="KGV6" s="79"/>
      <c r="KGW6" s="79"/>
      <c r="KGX6" s="79"/>
      <c r="KGY6" s="79"/>
      <c r="KGZ6" s="79"/>
      <c r="KHA6" s="79"/>
      <c r="KHB6" s="79"/>
      <c r="KHC6" s="79"/>
      <c r="KHD6" s="79"/>
      <c r="KHE6" s="79"/>
      <c r="KHF6" s="79"/>
      <c r="KHG6" s="79"/>
      <c r="KHH6" s="79"/>
      <c r="KHI6" s="79"/>
      <c r="KHJ6" s="79"/>
      <c r="KHK6" s="79"/>
      <c r="KHL6" s="79"/>
      <c r="KHM6" s="79"/>
      <c r="KHN6" s="79"/>
      <c r="KHO6" s="79"/>
      <c r="KHP6" s="79"/>
      <c r="KHQ6" s="79"/>
      <c r="KHR6" s="79"/>
      <c r="KHS6" s="79"/>
      <c r="KHT6" s="79"/>
      <c r="KHU6" s="79"/>
      <c r="KHV6" s="79"/>
      <c r="KHW6" s="79"/>
      <c r="KHX6" s="79"/>
      <c r="KHY6" s="79"/>
      <c r="KHZ6" s="79"/>
      <c r="KIA6" s="79"/>
      <c r="KIB6" s="79"/>
      <c r="KIC6" s="79"/>
      <c r="KID6" s="79"/>
      <c r="KIE6" s="79"/>
      <c r="KIF6" s="79"/>
      <c r="KIG6" s="79"/>
      <c r="KIH6" s="79"/>
      <c r="KII6" s="79"/>
      <c r="KIJ6" s="79"/>
      <c r="KIK6" s="79"/>
      <c r="KIL6" s="79"/>
      <c r="KIM6" s="79"/>
      <c r="KIN6" s="79"/>
      <c r="KIO6" s="79"/>
      <c r="KIP6" s="79"/>
      <c r="KIQ6" s="79"/>
      <c r="KIR6" s="79"/>
      <c r="KIS6" s="79"/>
      <c r="KIT6" s="79"/>
      <c r="KIU6" s="79"/>
      <c r="KIV6" s="79"/>
      <c r="KIW6" s="79"/>
      <c r="KIX6" s="79"/>
      <c r="KIY6" s="79"/>
      <c r="KIZ6" s="79"/>
      <c r="KJA6" s="79"/>
      <c r="KJB6" s="79"/>
      <c r="KJC6" s="79"/>
      <c r="KJD6" s="79"/>
      <c r="KJE6" s="79"/>
      <c r="KJF6" s="79"/>
      <c r="KJG6" s="79"/>
      <c r="KJH6" s="79"/>
      <c r="KJI6" s="79"/>
      <c r="KJJ6" s="79"/>
      <c r="KJK6" s="79"/>
      <c r="KJL6" s="79"/>
      <c r="KJM6" s="79"/>
      <c r="KJN6" s="79"/>
      <c r="KJO6" s="79"/>
      <c r="KJP6" s="79"/>
      <c r="KJQ6" s="79"/>
      <c r="KJR6" s="79"/>
      <c r="KJS6" s="79"/>
      <c r="KJT6" s="79"/>
      <c r="KJU6" s="79"/>
      <c r="KJV6" s="79"/>
      <c r="KJW6" s="79"/>
      <c r="KJX6" s="79"/>
      <c r="KJY6" s="79"/>
      <c r="KJZ6" s="79"/>
      <c r="KKA6" s="79"/>
      <c r="KKB6" s="79"/>
      <c r="KKC6" s="79"/>
      <c r="KKD6" s="79"/>
      <c r="KKE6" s="79"/>
      <c r="KKF6" s="79"/>
      <c r="KKG6" s="79"/>
      <c r="KKH6" s="79"/>
      <c r="KKI6" s="79"/>
      <c r="KKJ6" s="79"/>
      <c r="KKK6" s="79"/>
      <c r="KKL6" s="79"/>
      <c r="KKM6" s="79"/>
      <c r="KKN6" s="79"/>
      <c r="KKO6" s="79"/>
      <c r="KKP6" s="79"/>
      <c r="KKQ6" s="79"/>
      <c r="KKR6" s="79"/>
      <c r="KKS6" s="79"/>
      <c r="KKT6" s="79"/>
      <c r="KKU6" s="79"/>
      <c r="KKV6" s="79"/>
      <c r="KKW6" s="79"/>
      <c r="KKX6" s="79"/>
      <c r="KKY6" s="79"/>
      <c r="KKZ6" s="79"/>
      <c r="KLA6" s="79"/>
      <c r="KLB6" s="79"/>
      <c r="KLC6" s="79"/>
      <c r="KLD6" s="79"/>
      <c r="KLE6" s="79"/>
      <c r="KLF6" s="79"/>
      <c r="KLG6" s="79"/>
      <c r="KLH6" s="79"/>
      <c r="KLI6" s="79"/>
      <c r="KLJ6" s="79"/>
      <c r="KLK6" s="79"/>
      <c r="KLL6" s="79"/>
      <c r="KLM6" s="79"/>
      <c r="KLN6" s="79"/>
      <c r="KLO6" s="79"/>
      <c r="KLP6" s="79"/>
      <c r="KLQ6" s="79"/>
      <c r="KLR6" s="79"/>
      <c r="KLS6" s="79"/>
      <c r="KLT6" s="79"/>
      <c r="KLU6" s="79"/>
      <c r="KLV6" s="79"/>
      <c r="KLW6" s="79"/>
      <c r="KLX6" s="79"/>
      <c r="KLY6" s="79"/>
      <c r="KLZ6" s="79"/>
      <c r="KMA6" s="79"/>
      <c r="KMB6" s="79"/>
      <c r="KMC6" s="79"/>
      <c r="KMD6" s="79"/>
      <c r="KME6" s="79"/>
      <c r="KMF6" s="79"/>
      <c r="KMG6" s="79"/>
      <c r="KMH6" s="79"/>
      <c r="KMI6" s="79"/>
      <c r="KMJ6" s="79"/>
      <c r="KMK6" s="79"/>
      <c r="KML6" s="79"/>
      <c r="KMM6" s="79"/>
      <c r="KMN6" s="79"/>
      <c r="KMO6" s="79"/>
      <c r="KMP6" s="79"/>
      <c r="KMQ6" s="79"/>
      <c r="KMR6" s="79"/>
      <c r="KMS6" s="79"/>
      <c r="KMT6" s="79"/>
      <c r="KMU6" s="79"/>
      <c r="KMV6" s="79"/>
      <c r="KMW6" s="79"/>
      <c r="KMX6" s="79"/>
      <c r="KMY6" s="79"/>
      <c r="KMZ6" s="79"/>
      <c r="KNA6" s="79"/>
      <c r="KNB6" s="79"/>
      <c r="KNC6" s="79"/>
      <c r="KND6" s="79"/>
      <c r="KNE6" s="79"/>
      <c r="KNF6" s="79"/>
      <c r="KNG6" s="79"/>
      <c r="KNH6" s="79"/>
      <c r="KNI6" s="79"/>
      <c r="KNJ6" s="79"/>
      <c r="KNK6" s="79"/>
      <c r="KNL6" s="79"/>
      <c r="KNM6" s="79"/>
      <c r="KNN6" s="79"/>
      <c r="KNO6" s="79"/>
      <c r="KNP6" s="79"/>
      <c r="KNQ6" s="79"/>
      <c r="KNR6" s="79"/>
      <c r="KNS6" s="79"/>
      <c r="KNT6" s="79"/>
      <c r="KNU6" s="79"/>
      <c r="KNV6" s="79"/>
      <c r="KNW6" s="79"/>
      <c r="KNX6" s="79"/>
      <c r="KNY6" s="79"/>
      <c r="KNZ6" s="79"/>
      <c r="KOA6" s="79"/>
      <c r="KOB6" s="79"/>
      <c r="KOC6" s="79"/>
      <c r="KOD6" s="79"/>
      <c r="KOE6" s="79"/>
      <c r="KOF6" s="79"/>
      <c r="KOG6" s="79"/>
      <c r="KOH6" s="79"/>
      <c r="KOI6" s="79"/>
      <c r="KOJ6" s="79"/>
      <c r="KOK6" s="79"/>
      <c r="KOL6" s="79"/>
      <c r="KOM6" s="79"/>
      <c r="KON6" s="79"/>
      <c r="KOO6" s="79"/>
      <c r="KOP6" s="79"/>
      <c r="KOQ6" s="79"/>
      <c r="KOR6" s="79"/>
      <c r="KOS6" s="79"/>
      <c r="KOT6" s="79"/>
      <c r="KOU6" s="79"/>
      <c r="KOV6" s="79"/>
      <c r="KOW6" s="79"/>
      <c r="KOX6" s="79"/>
      <c r="KOY6" s="79"/>
      <c r="KOZ6" s="79"/>
      <c r="KPA6" s="79"/>
      <c r="KPB6" s="79"/>
      <c r="KPC6" s="79"/>
      <c r="KPD6" s="79"/>
      <c r="KPE6" s="79"/>
      <c r="KPF6" s="79"/>
      <c r="KPG6" s="79"/>
      <c r="KPH6" s="79"/>
      <c r="KPI6" s="79"/>
      <c r="KPJ6" s="79"/>
      <c r="KPK6" s="79"/>
      <c r="KPL6" s="79"/>
      <c r="KPM6" s="79"/>
      <c r="KPN6" s="79"/>
      <c r="KPO6" s="79"/>
      <c r="KPP6" s="79"/>
      <c r="KPQ6" s="79"/>
      <c r="KPR6" s="79"/>
      <c r="KPS6" s="79"/>
      <c r="KPT6" s="79"/>
      <c r="KPU6" s="79"/>
      <c r="KPV6" s="79"/>
      <c r="KPW6" s="79"/>
      <c r="KPX6" s="79"/>
      <c r="KPY6" s="79"/>
      <c r="KPZ6" s="79"/>
      <c r="KQA6" s="79"/>
      <c r="KQB6" s="79"/>
      <c r="KQC6" s="79"/>
      <c r="KQD6" s="79"/>
      <c r="KQE6" s="79"/>
      <c r="KQF6" s="79"/>
      <c r="KQG6" s="79"/>
      <c r="KQH6" s="79"/>
      <c r="KQI6" s="79"/>
      <c r="KQJ6" s="79"/>
      <c r="KQK6" s="79"/>
      <c r="KQL6" s="79"/>
      <c r="KQM6" s="79"/>
      <c r="KQN6" s="79"/>
      <c r="KQO6" s="79"/>
      <c r="KQP6" s="79"/>
      <c r="KQQ6" s="79"/>
      <c r="KQR6" s="79"/>
      <c r="KQS6" s="79"/>
      <c r="KQT6" s="79"/>
      <c r="KQU6" s="79"/>
      <c r="KQV6" s="79"/>
      <c r="KQW6" s="79"/>
      <c r="KQX6" s="79"/>
      <c r="KQY6" s="79"/>
      <c r="KQZ6" s="79"/>
      <c r="KRA6" s="79"/>
      <c r="KRB6" s="79"/>
      <c r="KRC6" s="79"/>
      <c r="KRD6" s="79"/>
      <c r="KRE6" s="79"/>
      <c r="KRF6" s="79"/>
      <c r="KRG6" s="79"/>
      <c r="KRH6" s="79"/>
      <c r="KRI6" s="79"/>
      <c r="KRJ6" s="79"/>
      <c r="KRK6" s="79"/>
      <c r="KRL6" s="79"/>
      <c r="KRM6" s="79"/>
      <c r="KRN6" s="79"/>
      <c r="KRO6" s="79"/>
      <c r="KRP6" s="79"/>
      <c r="KRQ6" s="79"/>
      <c r="KRR6" s="79"/>
      <c r="KRS6" s="79"/>
      <c r="KRT6" s="79"/>
      <c r="KRU6" s="79"/>
      <c r="KRV6" s="79"/>
      <c r="KRW6" s="79"/>
      <c r="KRX6" s="79"/>
      <c r="KRY6" s="79"/>
      <c r="KRZ6" s="79"/>
      <c r="KSA6" s="79"/>
      <c r="KSB6" s="79"/>
      <c r="KSC6" s="79"/>
      <c r="KSD6" s="79"/>
      <c r="KSE6" s="79"/>
      <c r="KSF6" s="79"/>
      <c r="KSG6" s="79"/>
      <c r="KSH6" s="79"/>
      <c r="KSI6" s="79"/>
      <c r="KSJ6" s="79"/>
      <c r="KSK6" s="79"/>
      <c r="KSL6" s="79"/>
      <c r="KSM6" s="79"/>
      <c r="KSN6" s="79"/>
      <c r="KSO6" s="79"/>
      <c r="KSP6" s="79"/>
      <c r="KSQ6" s="79"/>
      <c r="KSR6" s="79"/>
      <c r="KSS6" s="79"/>
      <c r="KST6" s="79"/>
      <c r="KSU6" s="79"/>
      <c r="KSV6" s="79"/>
      <c r="KSW6" s="79"/>
      <c r="KSX6" s="79"/>
      <c r="KSY6" s="79"/>
      <c r="KSZ6" s="79"/>
      <c r="KTA6" s="79"/>
      <c r="KTB6" s="79"/>
      <c r="KTC6" s="79"/>
      <c r="KTD6" s="79"/>
      <c r="KTE6" s="79"/>
      <c r="KTF6" s="79"/>
      <c r="KTG6" s="79"/>
      <c r="KTH6" s="79"/>
      <c r="KTI6" s="79"/>
      <c r="KTJ6" s="79"/>
      <c r="KTK6" s="79"/>
      <c r="KTL6" s="79"/>
      <c r="KTM6" s="79"/>
      <c r="KTN6" s="79"/>
      <c r="KTO6" s="79"/>
      <c r="KTP6" s="79"/>
      <c r="KTQ6" s="79"/>
      <c r="KTR6" s="79"/>
      <c r="KTS6" s="79"/>
      <c r="KTT6" s="79"/>
      <c r="KTU6" s="79"/>
      <c r="KTV6" s="79"/>
      <c r="KTW6" s="79"/>
      <c r="KTX6" s="79"/>
      <c r="KTY6" s="79"/>
      <c r="KTZ6" s="79"/>
      <c r="KUA6" s="79"/>
      <c r="KUB6" s="79"/>
      <c r="KUC6" s="79"/>
      <c r="KUD6" s="79"/>
      <c r="KUE6" s="79"/>
      <c r="KUF6" s="79"/>
      <c r="KUG6" s="79"/>
      <c r="KUH6" s="79"/>
      <c r="KUI6" s="79"/>
      <c r="KUJ6" s="79"/>
      <c r="KUK6" s="79"/>
      <c r="KUL6" s="79"/>
      <c r="KUM6" s="79"/>
      <c r="KUN6" s="79"/>
      <c r="KUO6" s="79"/>
      <c r="KUP6" s="79"/>
      <c r="KUQ6" s="79"/>
      <c r="KUR6" s="79"/>
      <c r="KUS6" s="79"/>
      <c r="KUT6" s="79"/>
      <c r="KUU6" s="79"/>
      <c r="KUV6" s="79"/>
      <c r="KUW6" s="79"/>
      <c r="KUX6" s="79"/>
      <c r="KUY6" s="79"/>
      <c r="KUZ6" s="79"/>
      <c r="KVA6" s="79"/>
      <c r="KVB6" s="79"/>
      <c r="KVC6" s="79"/>
      <c r="KVD6" s="79"/>
      <c r="KVE6" s="79"/>
      <c r="KVF6" s="79"/>
      <c r="KVG6" s="79"/>
      <c r="KVH6" s="79"/>
      <c r="KVI6" s="79"/>
      <c r="KVJ6" s="79"/>
      <c r="KVK6" s="79"/>
      <c r="KVL6" s="79"/>
      <c r="KVM6" s="79"/>
      <c r="KVN6" s="79"/>
      <c r="KVO6" s="79"/>
      <c r="KVP6" s="79"/>
      <c r="KVQ6" s="79"/>
      <c r="KVR6" s="79"/>
      <c r="KVS6" s="79"/>
      <c r="KVT6" s="79"/>
      <c r="KVU6" s="79"/>
      <c r="KVV6" s="79"/>
      <c r="KVW6" s="79"/>
      <c r="KVX6" s="79"/>
      <c r="KVY6" s="79"/>
      <c r="KVZ6" s="79"/>
      <c r="KWA6" s="79"/>
      <c r="KWB6" s="79"/>
      <c r="KWC6" s="79"/>
      <c r="KWD6" s="79"/>
      <c r="KWE6" s="79"/>
      <c r="KWF6" s="79"/>
      <c r="KWG6" s="79"/>
      <c r="KWH6" s="79"/>
      <c r="KWI6" s="79"/>
      <c r="KWJ6" s="79"/>
      <c r="KWK6" s="79"/>
      <c r="KWL6" s="79"/>
      <c r="KWM6" s="79"/>
      <c r="KWN6" s="79"/>
      <c r="KWO6" s="79"/>
      <c r="KWP6" s="79"/>
      <c r="KWQ6" s="79"/>
      <c r="KWR6" s="79"/>
      <c r="KWS6" s="79"/>
      <c r="KWT6" s="79"/>
      <c r="KWU6" s="79"/>
      <c r="KWV6" s="79"/>
      <c r="KWW6" s="79"/>
      <c r="KWX6" s="79"/>
      <c r="KWY6" s="79"/>
      <c r="KWZ6" s="79"/>
      <c r="KXA6" s="79"/>
      <c r="KXB6" s="79"/>
      <c r="KXC6" s="79"/>
      <c r="KXD6" s="79"/>
      <c r="KXE6" s="79"/>
      <c r="KXF6" s="79"/>
      <c r="KXG6" s="79"/>
      <c r="KXH6" s="79"/>
      <c r="KXI6" s="79"/>
      <c r="KXJ6" s="79"/>
      <c r="KXK6" s="79"/>
      <c r="KXL6" s="79"/>
      <c r="KXM6" s="79"/>
      <c r="KXN6" s="79"/>
      <c r="KXO6" s="79"/>
      <c r="KXP6" s="79"/>
      <c r="KXQ6" s="79"/>
      <c r="KXR6" s="79"/>
      <c r="KXS6" s="79"/>
      <c r="KXT6" s="79"/>
      <c r="KXU6" s="79"/>
      <c r="KXV6" s="79"/>
      <c r="KXW6" s="79"/>
      <c r="KXX6" s="79"/>
      <c r="KXY6" s="79"/>
      <c r="KXZ6" s="79"/>
      <c r="KYA6" s="79"/>
      <c r="KYB6" s="79"/>
      <c r="KYC6" s="79"/>
      <c r="KYD6" s="79"/>
      <c r="KYE6" s="79"/>
      <c r="KYF6" s="79"/>
      <c r="KYG6" s="79"/>
      <c r="KYH6" s="79"/>
      <c r="KYI6" s="79"/>
      <c r="KYJ6" s="79"/>
      <c r="KYK6" s="79"/>
      <c r="KYL6" s="79"/>
      <c r="KYM6" s="79"/>
      <c r="KYN6" s="79"/>
      <c r="KYO6" s="79"/>
      <c r="KYP6" s="79"/>
      <c r="KYQ6" s="79"/>
      <c r="KYR6" s="79"/>
      <c r="KYS6" s="79"/>
      <c r="KYT6" s="79"/>
      <c r="KYU6" s="79"/>
      <c r="KYV6" s="79"/>
      <c r="KYW6" s="79"/>
      <c r="KYX6" s="79"/>
      <c r="KYY6" s="79"/>
      <c r="KYZ6" s="79"/>
      <c r="KZA6" s="79"/>
      <c r="KZB6" s="79"/>
      <c r="KZC6" s="79"/>
      <c r="KZD6" s="79"/>
      <c r="KZE6" s="79"/>
      <c r="KZF6" s="79"/>
      <c r="KZG6" s="79"/>
      <c r="KZH6" s="79"/>
      <c r="KZI6" s="79"/>
      <c r="KZJ6" s="79"/>
      <c r="KZK6" s="79"/>
      <c r="KZL6" s="79"/>
      <c r="KZM6" s="79"/>
      <c r="KZN6" s="79"/>
      <c r="KZO6" s="79"/>
      <c r="KZP6" s="79"/>
      <c r="KZQ6" s="79"/>
      <c r="KZR6" s="79"/>
      <c r="KZS6" s="79"/>
      <c r="KZT6" s="79"/>
      <c r="KZU6" s="79"/>
      <c r="KZV6" s="79"/>
      <c r="KZW6" s="79"/>
      <c r="KZX6" s="79"/>
      <c r="KZY6" s="79"/>
      <c r="KZZ6" s="79"/>
      <c r="LAA6" s="79"/>
      <c r="LAB6" s="79"/>
      <c r="LAC6" s="79"/>
      <c r="LAD6" s="79"/>
      <c r="LAE6" s="79"/>
      <c r="LAF6" s="79"/>
      <c r="LAG6" s="79"/>
      <c r="LAH6" s="79"/>
      <c r="LAI6" s="79"/>
      <c r="LAJ6" s="79"/>
      <c r="LAK6" s="79"/>
      <c r="LAL6" s="79"/>
      <c r="LAM6" s="79"/>
      <c r="LAN6" s="79"/>
      <c r="LAO6" s="79"/>
      <c r="LAP6" s="79"/>
      <c r="LAQ6" s="79"/>
      <c r="LAR6" s="79"/>
      <c r="LAS6" s="79"/>
      <c r="LAT6" s="79"/>
      <c r="LAU6" s="79"/>
      <c r="LAV6" s="79"/>
      <c r="LAW6" s="79"/>
      <c r="LAX6" s="79"/>
      <c r="LAY6" s="79"/>
      <c r="LAZ6" s="79"/>
      <c r="LBA6" s="79"/>
      <c r="LBB6" s="79"/>
      <c r="LBC6" s="79"/>
      <c r="LBD6" s="79"/>
      <c r="LBE6" s="79"/>
      <c r="LBF6" s="79"/>
      <c r="LBG6" s="79"/>
      <c r="LBH6" s="79"/>
      <c r="LBI6" s="79"/>
      <c r="LBJ6" s="79"/>
      <c r="LBK6" s="79"/>
      <c r="LBL6" s="79"/>
      <c r="LBM6" s="79"/>
      <c r="LBN6" s="79"/>
      <c r="LBO6" s="79"/>
      <c r="LBP6" s="79"/>
      <c r="LBQ6" s="79"/>
      <c r="LBR6" s="79"/>
      <c r="LBS6" s="79"/>
      <c r="LBT6" s="79"/>
      <c r="LBU6" s="79"/>
      <c r="LBV6" s="79"/>
      <c r="LBW6" s="79"/>
      <c r="LBX6" s="79"/>
      <c r="LBY6" s="79"/>
      <c r="LBZ6" s="79"/>
      <c r="LCA6" s="79"/>
      <c r="LCB6" s="79"/>
      <c r="LCC6" s="79"/>
      <c r="LCD6" s="79"/>
      <c r="LCE6" s="79"/>
      <c r="LCF6" s="79"/>
      <c r="LCG6" s="79"/>
      <c r="LCH6" s="79"/>
      <c r="LCI6" s="79"/>
      <c r="LCJ6" s="79"/>
      <c r="LCK6" s="79"/>
      <c r="LCL6" s="79"/>
      <c r="LCM6" s="79"/>
      <c r="LCN6" s="79"/>
      <c r="LCO6" s="79"/>
      <c r="LCP6" s="79"/>
      <c r="LCQ6" s="79"/>
      <c r="LCR6" s="79"/>
      <c r="LCS6" s="79"/>
      <c r="LCT6" s="79"/>
      <c r="LCU6" s="79"/>
      <c r="LCV6" s="79"/>
      <c r="LCW6" s="79"/>
      <c r="LCX6" s="79"/>
      <c r="LCY6" s="79"/>
      <c r="LCZ6" s="79"/>
      <c r="LDA6" s="79"/>
      <c r="LDB6" s="79"/>
      <c r="LDC6" s="79"/>
      <c r="LDD6" s="79"/>
      <c r="LDE6" s="79"/>
      <c r="LDF6" s="79"/>
      <c r="LDG6" s="79"/>
      <c r="LDH6" s="79"/>
      <c r="LDI6" s="79"/>
      <c r="LDJ6" s="79"/>
      <c r="LDK6" s="79"/>
      <c r="LDL6" s="79"/>
      <c r="LDM6" s="79"/>
      <c r="LDN6" s="79"/>
      <c r="LDO6" s="79"/>
      <c r="LDP6" s="79"/>
      <c r="LDQ6" s="79"/>
      <c r="LDR6" s="79"/>
      <c r="LDS6" s="79"/>
      <c r="LDT6" s="79"/>
      <c r="LDU6" s="79"/>
      <c r="LDV6" s="79"/>
      <c r="LDW6" s="79"/>
      <c r="LDX6" s="79"/>
      <c r="LDY6" s="79"/>
      <c r="LDZ6" s="79"/>
      <c r="LEA6" s="79"/>
      <c r="LEB6" s="79"/>
      <c r="LEC6" s="79"/>
      <c r="LED6" s="79"/>
      <c r="LEE6" s="79"/>
      <c r="LEF6" s="79"/>
      <c r="LEG6" s="79"/>
      <c r="LEH6" s="79"/>
      <c r="LEI6" s="79"/>
      <c r="LEJ6" s="79"/>
      <c r="LEK6" s="79"/>
      <c r="LEL6" s="79"/>
      <c r="LEM6" s="79"/>
      <c r="LEN6" s="79"/>
      <c r="LEO6" s="79"/>
      <c r="LEP6" s="79"/>
      <c r="LEQ6" s="79"/>
      <c r="LER6" s="79"/>
      <c r="LES6" s="79"/>
      <c r="LET6" s="79"/>
      <c r="LEU6" s="79"/>
      <c r="LEV6" s="79"/>
      <c r="LEW6" s="79"/>
      <c r="LEX6" s="79"/>
      <c r="LEY6" s="79"/>
      <c r="LEZ6" s="79"/>
      <c r="LFA6" s="79"/>
      <c r="LFB6" s="79"/>
      <c r="LFC6" s="79"/>
      <c r="LFD6" s="79"/>
      <c r="LFE6" s="79"/>
      <c r="LFF6" s="79"/>
      <c r="LFG6" s="79"/>
      <c r="LFH6" s="79"/>
      <c r="LFI6" s="79"/>
      <c r="LFJ6" s="79"/>
      <c r="LFK6" s="79"/>
      <c r="LFL6" s="79"/>
      <c r="LFM6" s="79"/>
      <c r="LFN6" s="79"/>
      <c r="LFO6" s="79"/>
      <c r="LFP6" s="79"/>
      <c r="LFQ6" s="79"/>
      <c r="LFR6" s="79"/>
      <c r="LFS6" s="79"/>
      <c r="LFT6" s="79"/>
      <c r="LFU6" s="79"/>
      <c r="LFV6" s="79"/>
      <c r="LFW6" s="79"/>
      <c r="LFX6" s="79"/>
      <c r="LFY6" s="79"/>
      <c r="LFZ6" s="79"/>
      <c r="LGA6" s="79"/>
      <c r="LGB6" s="79"/>
      <c r="LGC6" s="79"/>
      <c r="LGD6" s="79"/>
      <c r="LGE6" s="79"/>
      <c r="LGF6" s="79"/>
      <c r="LGG6" s="79"/>
      <c r="LGH6" s="79"/>
      <c r="LGI6" s="79"/>
      <c r="LGJ6" s="79"/>
      <c r="LGK6" s="79"/>
      <c r="LGL6" s="79"/>
      <c r="LGM6" s="79"/>
      <c r="LGN6" s="79"/>
      <c r="LGO6" s="79"/>
      <c r="LGP6" s="79"/>
      <c r="LGQ6" s="79"/>
      <c r="LGR6" s="79"/>
      <c r="LGS6" s="79"/>
      <c r="LGT6" s="79"/>
      <c r="LGU6" s="79"/>
      <c r="LGV6" s="79"/>
      <c r="LGW6" s="79"/>
      <c r="LGX6" s="79"/>
      <c r="LGY6" s="79"/>
      <c r="LGZ6" s="79"/>
      <c r="LHA6" s="79"/>
      <c r="LHB6" s="79"/>
      <c r="LHC6" s="79"/>
      <c r="LHD6" s="79"/>
      <c r="LHE6" s="79"/>
      <c r="LHF6" s="79"/>
      <c r="LHG6" s="79"/>
      <c r="LHH6" s="79"/>
      <c r="LHI6" s="79"/>
      <c r="LHJ6" s="79"/>
      <c r="LHK6" s="79"/>
      <c r="LHL6" s="79"/>
      <c r="LHM6" s="79"/>
      <c r="LHN6" s="79"/>
      <c r="LHO6" s="79"/>
      <c r="LHP6" s="79"/>
      <c r="LHQ6" s="79"/>
      <c r="LHR6" s="79"/>
      <c r="LHS6" s="79"/>
      <c r="LHT6" s="79"/>
      <c r="LHU6" s="79"/>
      <c r="LHV6" s="79"/>
      <c r="LHW6" s="79"/>
      <c r="LHX6" s="79"/>
      <c r="LHY6" s="79"/>
      <c r="LHZ6" s="79"/>
      <c r="LIA6" s="79"/>
      <c r="LIB6" s="79"/>
      <c r="LIC6" s="79"/>
      <c r="LID6" s="79"/>
      <c r="LIE6" s="79"/>
      <c r="LIF6" s="79"/>
      <c r="LIG6" s="79"/>
      <c r="LIH6" s="79"/>
      <c r="LII6" s="79"/>
      <c r="LIJ6" s="79"/>
      <c r="LIK6" s="79"/>
      <c r="LIL6" s="79"/>
      <c r="LIM6" s="79"/>
      <c r="LIN6" s="79"/>
      <c r="LIO6" s="79"/>
      <c r="LIP6" s="79"/>
      <c r="LIQ6" s="79"/>
      <c r="LIR6" s="79"/>
      <c r="LIS6" s="79"/>
      <c r="LIT6" s="79"/>
      <c r="LIU6" s="79"/>
      <c r="LIV6" s="79"/>
      <c r="LIW6" s="79"/>
      <c r="LIX6" s="79"/>
      <c r="LIY6" s="79"/>
      <c r="LIZ6" s="79"/>
      <c r="LJA6" s="79"/>
      <c r="LJB6" s="79"/>
      <c r="LJC6" s="79"/>
      <c r="LJD6" s="79"/>
      <c r="LJE6" s="79"/>
      <c r="LJF6" s="79"/>
      <c r="LJG6" s="79"/>
      <c r="LJH6" s="79"/>
      <c r="LJI6" s="79"/>
      <c r="LJJ6" s="79"/>
      <c r="LJK6" s="79"/>
      <c r="LJL6" s="79"/>
      <c r="LJM6" s="79"/>
      <c r="LJN6" s="79"/>
      <c r="LJO6" s="79"/>
      <c r="LJP6" s="79"/>
      <c r="LJQ6" s="79"/>
      <c r="LJR6" s="79"/>
      <c r="LJS6" s="79"/>
      <c r="LJT6" s="79"/>
      <c r="LJU6" s="79"/>
      <c r="LJV6" s="79"/>
      <c r="LJW6" s="79"/>
      <c r="LJX6" s="79"/>
      <c r="LJY6" s="79"/>
      <c r="LJZ6" s="79"/>
      <c r="LKA6" s="79"/>
      <c r="LKB6" s="79"/>
      <c r="LKC6" s="79"/>
      <c r="LKD6" s="79"/>
      <c r="LKE6" s="79"/>
      <c r="LKF6" s="79"/>
      <c r="LKG6" s="79"/>
      <c r="LKH6" s="79"/>
      <c r="LKI6" s="79"/>
      <c r="LKJ6" s="79"/>
      <c r="LKK6" s="79"/>
      <c r="LKL6" s="79"/>
      <c r="LKM6" s="79"/>
      <c r="LKN6" s="79"/>
      <c r="LKO6" s="79"/>
      <c r="LKP6" s="79"/>
      <c r="LKQ6" s="79"/>
      <c r="LKR6" s="79"/>
      <c r="LKS6" s="79"/>
      <c r="LKT6" s="79"/>
      <c r="LKU6" s="79"/>
      <c r="LKV6" s="79"/>
      <c r="LKW6" s="79"/>
      <c r="LKX6" s="79"/>
      <c r="LKY6" s="79"/>
      <c r="LKZ6" s="79"/>
      <c r="LLA6" s="79"/>
      <c r="LLB6" s="79"/>
      <c r="LLC6" s="79"/>
      <c r="LLD6" s="79"/>
      <c r="LLE6" s="79"/>
      <c r="LLF6" s="79"/>
      <c r="LLG6" s="79"/>
      <c r="LLH6" s="79"/>
      <c r="LLI6" s="79"/>
      <c r="LLJ6" s="79"/>
      <c r="LLK6" s="79"/>
      <c r="LLL6" s="79"/>
      <c r="LLM6" s="79"/>
      <c r="LLN6" s="79"/>
      <c r="LLO6" s="79"/>
      <c r="LLP6" s="79"/>
      <c r="LLQ6" s="79"/>
      <c r="LLR6" s="79"/>
      <c r="LLS6" s="79"/>
      <c r="LLT6" s="79"/>
      <c r="LLU6" s="79"/>
      <c r="LLV6" s="79"/>
      <c r="LLW6" s="79"/>
      <c r="LLX6" s="79"/>
      <c r="LLY6" s="79"/>
      <c r="LLZ6" s="79"/>
      <c r="LMA6" s="79"/>
      <c r="LMB6" s="79"/>
      <c r="LMC6" s="79"/>
      <c r="LMD6" s="79"/>
      <c r="LME6" s="79"/>
      <c r="LMF6" s="79"/>
      <c r="LMG6" s="79"/>
      <c r="LMH6" s="79"/>
      <c r="LMI6" s="79"/>
      <c r="LMJ6" s="79"/>
      <c r="LMK6" s="79"/>
      <c r="LML6" s="79"/>
      <c r="LMM6" s="79"/>
      <c r="LMN6" s="79"/>
      <c r="LMO6" s="79"/>
      <c r="LMP6" s="79"/>
      <c r="LMQ6" s="79"/>
      <c r="LMR6" s="79"/>
      <c r="LMS6" s="79"/>
      <c r="LMT6" s="79"/>
      <c r="LMU6" s="79"/>
      <c r="LMV6" s="79"/>
      <c r="LMW6" s="79"/>
      <c r="LMX6" s="79"/>
      <c r="LMY6" s="79"/>
      <c r="LMZ6" s="79"/>
      <c r="LNA6" s="79"/>
      <c r="LNB6" s="79"/>
      <c r="LNC6" s="79"/>
      <c r="LND6" s="79"/>
      <c r="LNE6" s="79"/>
      <c r="LNF6" s="79"/>
      <c r="LNG6" s="79"/>
      <c r="LNH6" s="79"/>
      <c r="LNI6" s="79"/>
      <c r="LNJ6" s="79"/>
      <c r="LNK6" s="79"/>
      <c r="LNL6" s="79"/>
      <c r="LNM6" s="79"/>
      <c r="LNN6" s="79"/>
      <c r="LNO6" s="79"/>
      <c r="LNP6" s="79"/>
      <c r="LNQ6" s="79"/>
      <c r="LNR6" s="79"/>
      <c r="LNS6" s="79"/>
      <c r="LNT6" s="79"/>
      <c r="LNU6" s="79"/>
      <c r="LNV6" s="79"/>
      <c r="LNW6" s="79"/>
      <c r="LNX6" s="79"/>
      <c r="LNY6" s="79"/>
      <c r="LNZ6" s="79"/>
      <c r="LOA6" s="79"/>
      <c r="LOB6" s="79"/>
      <c r="LOC6" s="79"/>
      <c r="LOD6" s="79"/>
      <c r="LOE6" s="79"/>
      <c r="LOF6" s="79"/>
      <c r="LOG6" s="79"/>
      <c r="LOH6" s="79"/>
      <c r="LOI6" s="79"/>
      <c r="LOJ6" s="79"/>
      <c r="LOK6" s="79"/>
      <c r="LOL6" s="79"/>
      <c r="LOM6" s="79"/>
      <c r="LON6" s="79"/>
      <c r="LOO6" s="79"/>
      <c r="LOP6" s="79"/>
      <c r="LOQ6" s="79"/>
      <c r="LOR6" s="79"/>
      <c r="LOS6" s="79"/>
      <c r="LOT6" s="79"/>
      <c r="LOU6" s="79"/>
      <c r="LOV6" s="79"/>
      <c r="LOW6" s="79"/>
      <c r="LOX6" s="79"/>
      <c r="LOY6" s="79"/>
      <c r="LOZ6" s="79"/>
      <c r="LPA6" s="79"/>
      <c r="LPB6" s="79"/>
      <c r="LPC6" s="79"/>
      <c r="LPD6" s="79"/>
      <c r="LPE6" s="79"/>
      <c r="LPF6" s="79"/>
      <c r="LPG6" s="79"/>
      <c r="LPH6" s="79"/>
      <c r="LPI6" s="79"/>
      <c r="LPJ6" s="79"/>
      <c r="LPK6" s="79"/>
      <c r="LPL6" s="79"/>
      <c r="LPM6" s="79"/>
      <c r="LPN6" s="79"/>
      <c r="LPO6" s="79"/>
      <c r="LPP6" s="79"/>
      <c r="LPQ6" s="79"/>
      <c r="LPR6" s="79"/>
      <c r="LPS6" s="79"/>
      <c r="LPT6" s="79"/>
      <c r="LPU6" s="79"/>
      <c r="LPV6" s="79"/>
      <c r="LPW6" s="79"/>
      <c r="LPX6" s="79"/>
      <c r="LPY6" s="79"/>
      <c r="LPZ6" s="79"/>
      <c r="LQA6" s="79"/>
      <c r="LQB6" s="79"/>
      <c r="LQC6" s="79"/>
      <c r="LQD6" s="79"/>
      <c r="LQE6" s="79"/>
      <c r="LQF6" s="79"/>
      <c r="LQG6" s="79"/>
      <c r="LQH6" s="79"/>
      <c r="LQI6" s="79"/>
      <c r="LQJ6" s="79"/>
      <c r="LQK6" s="79"/>
      <c r="LQL6" s="79"/>
      <c r="LQM6" s="79"/>
      <c r="LQN6" s="79"/>
      <c r="LQO6" s="79"/>
      <c r="LQP6" s="79"/>
      <c r="LQQ6" s="79"/>
      <c r="LQR6" s="79"/>
      <c r="LQS6" s="79"/>
      <c r="LQT6" s="79"/>
      <c r="LQU6" s="79"/>
      <c r="LQV6" s="79"/>
      <c r="LQW6" s="79"/>
      <c r="LQX6" s="79"/>
      <c r="LQY6" s="79"/>
      <c r="LQZ6" s="79"/>
      <c r="LRA6" s="79"/>
      <c r="LRB6" s="79"/>
      <c r="LRC6" s="79"/>
      <c r="LRD6" s="79"/>
      <c r="LRE6" s="79"/>
      <c r="LRF6" s="79"/>
      <c r="LRG6" s="79"/>
      <c r="LRH6" s="79"/>
      <c r="LRI6" s="79"/>
      <c r="LRJ6" s="79"/>
      <c r="LRK6" s="79"/>
      <c r="LRL6" s="79"/>
      <c r="LRM6" s="79"/>
      <c r="LRN6" s="79"/>
      <c r="LRO6" s="79"/>
      <c r="LRP6" s="79"/>
      <c r="LRQ6" s="79"/>
      <c r="LRR6" s="79"/>
      <c r="LRS6" s="79"/>
      <c r="LRT6" s="79"/>
      <c r="LRU6" s="79"/>
      <c r="LRV6" s="79"/>
      <c r="LRW6" s="79"/>
      <c r="LRX6" s="79"/>
      <c r="LRY6" s="79"/>
      <c r="LRZ6" s="79"/>
      <c r="LSA6" s="79"/>
      <c r="LSB6" s="79"/>
      <c r="LSC6" s="79"/>
      <c r="LSD6" s="79"/>
      <c r="LSE6" s="79"/>
      <c r="LSF6" s="79"/>
      <c r="LSG6" s="79"/>
      <c r="LSH6" s="79"/>
      <c r="LSI6" s="79"/>
      <c r="LSJ6" s="79"/>
      <c r="LSK6" s="79"/>
      <c r="LSL6" s="79"/>
      <c r="LSM6" s="79"/>
      <c r="LSN6" s="79"/>
      <c r="LSO6" s="79"/>
      <c r="LSP6" s="79"/>
      <c r="LSQ6" s="79"/>
      <c r="LSR6" s="79"/>
      <c r="LSS6" s="79"/>
      <c r="LST6" s="79"/>
      <c r="LSU6" s="79"/>
      <c r="LSV6" s="79"/>
      <c r="LSW6" s="79"/>
      <c r="LSX6" s="79"/>
      <c r="LSY6" s="79"/>
      <c r="LSZ6" s="79"/>
      <c r="LTA6" s="79"/>
      <c r="LTB6" s="79"/>
      <c r="LTC6" s="79"/>
      <c r="LTD6" s="79"/>
      <c r="LTE6" s="79"/>
      <c r="LTF6" s="79"/>
      <c r="LTG6" s="79"/>
      <c r="LTH6" s="79"/>
      <c r="LTI6" s="79"/>
      <c r="LTJ6" s="79"/>
      <c r="LTK6" s="79"/>
      <c r="LTL6" s="79"/>
      <c r="LTM6" s="79"/>
      <c r="LTN6" s="79"/>
      <c r="LTO6" s="79"/>
      <c r="LTP6" s="79"/>
      <c r="LTQ6" s="79"/>
      <c r="LTR6" s="79"/>
      <c r="LTS6" s="79"/>
      <c r="LTT6" s="79"/>
      <c r="LTU6" s="79"/>
      <c r="LTV6" s="79"/>
      <c r="LTW6" s="79"/>
      <c r="LTX6" s="79"/>
      <c r="LTY6" s="79"/>
      <c r="LTZ6" s="79"/>
      <c r="LUA6" s="79"/>
      <c r="LUB6" s="79"/>
      <c r="LUC6" s="79"/>
      <c r="LUD6" s="79"/>
      <c r="LUE6" s="79"/>
      <c r="LUF6" s="79"/>
      <c r="LUG6" s="79"/>
      <c r="LUH6" s="79"/>
      <c r="LUI6" s="79"/>
      <c r="LUJ6" s="79"/>
      <c r="LUK6" s="79"/>
      <c r="LUL6" s="79"/>
      <c r="LUM6" s="79"/>
      <c r="LUN6" s="79"/>
      <c r="LUO6" s="79"/>
      <c r="LUP6" s="79"/>
      <c r="LUQ6" s="79"/>
      <c r="LUR6" s="79"/>
      <c r="LUS6" s="79"/>
      <c r="LUT6" s="79"/>
      <c r="LUU6" s="79"/>
      <c r="LUV6" s="79"/>
      <c r="LUW6" s="79"/>
      <c r="LUX6" s="79"/>
      <c r="LUY6" s="79"/>
      <c r="LUZ6" s="79"/>
      <c r="LVA6" s="79"/>
      <c r="LVB6" s="79"/>
      <c r="LVC6" s="79"/>
      <c r="LVD6" s="79"/>
      <c r="LVE6" s="79"/>
      <c r="LVF6" s="79"/>
      <c r="LVG6" s="79"/>
      <c r="LVH6" s="79"/>
      <c r="LVI6" s="79"/>
      <c r="LVJ6" s="79"/>
      <c r="LVK6" s="79"/>
      <c r="LVL6" s="79"/>
      <c r="LVM6" s="79"/>
      <c r="LVN6" s="79"/>
      <c r="LVO6" s="79"/>
      <c r="LVP6" s="79"/>
      <c r="LVQ6" s="79"/>
      <c r="LVR6" s="79"/>
      <c r="LVS6" s="79"/>
      <c r="LVT6" s="79"/>
      <c r="LVU6" s="79"/>
      <c r="LVV6" s="79"/>
      <c r="LVW6" s="79"/>
      <c r="LVX6" s="79"/>
      <c r="LVY6" s="79"/>
      <c r="LVZ6" s="79"/>
      <c r="LWA6" s="79"/>
      <c r="LWB6" s="79"/>
      <c r="LWC6" s="79"/>
      <c r="LWD6" s="79"/>
      <c r="LWE6" s="79"/>
      <c r="LWF6" s="79"/>
      <c r="LWG6" s="79"/>
      <c r="LWH6" s="79"/>
      <c r="LWI6" s="79"/>
      <c r="LWJ6" s="79"/>
      <c r="LWK6" s="79"/>
      <c r="LWL6" s="79"/>
      <c r="LWM6" s="79"/>
      <c r="LWN6" s="79"/>
      <c r="LWO6" s="79"/>
      <c r="LWP6" s="79"/>
      <c r="LWQ6" s="79"/>
      <c r="LWR6" s="79"/>
      <c r="LWS6" s="79"/>
      <c r="LWT6" s="79"/>
      <c r="LWU6" s="79"/>
      <c r="LWV6" s="79"/>
      <c r="LWW6" s="79"/>
      <c r="LWX6" s="79"/>
      <c r="LWY6" s="79"/>
      <c r="LWZ6" s="79"/>
      <c r="LXA6" s="79"/>
      <c r="LXB6" s="79"/>
      <c r="LXC6" s="79"/>
      <c r="LXD6" s="79"/>
      <c r="LXE6" s="79"/>
      <c r="LXF6" s="79"/>
      <c r="LXG6" s="79"/>
      <c r="LXH6" s="79"/>
      <c r="LXI6" s="79"/>
      <c r="LXJ6" s="79"/>
      <c r="LXK6" s="79"/>
      <c r="LXL6" s="79"/>
      <c r="LXM6" s="79"/>
      <c r="LXN6" s="79"/>
      <c r="LXO6" s="79"/>
      <c r="LXP6" s="79"/>
      <c r="LXQ6" s="79"/>
      <c r="LXR6" s="79"/>
      <c r="LXS6" s="79"/>
      <c r="LXT6" s="79"/>
      <c r="LXU6" s="79"/>
      <c r="LXV6" s="79"/>
      <c r="LXW6" s="79"/>
      <c r="LXX6" s="79"/>
      <c r="LXY6" s="79"/>
      <c r="LXZ6" s="79"/>
      <c r="LYA6" s="79"/>
      <c r="LYB6" s="79"/>
      <c r="LYC6" s="79"/>
      <c r="LYD6" s="79"/>
      <c r="LYE6" s="79"/>
      <c r="LYF6" s="79"/>
      <c r="LYG6" s="79"/>
      <c r="LYH6" s="79"/>
      <c r="LYI6" s="79"/>
      <c r="LYJ6" s="79"/>
      <c r="LYK6" s="79"/>
      <c r="LYL6" s="79"/>
      <c r="LYM6" s="79"/>
      <c r="LYN6" s="79"/>
      <c r="LYO6" s="79"/>
      <c r="LYP6" s="79"/>
      <c r="LYQ6" s="79"/>
      <c r="LYR6" s="79"/>
      <c r="LYS6" s="79"/>
      <c r="LYT6" s="79"/>
      <c r="LYU6" s="79"/>
      <c r="LYV6" s="79"/>
      <c r="LYW6" s="79"/>
      <c r="LYX6" s="79"/>
      <c r="LYY6" s="79"/>
      <c r="LYZ6" s="79"/>
      <c r="LZA6" s="79"/>
      <c r="LZB6" s="79"/>
      <c r="LZC6" s="79"/>
      <c r="LZD6" s="79"/>
      <c r="LZE6" s="79"/>
      <c r="LZF6" s="79"/>
      <c r="LZG6" s="79"/>
      <c r="LZH6" s="79"/>
      <c r="LZI6" s="79"/>
      <c r="LZJ6" s="79"/>
      <c r="LZK6" s="79"/>
      <c r="LZL6" s="79"/>
      <c r="LZM6" s="79"/>
      <c r="LZN6" s="79"/>
      <c r="LZO6" s="79"/>
      <c r="LZP6" s="79"/>
      <c r="LZQ6" s="79"/>
      <c r="LZR6" s="79"/>
      <c r="LZS6" s="79"/>
      <c r="LZT6" s="79"/>
      <c r="LZU6" s="79"/>
      <c r="LZV6" s="79"/>
      <c r="LZW6" s="79"/>
      <c r="LZX6" s="79"/>
      <c r="LZY6" s="79"/>
      <c r="LZZ6" s="79"/>
      <c r="MAA6" s="79"/>
      <c r="MAB6" s="79"/>
      <c r="MAC6" s="79"/>
      <c r="MAD6" s="79"/>
      <c r="MAE6" s="79"/>
      <c r="MAF6" s="79"/>
      <c r="MAG6" s="79"/>
      <c r="MAH6" s="79"/>
      <c r="MAI6" s="79"/>
      <c r="MAJ6" s="79"/>
      <c r="MAK6" s="79"/>
      <c r="MAL6" s="79"/>
      <c r="MAM6" s="79"/>
      <c r="MAN6" s="79"/>
      <c r="MAO6" s="79"/>
      <c r="MAP6" s="79"/>
      <c r="MAQ6" s="79"/>
      <c r="MAR6" s="79"/>
      <c r="MAS6" s="79"/>
      <c r="MAT6" s="79"/>
      <c r="MAU6" s="79"/>
      <c r="MAV6" s="79"/>
      <c r="MAW6" s="79"/>
      <c r="MAX6" s="79"/>
      <c r="MAY6" s="79"/>
      <c r="MAZ6" s="79"/>
      <c r="MBA6" s="79"/>
      <c r="MBB6" s="79"/>
      <c r="MBC6" s="79"/>
      <c r="MBD6" s="79"/>
      <c r="MBE6" s="79"/>
      <c r="MBF6" s="79"/>
      <c r="MBG6" s="79"/>
      <c r="MBH6" s="79"/>
      <c r="MBI6" s="79"/>
      <c r="MBJ6" s="79"/>
      <c r="MBK6" s="79"/>
      <c r="MBL6" s="79"/>
      <c r="MBM6" s="79"/>
      <c r="MBN6" s="79"/>
      <c r="MBO6" s="79"/>
      <c r="MBP6" s="79"/>
      <c r="MBQ6" s="79"/>
      <c r="MBR6" s="79"/>
      <c r="MBS6" s="79"/>
      <c r="MBT6" s="79"/>
      <c r="MBU6" s="79"/>
      <c r="MBV6" s="79"/>
      <c r="MBW6" s="79"/>
      <c r="MBX6" s="79"/>
      <c r="MBY6" s="79"/>
      <c r="MBZ6" s="79"/>
      <c r="MCA6" s="79"/>
      <c r="MCB6" s="79"/>
      <c r="MCC6" s="79"/>
      <c r="MCD6" s="79"/>
      <c r="MCE6" s="79"/>
      <c r="MCF6" s="79"/>
      <c r="MCG6" s="79"/>
      <c r="MCH6" s="79"/>
      <c r="MCI6" s="79"/>
      <c r="MCJ6" s="79"/>
      <c r="MCK6" s="79"/>
      <c r="MCL6" s="79"/>
      <c r="MCM6" s="79"/>
      <c r="MCN6" s="79"/>
      <c r="MCO6" s="79"/>
      <c r="MCP6" s="79"/>
      <c r="MCQ6" s="79"/>
      <c r="MCR6" s="79"/>
      <c r="MCS6" s="79"/>
      <c r="MCT6" s="79"/>
      <c r="MCU6" s="79"/>
      <c r="MCV6" s="79"/>
      <c r="MCW6" s="79"/>
      <c r="MCX6" s="79"/>
      <c r="MCY6" s="79"/>
      <c r="MCZ6" s="79"/>
      <c r="MDA6" s="79"/>
      <c r="MDB6" s="79"/>
      <c r="MDC6" s="79"/>
      <c r="MDD6" s="79"/>
      <c r="MDE6" s="79"/>
      <c r="MDF6" s="79"/>
      <c r="MDG6" s="79"/>
      <c r="MDH6" s="79"/>
      <c r="MDI6" s="79"/>
      <c r="MDJ6" s="79"/>
      <c r="MDK6" s="79"/>
      <c r="MDL6" s="79"/>
      <c r="MDM6" s="79"/>
      <c r="MDN6" s="79"/>
      <c r="MDO6" s="79"/>
      <c r="MDP6" s="79"/>
      <c r="MDQ6" s="79"/>
      <c r="MDR6" s="79"/>
      <c r="MDS6" s="79"/>
      <c r="MDT6" s="79"/>
      <c r="MDU6" s="79"/>
      <c r="MDV6" s="79"/>
      <c r="MDW6" s="79"/>
      <c r="MDX6" s="79"/>
      <c r="MDY6" s="79"/>
      <c r="MDZ6" s="79"/>
      <c r="MEA6" s="79"/>
      <c r="MEB6" s="79"/>
      <c r="MEC6" s="79"/>
      <c r="MED6" s="79"/>
      <c r="MEE6" s="79"/>
      <c r="MEF6" s="79"/>
      <c r="MEG6" s="79"/>
      <c r="MEH6" s="79"/>
      <c r="MEI6" s="79"/>
      <c r="MEJ6" s="79"/>
      <c r="MEK6" s="79"/>
      <c r="MEL6" s="79"/>
      <c r="MEM6" s="79"/>
      <c r="MEN6" s="79"/>
      <c r="MEO6" s="79"/>
      <c r="MEP6" s="79"/>
      <c r="MEQ6" s="79"/>
      <c r="MER6" s="79"/>
      <c r="MES6" s="79"/>
      <c r="MET6" s="79"/>
      <c r="MEU6" s="79"/>
      <c r="MEV6" s="79"/>
      <c r="MEW6" s="79"/>
      <c r="MEX6" s="79"/>
      <c r="MEY6" s="79"/>
      <c r="MEZ6" s="79"/>
      <c r="MFA6" s="79"/>
      <c r="MFB6" s="79"/>
      <c r="MFC6" s="79"/>
      <c r="MFD6" s="79"/>
      <c r="MFE6" s="79"/>
      <c r="MFF6" s="79"/>
      <c r="MFG6" s="79"/>
      <c r="MFH6" s="79"/>
      <c r="MFI6" s="79"/>
      <c r="MFJ6" s="79"/>
      <c r="MFK6" s="79"/>
      <c r="MFL6" s="79"/>
      <c r="MFM6" s="79"/>
      <c r="MFN6" s="79"/>
      <c r="MFO6" s="79"/>
      <c r="MFP6" s="79"/>
      <c r="MFQ6" s="79"/>
      <c r="MFR6" s="79"/>
      <c r="MFS6" s="79"/>
      <c r="MFT6" s="79"/>
      <c r="MFU6" s="79"/>
      <c r="MFV6" s="79"/>
      <c r="MFW6" s="79"/>
      <c r="MFX6" s="79"/>
      <c r="MFY6" s="79"/>
      <c r="MFZ6" s="79"/>
      <c r="MGA6" s="79"/>
      <c r="MGB6" s="79"/>
      <c r="MGC6" s="79"/>
      <c r="MGD6" s="79"/>
      <c r="MGE6" s="79"/>
      <c r="MGF6" s="79"/>
      <c r="MGG6" s="79"/>
      <c r="MGH6" s="79"/>
      <c r="MGI6" s="79"/>
      <c r="MGJ6" s="79"/>
      <c r="MGK6" s="79"/>
      <c r="MGL6" s="79"/>
      <c r="MGM6" s="79"/>
      <c r="MGN6" s="79"/>
      <c r="MGO6" s="79"/>
      <c r="MGP6" s="79"/>
      <c r="MGQ6" s="79"/>
      <c r="MGR6" s="79"/>
      <c r="MGS6" s="79"/>
      <c r="MGT6" s="79"/>
      <c r="MGU6" s="79"/>
      <c r="MGV6" s="79"/>
      <c r="MGW6" s="79"/>
      <c r="MGX6" s="79"/>
      <c r="MGY6" s="79"/>
      <c r="MGZ6" s="79"/>
      <c r="MHA6" s="79"/>
      <c r="MHB6" s="79"/>
      <c r="MHC6" s="79"/>
      <c r="MHD6" s="79"/>
      <c r="MHE6" s="79"/>
      <c r="MHF6" s="79"/>
      <c r="MHG6" s="79"/>
      <c r="MHH6" s="79"/>
      <c r="MHI6" s="79"/>
      <c r="MHJ6" s="79"/>
      <c r="MHK6" s="79"/>
      <c r="MHL6" s="79"/>
      <c r="MHM6" s="79"/>
      <c r="MHN6" s="79"/>
      <c r="MHO6" s="79"/>
      <c r="MHP6" s="79"/>
      <c r="MHQ6" s="79"/>
      <c r="MHR6" s="79"/>
      <c r="MHS6" s="79"/>
      <c r="MHT6" s="79"/>
      <c r="MHU6" s="79"/>
      <c r="MHV6" s="79"/>
      <c r="MHW6" s="79"/>
      <c r="MHX6" s="79"/>
      <c r="MHY6" s="79"/>
      <c r="MHZ6" s="79"/>
      <c r="MIA6" s="79"/>
      <c r="MIB6" s="79"/>
      <c r="MIC6" s="79"/>
      <c r="MID6" s="79"/>
      <c r="MIE6" s="79"/>
      <c r="MIF6" s="79"/>
      <c r="MIG6" s="79"/>
      <c r="MIH6" s="79"/>
      <c r="MII6" s="79"/>
      <c r="MIJ6" s="79"/>
      <c r="MIK6" s="79"/>
      <c r="MIL6" s="79"/>
      <c r="MIM6" s="79"/>
      <c r="MIN6" s="79"/>
      <c r="MIO6" s="79"/>
      <c r="MIP6" s="79"/>
      <c r="MIQ6" s="79"/>
      <c r="MIR6" s="79"/>
      <c r="MIS6" s="79"/>
      <c r="MIT6" s="79"/>
      <c r="MIU6" s="79"/>
      <c r="MIV6" s="79"/>
      <c r="MIW6" s="79"/>
      <c r="MIX6" s="79"/>
      <c r="MIY6" s="79"/>
      <c r="MIZ6" s="79"/>
      <c r="MJA6" s="79"/>
      <c r="MJB6" s="79"/>
      <c r="MJC6" s="79"/>
      <c r="MJD6" s="79"/>
      <c r="MJE6" s="79"/>
      <c r="MJF6" s="79"/>
      <c r="MJG6" s="79"/>
      <c r="MJH6" s="79"/>
      <c r="MJI6" s="79"/>
      <c r="MJJ6" s="79"/>
      <c r="MJK6" s="79"/>
      <c r="MJL6" s="79"/>
      <c r="MJM6" s="79"/>
      <c r="MJN6" s="79"/>
      <c r="MJO6" s="79"/>
      <c r="MJP6" s="79"/>
      <c r="MJQ6" s="79"/>
      <c r="MJR6" s="79"/>
      <c r="MJS6" s="79"/>
      <c r="MJT6" s="79"/>
      <c r="MJU6" s="79"/>
      <c r="MJV6" s="79"/>
      <c r="MJW6" s="79"/>
      <c r="MJX6" s="79"/>
      <c r="MJY6" s="79"/>
      <c r="MJZ6" s="79"/>
      <c r="MKA6" s="79"/>
      <c r="MKB6" s="79"/>
      <c r="MKC6" s="79"/>
      <c r="MKD6" s="79"/>
      <c r="MKE6" s="79"/>
      <c r="MKF6" s="79"/>
      <c r="MKG6" s="79"/>
      <c r="MKH6" s="79"/>
      <c r="MKI6" s="79"/>
      <c r="MKJ6" s="79"/>
      <c r="MKK6" s="79"/>
      <c r="MKL6" s="79"/>
      <c r="MKM6" s="79"/>
      <c r="MKN6" s="79"/>
      <c r="MKO6" s="79"/>
      <c r="MKP6" s="79"/>
      <c r="MKQ6" s="79"/>
      <c r="MKR6" s="79"/>
      <c r="MKS6" s="79"/>
      <c r="MKT6" s="79"/>
      <c r="MKU6" s="79"/>
      <c r="MKV6" s="79"/>
      <c r="MKW6" s="79"/>
      <c r="MKX6" s="79"/>
      <c r="MKY6" s="79"/>
      <c r="MKZ6" s="79"/>
      <c r="MLA6" s="79"/>
      <c r="MLB6" s="79"/>
      <c r="MLC6" s="79"/>
      <c r="MLD6" s="79"/>
      <c r="MLE6" s="79"/>
      <c r="MLF6" s="79"/>
      <c r="MLG6" s="79"/>
      <c r="MLH6" s="79"/>
      <c r="MLI6" s="79"/>
      <c r="MLJ6" s="79"/>
      <c r="MLK6" s="79"/>
      <c r="MLL6" s="79"/>
      <c r="MLM6" s="79"/>
      <c r="MLN6" s="79"/>
      <c r="MLO6" s="79"/>
      <c r="MLP6" s="79"/>
      <c r="MLQ6" s="79"/>
      <c r="MLR6" s="79"/>
      <c r="MLS6" s="79"/>
      <c r="MLT6" s="79"/>
      <c r="MLU6" s="79"/>
      <c r="MLV6" s="79"/>
      <c r="MLW6" s="79"/>
      <c r="MLX6" s="79"/>
      <c r="MLY6" s="79"/>
      <c r="MLZ6" s="79"/>
      <c r="MMA6" s="79"/>
      <c r="MMB6" s="79"/>
      <c r="MMC6" s="79"/>
      <c r="MMD6" s="79"/>
      <c r="MME6" s="79"/>
      <c r="MMF6" s="79"/>
      <c r="MMG6" s="79"/>
      <c r="MMH6" s="79"/>
      <c r="MMI6" s="79"/>
      <c r="MMJ6" s="79"/>
      <c r="MMK6" s="79"/>
      <c r="MML6" s="79"/>
      <c r="MMM6" s="79"/>
      <c r="MMN6" s="79"/>
      <c r="MMO6" s="79"/>
      <c r="MMP6" s="79"/>
      <c r="MMQ6" s="79"/>
      <c r="MMR6" s="79"/>
      <c r="MMS6" s="79"/>
      <c r="MMT6" s="79"/>
      <c r="MMU6" s="79"/>
      <c r="MMV6" s="79"/>
      <c r="MMW6" s="79"/>
      <c r="MMX6" s="79"/>
      <c r="MMY6" s="79"/>
      <c r="MMZ6" s="79"/>
      <c r="MNA6" s="79"/>
      <c r="MNB6" s="79"/>
      <c r="MNC6" s="79"/>
      <c r="MND6" s="79"/>
      <c r="MNE6" s="79"/>
      <c r="MNF6" s="79"/>
      <c r="MNG6" s="79"/>
      <c r="MNH6" s="79"/>
      <c r="MNI6" s="79"/>
      <c r="MNJ6" s="79"/>
      <c r="MNK6" s="79"/>
      <c r="MNL6" s="79"/>
      <c r="MNM6" s="79"/>
      <c r="MNN6" s="79"/>
      <c r="MNO6" s="79"/>
      <c r="MNP6" s="79"/>
      <c r="MNQ6" s="79"/>
      <c r="MNR6" s="79"/>
      <c r="MNS6" s="79"/>
      <c r="MNT6" s="79"/>
      <c r="MNU6" s="79"/>
      <c r="MNV6" s="79"/>
      <c r="MNW6" s="79"/>
      <c r="MNX6" s="79"/>
      <c r="MNY6" s="79"/>
      <c r="MNZ6" s="79"/>
      <c r="MOA6" s="79"/>
      <c r="MOB6" s="79"/>
      <c r="MOC6" s="79"/>
      <c r="MOD6" s="79"/>
      <c r="MOE6" s="79"/>
      <c r="MOF6" s="79"/>
      <c r="MOG6" s="79"/>
      <c r="MOH6" s="79"/>
      <c r="MOI6" s="79"/>
      <c r="MOJ6" s="79"/>
      <c r="MOK6" s="79"/>
      <c r="MOL6" s="79"/>
      <c r="MOM6" s="79"/>
      <c r="MON6" s="79"/>
      <c r="MOO6" s="79"/>
      <c r="MOP6" s="79"/>
      <c r="MOQ6" s="79"/>
      <c r="MOR6" s="79"/>
      <c r="MOS6" s="79"/>
      <c r="MOT6" s="79"/>
      <c r="MOU6" s="79"/>
      <c r="MOV6" s="79"/>
      <c r="MOW6" s="79"/>
      <c r="MOX6" s="79"/>
      <c r="MOY6" s="79"/>
      <c r="MOZ6" s="79"/>
      <c r="MPA6" s="79"/>
      <c r="MPB6" s="79"/>
      <c r="MPC6" s="79"/>
      <c r="MPD6" s="79"/>
      <c r="MPE6" s="79"/>
      <c r="MPF6" s="79"/>
      <c r="MPG6" s="79"/>
      <c r="MPH6" s="79"/>
      <c r="MPI6" s="79"/>
      <c r="MPJ6" s="79"/>
      <c r="MPK6" s="79"/>
      <c r="MPL6" s="79"/>
      <c r="MPM6" s="79"/>
      <c r="MPN6" s="79"/>
      <c r="MPO6" s="79"/>
      <c r="MPP6" s="79"/>
      <c r="MPQ6" s="79"/>
      <c r="MPR6" s="79"/>
      <c r="MPS6" s="79"/>
      <c r="MPT6" s="79"/>
      <c r="MPU6" s="79"/>
      <c r="MPV6" s="79"/>
      <c r="MPW6" s="79"/>
      <c r="MPX6" s="79"/>
      <c r="MPY6" s="79"/>
      <c r="MPZ6" s="79"/>
      <c r="MQA6" s="79"/>
      <c r="MQB6" s="79"/>
      <c r="MQC6" s="79"/>
      <c r="MQD6" s="79"/>
      <c r="MQE6" s="79"/>
      <c r="MQF6" s="79"/>
      <c r="MQG6" s="79"/>
      <c r="MQH6" s="79"/>
      <c r="MQI6" s="79"/>
      <c r="MQJ6" s="79"/>
      <c r="MQK6" s="79"/>
      <c r="MQL6" s="79"/>
      <c r="MQM6" s="79"/>
      <c r="MQN6" s="79"/>
      <c r="MQO6" s="79"/>
      <c r="MQP6" s="79"/>
      <c r="MQQ6" s="79"/>
      <c r="MQR6" s="79"/>
      <c r="MQS6" s="79"/>
      <c r="MQT6" s="79"/>
      <c r="MQU6" s="79"/>
      <c r="MQV6" s="79"/>
      <c r="MQW6" s="79"/>
      <c r="MQX6" s="79"/>
      <c r="MQY6" s="79"/>
      <c r="MQZ6" s="79"/>
      <c r="MRA6" s="79"/>
      <c r="MRB6" s="79"/>
      <c r="MRC6" s="79"/>
      <c r="MRD6" s="79"/>
      <c r="MRE6" s="79"/>
      <c r="MRF6" s="79"/>
      <c r="MRG6" s="79"/>
      <c r="MRH6" s="79"/>
      <c r="MRI6" s="79"/>
      <c r="MRJ6" s="79"/>
      <c r="MRK6" s="79"/>
      <c r="MRL6" s="79"/>
      <c r="MRM6" s="79"/>
      <c r="MRN6" s="79"/>
      <c r="MRO6" s="79"/>
      <c r="MRP6" s="79"/>
      <c r="MRQ6" s="79"/>
      <c r="MRR6" s="79"/>
      <c r="MRS6" s="79"/>
      <c r="MRT6" s="79"/>
      <c r="MRU6" s="79"/>
      <c r="MRV6" s="79"/>
      <c r="MRW6" s="79"/>
      <c r="MRX6" s="79"/>
      <c r="MRY6" s="79"/>
      <c r="MRZ6" s="79"/>
      <c r="MSA6" s="79"/>
      <c r="MSB6" s="79"/>
      <c r="MSC6" s="79"/>
      <c r="MSD6" s="79"/>
      <c r="MSE6" s="79"/>
      <c r="MSF6" s="79"/>
      <c r="MSG6" s="79"/>
      <c r="MSH6" s="79"/>
      <c r="MSI6" s="79"/>
      <c r="MSJ6" s="79"/>
      <c r="MSK6" s="79"/>
      <c r="MSL6" s="79"/>
      <c r="MSM6" s="79"/>
      <c r="MSN6" s="79"/>
      <c r="MSO6" s="79"/>
      <c r="MSP6" s="79"/>
      <c r="MSQ6" s="79"/>
      <c r="MSR6" s="79"/>
      <c r="MSS6" s="79"/>
      <c r="MST6" s="79"/>
      <c r="MSU6" s="79"/>
      <c r="MSV6" s="79"/>
      <c r="MSW6" s="79"/>
      <c r="MSX6" s="79"/>
      <c r="MSY6" s="79"/>
      <c r="MSZ6" s="79"/>
      <c r="MTA6" s="79"/>
      <c r="MTB6" s="79"/>
      <c r="MTC6" s="79"/>
      <c r="MTD6" s="79"/>
      <c r="MTE6" s="79"/>
      <c r="MTF6" s="79"/>
      <c r="MTG6" s="79"/>
      <c r="MTH6" s="79"/>
      <c r="MTI6" s="79"/>
      <c r="MTJ6" s="79"/>
      <c r="MTK6" s="79"/>
      <c r="MTL6" s="79"/>
      <c r="MTM6" s="79"/>
      <c r="MTN6" s="79"/>
      <c r="MTO6" s="79"/>
      <c r="MTP6" s="79"/>
      <c r="MTQ6" s="79"/>
      <c r="MTR6" s="79"/>
      <c r="MTS6" s="79"/>
      <c r="MTT6" s="79"/>
      <c r="MTU6" s="79"/>
      <c r="MTV6" s="79"/>
      <c r="MTW6" s="79"/>
      <c r="MTX6" s="79"/>
      <c r="MTY6" s="79"/>
      <c r="MTZ6" s="79"/>
      <c r="MUA6" s="79"/>
      <c r="MUB6" s="79"/>
      <c r="MUC6" s="79"/>
      <c r="MUD6" s="79"/>
      <c r="MUE6" s="79"/>
      <c r="MUF6" s="79"/>
      <c r="MUG6" s="79"/>
      <c r="MUH6" s="79"/>
      <c r="MUI6" s="79"/>
      <c r="MUJ6" s="79"/>
      <c r="MUK6" s="79"/>
      <c r="MUL6" s="79"/>
      <c r="MUM6" s="79"/>
      <c r="MUN6" s="79"/>
      <c r="MUO6" s="79"/>
      <c r="MUP6" s="79"/>
      <c r="MUQ6" s="79"/>
      <c r="MUR6" s="79"/>
      <c r="MUS6" s="79"/>
      <c r="MUT6" s="79"/>
      <c r="MUU6" s="79"/>
      <c r="MUV6" s="79"/>
      <c r="MUW6" s="79"/>
      <c r="MUX6" s="79"/>
      <c r="MUY6" s="79"/>
      <c r="MUZ6" s="79"/>
      <c r="MVA6" s="79"/>
      <c r="MVB6" s="79"/>
      <c r="MVC6" s="79"/>
      <c r="MVD6" s="79"/>
      <c r="MVE6" s="79"/>
      <c r="MVF6" s="79"/>
      <c r="MVG6" s="79"/>
      <c r="MVH6" s="79"/>
      <c r="MVI6" s="79"/>
      <c r="MVJ6" s="79"/>
      <c r="MVK6" s="79"/>
      <c r="MVL6" s="79"/>
      <c r="MVM6" s="79"/>
      <c r="MVN6" s="79"/>
      <c r="MVO6" s="79"/>
      <c r="MVP6" s="79"/>
      <c r="MVQ6" s="79"/>
      <c r="MVR6" s="79"/>
      <c r="MVS6" s="79"/>
      <c r="MVT6" s="79"/>
      <c r="MVU6" s="79"/>
      <c r="MVV6" s="79"/>
      <c r="MVW6" s="79"/>
      <c r="MVX6" s="79"/>
      <c r="MVY6" s="79"/>
      <c r="MVZ6" s="79"/>
      <c r="MWA6" s="79"/>
      <c r="MWB6" s="79"/>
      <c r="MWC6" s="79"/>
      <c r="MWD6" s="79"/>
      <c r="MWE6" s="79"/>
      <c r="MWF6" s="79"/>
      <c r="MWG6" s="79"/>
      <c r="MWH6" s="79"/>
      <c r="MWI6" s="79"/>
      <c r="MWJ6" s="79"/>
      <c r="MWK6" s="79"/>
      <c r="MWL6" s="79"/>
      <c r="MWM6" s="79"/>
      <c r="MWN6" s="79"/>
      <c r="MWO6" s="79"/>
      <c r="MWP6" s="79"/>
      <c r="MWQ6" s="79"/>
      <c r="MWR6" s="79"/>
      <c r="MWS6" s="79"/>
      <c r="MWT6" s="79"/>
      <c r="MWU6" s="79"/>
      <c r="MWV6" s="79"/>
      <c r="MWW6" s="79"/>
      <c r="MWX6" s="79"/>
      <c r="MWY6" s="79"/>
      <c r="MWZ6" s="79"/>
      <c r="MXA6" s="79"/>
      <c r="MXB6" s="79"/>
      <c r="MXC6" s="79"/>
      <c r="MXD6" s="79"/>
      <c r="MXE6" s="79"/>
      <c r="MXF6" s="79"/>
      <c r="MXG6" s="79"/>
      <c r="MXH6" s="79"/>
      <c r="MXI6" s="79"/>
      <c r="MXJ6" s="79"/>
      <c r="MXK6" s="79"/>
      <c r="MXL6" s="79"/>
      <c r="MXM6" s="79"/>
      <c r="MXN6" s="79"/>
      <c r="MXO6" s="79"/>
      <c r="MXP6" s="79"/>
      <c r="MXQ6" s="79"/>
      <c r="MXR6" s="79"/>
      <c r="MXS6" s="79"/>
      <c r="MXT6" s="79"/>
      <c r="MXU6" s="79"/>
      <c r="MXV6" s="79"/>
      <c r="MXW6" s="79"/>
      <c r="MXX6" s="79"/>
      <c r="MXY6" s="79"/>
      <c r="MXZ6" s="79"/>
      <c r="MYA6" s="79"/>
      <c r="MYB6" s="79"/>
      <c r="MYC6" s="79"/>
      <c r="MYD6" s="79"/>
      <c r="MYE6" s="79"/>
      <c r="MYF6" s="79"/>
      <c r="MYG6" s="79"/>
      <c r="MYH6" s="79"/>
      <c r="MYI6" s="79"/>
      <c r="MYJ6" s="79"/>
      <c r="MYK6" s="79"/>
      <c r="MYL6" s="79"/>
      <c r="MYM6" s="79"/>
      <c r="MYN6" s="79"/>
      <c r="MYO6" s="79"/>
      <c r="MYP6" s="79"/>
      <c r="MYQ6" s="79"/>
      <c r="MYR6" s="79"/>
      <c r="MYS6" s="79"/>
      <c r="MYT6" s="79"/>
      <c r="MYU6" s="79"/>
      <c r="MYV6" s="79"/>
      <c r="MYW6" s="79"/>
      <c r="MYX6" s="79"/>
      <c r="MYY6" s="79"/>
      <c r="MYZ6" s="79"/>
      <c r="MZA6" s="79"/>
      <c r="MZB6" s="79"/>
      <c r="MZC6" s="79"/>
      <c r="MZD6" s="79"/>
      <c r="MZE6" s="79"/>
      <c r="MZF6" s="79"/>
      <c r="MZG6" s="79"/>
      <c r="MZH6" s="79"/>
      <c r="MZI6" s="79"/>
      <c r="MZJ6" s="79"/>
      <c r="MZK6" s="79"/>
      <c r="MZL6" s="79"/>
      <c r="MZM6" s="79"/>
      <c r="MZN6" s="79"/>
      <c r="MZO6" s="79"/>
      <c r="MZP6" s="79"/>
      <c r="MZQ6" s="79"/>
      <c r="MZR6" s="79"/>
      <c r="MZS6" s="79"/>
      <c r="MZT6" s="79"/>
      <c r="MZU6" s="79"/>
      <c r="MZV6" s="79"/>
      <c r="MZW6" s="79"/>
      <c r="MZX6" s="79"/>
      <c r="MZY6" s="79"/>
      <c r="MZZ6" s="79"/>
      <c r="NAA6" s="79"/>
      <c r="NAB6" s="79"/>
      <c r="NAC6" s="79"/>
      <c r="NAD6" s="79"/>
      <c r="NAE6" s="79"/>
      <c r="NAF6" s="79"/>
      <c r="NAG6" s="79"/>
      <c r="NAH6" s="79"/>
      <c r="NAI6" s="79"/>
      <c r="NAJ6" s="79"/>
      <c r="NAK6" s="79"/>
      <c r="NAL6" s="79"/>
      <c r="NAM6" s="79"/>
      <c r="NAN6" s="79"/>
      <c r="NAO6" s="79"/>
      <c r="NAP6" s="79"/>
      <c r="NAQ6" s="79"/>
      <c r="NAR6" s="79"/>
      <c r="NAS6" s="79"/>
      <c r="NAT6" s="79"/>
      <c r="NAU6" s="79"/>
      <c r="NAV6" s="79"/>
      <c r="NAW6" s="79"/>
      <c r="NAX6" s="79"/>
      <c r="NAY6" s="79"/>
      <c r="NAZ6" s="79"/>
      <c r="NBA6" s="79"/>
      <c r="NBB6" s="79"/>
      <c r="NBC6" s="79"/>
      <c r="NBD6" s="79"/>
      <c r="NBE6" s="79"/>
      <c r="NBF6" s="79"/>
      <c r="NBG6" s="79"/>
      <c r="NBH6" s="79"/>
      <c r="NBI6" s="79"/>
      <c r="NBJ6" s="79"/>
      <c r="NBK6" s="79"/>
      <c r="NBL6" s="79"/>
      <c r="NBM6" s="79"/>
      <c r="NBN6" s="79"/>
      <c r="NBO6" s="79"/>
      <c r="NBP6" s="79"/>
      <c r="NBQ6" s="79"/>
      <c r="NBR6" s="79"/>
      <c r="NBS6" s="79"/>
      <c r="NBT6" s="79"/>
      <c r="NBU6" s="79"/>
      <c r="NBV6" s="79"/>
      <c r="NBW6" s="79"/>
      <c r="NBX6" s="79"/>
      <c r="NBY6" s="79"/>
      <c r="NBZ6" s="79"/>
      <c r="NCA6" s="79"/>
      <c r="NCB6" s="79"/>
      <c r="NCC6" s="79"/>
      <c r="NCD6" s="79"/>
      <c r="NCE6" s="79"/>
      <c r="NCF6" s="79"/>
      <c r="NCG6" s="79"/>
      <c r="NCH6" s="79"/>
      <c r="NCI6" s="79"/>
      <c r="NCJ6" s="79"/>
      <c r="NCK6" s="79"/>
      <c r="NCL6" s="79"/>
      <c r="NCM6" s="79"/>
      <c r="NCN6" s="79"/>
      <c r="NCO6" s="79"/>
      <c r="NCP6" s="79"/>
      <c r="NCQ6" s="79"/>
      <c r="NCR6" s="79"/>
      <c r="NCS6" s="79"/>
      <c r="NCT6" s="79"/>
      <c r="NCU6" s="79"/>
      <c r="NCV6" s="79"/>
      <c r="NCW6" s="79"/>
      <c r="NCX6" s="79"/>
      <c r="NCY6" s="79"/>
      <c r="NCZ6" s="79"/>
      <c r="NDA6" s="79"/>
      <c r="NDB6" s="79"/>
      <c r="NDC6" s="79"/>
      <c r="NDD6" s="79"/>
      <c r="NDE6" s="79"/>
      <c r="NDF6" s="79"/>
      <c r="NDG6" s="79"/>
      <c r="NDH6" s="79"/>
      <c r="NDI6" s="79"/>
      <c r="NDJ6" s="79"/>
      <c r="NDK6" s="79"/>
      <c r="NDL6" s="79"/>
      <c r="NDM6" s="79"/>
      <c r="NDN6" s="79"/>
      <c r="NDO6" s="79"/>
      <c r="NDP6" s="79"/>
      <c r="NDQ6" s="79"/>
      <c r="NDR6" s="79"/>
      <c r="NDS6" s="79"/>
      <c r="NDT6" s="79"/>
      <c r="NDU6" s="79"/>
      <c r="NDV6" s="79"/>
      <c r="NDW6" s="79"/>
      <c r="NDX6" s="79"/>
      <c r="NDY6" s="79"/>
      <c r="NDZ6" s="79"/>
      <c r="NEA6" s="79"/>
      <c r="NEB6" s="79"/>
      <c r="NEC6" s="79"/>
      <c r="NED6" s="79"/>
      <c r="NEE6" s="79"/>
      <c r="NEF6" s="79"/>
      <c r="NEG6" s="79"/>
      <c r="NEH6" s="79"/>
      <c r="NEI6" s="79"/>
      <c r="NEJ6" s="79"/>
      <c r="NEK6" s="79"/>
      <c r="NEL6" s="79"/>
      <c r="NEM6" s="79"/>
      <c r="NEN6" s="79"/>
      <c r="NEO6" s="79"/>
      <c r="NEP6" s="79"/>
      <c r="NEQ6" s="79"/>
      <c r="NER6" s="79"/>
      <c r="NES6" s="79"/>
      <c r="NET6" s="79"/>
      <c r="NEU6" s="79"/>
      <c r="NEV6" s="79"/>
      <c r="NEW6" s="79"/>
      <c r="NEX6" s="79"/>
      <c r="NEY6" s="79"/>
      <c r="NEZ6" s="79"/>
      <c r="NFA6" s="79"/>
      <c r="NFB6" s="79"/>
      <c r="NFC6" s="79"/>
      <c r="NFD6" s="79"/>
      <c r="NFE6" s="79"/>
      <c r="NFF6" s="79"/>
      <c r="NFG6" s="79"/>
      <c r="NFH6" s="79"/>
      <c r="NFI6" s="79"/>
      <c r="NFJ6" s="79"/>
      <c r="NFK6" s="79"/>
      <c r="NFL6" s="79"/>
      <c r="NFM6" s="79"/>
      <c r="NFN6" s="79"/>
      <c r="NFO6" s="79"/>
      <c r="NFP6" s="79"/>
      <c r="NFQ6" s="79"/>
      <c r="NFR6" s="79"/>
      <c r="NFS6" s="79"/>
      <c r="NFT6" s="79"/>
      <c r="NFU6" s="79"/>
      <c r="NFV6" s="79"/>
      <c r="NFW6" s="79"/>
      <c r="NFX6" s="79"/>
      <c r="NFY6" s="79"/>
      <c r="NFZ6" s="79"/>
      <c r="NGA6" s="79"/>
      <c r="NGB6" s="79"/>
      <c r="NGC6" s="79"/>
      <c r="NGD6" s="79"/>
      <c r="NGE6" s="79"/>
      <c r="NGF6" s="79"/>
      <c r="NGG6" s="79"/>
      <c r="NGH6" s="79"/>
      <c r="NGI6" s="79"/>
      <c r="NGJ6" s="79"/>
      <c r="NGK6" s="79"/>
      <c r="NGL6" s="79"/>
      <c r="NGM6" s="79"/>
      <c r="NGN6" s="79"/>
      <c r="NGO6" s="79"/>
      <c r="NGP6" s="79"/>
      <c r="NGQ6" s="79"/>
      <c r="NGR6" s="79"/>
      <c r="NGS6" s="79"/>
      <c r="NGT6" s="79"/>
      <c r="NGU6" s="79"/>
      <c r="NGV6" s="79"/>
      <c r="NGW6" s="79"/>
      <c r="NGX6" s="79"/>
      <c r="NGY6" s="79"/>
      <c r="NGZ6" s="79"/>
      <c r="NHA6" s="79"/>
      <c r="NHB6" s="79"/>
      <c r="NHC6" s="79"/>
      <c r="NHD6" s="79"/>
      <c r="NHE6" s="79"/>
      <c r="NHF6" s="79"/>
      <c r="NHG6" s="79"/>
      <c r="NHH6" s="79"/>
      <c r="NHI6" s="79"/>
      <c r="NHJ6" s="79"/>
      <c r="NHK6" s="79"/>
      <c r="NHL6" s="79"/>
      <c r="NHM6" s="79"/>
      <c r="NHN6" s="79"/>
      <c r="NHO6" s="79"/>
      <c r="NHP6" s="79"/>
      <c r="NHQ6" s="79"/>
      <c r="NHR6" s="79"/>
      <c r="NHS6" s="79"/>
      <c r="NHT6" s="79"/>
      <c r="NHU6" s="79"/>
      <c r="NHV6" s="79"/>
      <c r="NHW6" s="79"/>
      <c r="NHX6" s="79"/>
      <c r="NHY6" s="79"/>
      <c r="NHZ6" s="79"/>
      <c r="NIA6" s="79"/>
      <c r="NIB6" s="79"/>
      <c r="NIC6" s="79"/>
      <c r="NID6" s="79"/>
      <c r="NIE6" s="79"/>
      <c r="NIF6" s="79"/>
      <c r="NIG6" s="79"/>
      <c r="NIH6" s="79"/>
      <c r="NII6" s="79"/>
      <c r="NIJ6" s="79"/>
      <c r="NIK6" s="79"/>
      <c r="NIL6" s="79"/>
      <c r="NIM6" s="79"/>
      <c r="NIN6" s="79"/>
      <c r="NIO6" s="79"/>
      <c r="NIP6" s="79"/>
      <c r="NIQ6" s="79"/>
      <c r="NIR6" s="79"/>
      <c r="NIS6" s="79"/>
      <c r="NIT6" s="79"/>
      <c r="NIU6" s="79"/>
      <c r="NIV6" s="79"/>
      <c r="NIW6" s="79"/>
      <c r="NIX6" s="79"/>
      <c r="NIY6" s="79"/>
      <c r="NIZ6" s="79"/>
      <c r="NJA6" s="79"/>
      <c r="NJB6" s="79"/>
      <c r="NJC6" s="79"/>
      <c r="NJD6" s="79"/>
      <c r="NJE6" s="79"/>
      <c r="NJF6" s="79"/>
      <c r="NJG6" s="79"/>
      <c r="NJH6" s="79"/>
      <c r="NJI6" s="79"/>
      <c r="NJJ6" s="79"/>
      <c r="NJK6" s="79"/>
      <c r="NJL6" s="79"/>
      <c r="NJM6" s="79"/>
      <c r="NJN6" s="79"/>
      <c r="NJO6" s="79"/>
      <c r="NJP6" s="79"/>
      <c r="NJQ6" s="79"/>
      <c r="NJR6" s="79"/>
      <c r="NJS6" s="79"/>
      <c r="NJT6" s="79"/>
      <c r="NJU6" s="79"/>
      <c r="NJV6" s="79"/>
      <c r="NJW6" s="79"/>
      <c r="NJX6" s="79"/>
      <c r="NJY6" s="79"/>
      <c r="NJZ6" s="79"/>
      <c r="NKA6" s="79"/>
      <c r="NKB6" s="79"/>
      <c r="NKC6" s="79"/>
      <c r="NKD6" s="79"/>
      <c r="NKE6" s="79"/>
      <c r="NKF6" s="79"/>
      <c r="NKG6" s="79"/>
      <c r="NKH6" s="79"/>
      <c r="NKI6" s="79"/>
      <c r="NKJ6" s="79"/>
      <c r="NKK6" s="79"/>
      <c r="NKL6" s="79"/>
      <c r="NKM6" s="79"/>
      <c r="NKN6" s="79"/>
      <c r="NKO6" s="79"/>
      <c r="NKP6" s="79"/>
      <c r="NKQ6" s="79"/>
      <c r="NKR6" s="79"/>
      <c r="NKS6" s="79"/>
      <c r="NKT6" s="79"/>
      <c r="NKU6" s="79"/>
      <c r="NKV6" s="79"/>
      <c r="NKW6" s="79"/>
      <c r="NKX6" s="79"/>
      <c r="NKY6" s="79"/>
      <c r="NKZ6" s="79"/>
      <c r="NLA6" s="79"/>
      <c r="NLB6" s="79"/>
      <c r="NLC6" s="79"/>
      <c r="NLD6" s="79"/>
      <c r="NLE6" s="79"/>
      <c r="NLF6" s="79"/>
      <c r="NLG6" s="79"/>
      <c r="NLH6" s="79"/>
      <c r="NLI6" s="79"/>
      <c r="NLJ6" s="79"/>
      <c r="NLK6" s="79"/>
      <c r="NLL6" s="79"/>
      <c r="NLM6" s="79"/>
      <c r="NLN6" s="79"/>
      <c r="NLO6" s="79"/>
      <c r="NLP6" s="79"/>
      <c r="NLQ6" s="79"/>
      <c r="NLR6" s="79"/>
      <c r="NLS6" s="79"/>
      <c r="NLT6" s="79"/>
      <c r="NLU6" s="79"/>
      <c r="NLV6" s="79"/>
      <c r="NLW6" s="79"/>
      <c r="NLX6" s="79"/>
      <c r="NLY6" s="79"/>
      <c r="NLZ6" s="79"/>
      <c r="NMA6" s="79"/>
      <c r="NMB6" s="79"/>
      <c r="NMC6" s="79"/>
      <c r="NMD6" s="79"/>
      <c r="NME6" s="79"/>
      <c r="NMF6" s="79"/>
      <c r="NMG6" s="79"/>
      <c r="NMH6" s="79"/>
      <c r="NMI6" s="79"/>
      <c r="NMJ6" s="79"/>
      <c r="NMK6" s="79"/>
      <c r="NML6" s="79"/>
      <c r="NMM6" s="79"/>
      <c r="NMN6" s="79"/>
      <c r="NMO6" s="79"/>
      <c r="NMP6" s="79"/>
      <c r="NMQ6" s="79"/>
      <c r="NMR6" s="79"/>
      <c r="NMS6" s="79"/>
      <c r="NMT6" s="79"/>
      <c r="NMU6" s="79"/>
      <c r="NMV6" s="79"/>
      <c r="NMW6" s="79"/>
      <c r="NMX6" s="79"/>
      <c r="NMY6" s="79"/>
      <c r="NMZ6" s="79"/>
      <c r="NNA6" s="79"/>
      <c r="NNB6" s="79"/>
      <c r="NNC6" s="79"/>
      <c r="NND6" s="79"/>
      <c r="NNE6" s="79"/>
      <c r="NNF6" s="79"/>
      <c r="NNG6" s="79"/>
      <c r="NNH6" s="79"/>
      <c r="NNI6" s="79"/>
      <c r="NNJ6" s="79"/>
      <c r="NNK6" s="79"/>
      <c r="NNL6" s="79"/>
      <c r="NNM6" s="79"/>
      <c r="NNN6" s="79"/>
      <c r="NNO6" s="79"/>
      <c r="NNP6" s="79"/>
      <c r="NNQ6" s="79"/>
      <c r="NNR6" s="79"/>
      <c r="NNS6" s="79"/>
      <c r="NNT6" s="79"/>
      <c r="NNU6" s="79"/>
      <c r="NNV6" s="79"/>
      <c r="NNW6" s="79"/>
      <c r="NNX6" s="79"/>
      <c r="NNY6" s="79"/>
      <c r="NNZ6" s="79"/>
      <c r="NOA6" s="79"/>
      <c r="NOB6" s="79"/>
      <c r="NOC6" s="79"/>
      <c r="NOD6" s="79"/>
      <c r="NOE6" s="79"/>
      <c r="NOF6" s="79"/>
      <c r="NOG6" s="79"/>
      <c r="NOH6" s="79"/>
      <c r="NOI6" s="79"/>
      <c r="NOJ6" s="79"/>
      <c r="NOK6" s="79"/>
      <c r="NOL6" s="79"/>
      <c r="NOM6" s="79"/>
      <c r="NON6" s="79"/>
      <c r="NOO6" s="79"/>
      <c r="NOP6" s="79"/>
      <c r="NOQ6" s="79"/>
      <c r="NOR6" s="79"/>
      <c r="NOS6" s="79"/>
      <c r="NOT6" s="79"/>
      <c r="NOU6" s="79"/>
      <c r="NOV6" s="79"/>
      <c r="NOW6" s="79"/>
      <c r="NOX6" s="79"/>
      <c r="NOY6" s="79"/>
      <c r="NOZ6" s="79"/>
      <c r="NPA6" s="79"/>
      <c r="NPB6" s="79"/>
      <c r="NPC6" s="79"/>
      <c r="NPD6" s="79"/>
      <c r="NPE6" s="79"/>
      <c r="NPF6" s="79"/>
      <c r="NPG6" s="79"/>
      <c r="NPH6" s="79"/>
      <c r="NPI6" s="79"/>
      <c r="NPJ6" s="79"/>
      <c r="NPK6" s="79"/>
      <c r="NPL6" s="79"/>
      <c r="NPM6" s="79"/>
      <c r="NPN6" s="79"/>
      <c r="NPO6" s="79"/>
      <c r="NPP6" s="79"/>
      <c r="NPQ6" s="79"/>
      <c r="NPR6" s="79"/>
      <c r="NPS6" s="79"/>
      <c r="NPT6" s="79"/>
      <c r="NPU6" s="79"/>
      <c r="NPV6" s="79"/>
      <c r="NPW6" s="79"/>
      <c r="NPX6" s="79"/>
      <c r="NPY6" s="79"/>
      <c r="NPZ6" s="79"/>
      <c r="NQA6" s="79"/>
      <c r="NQB6" s="79"/>
      <c r="NQC6" s="79"/>
      <c r="NQD6" s="79"/>
      <c r="NQE6" s="79"/>
      <c r="NQF6" s="79"/>
      <c r="NQG6" s="79"/>
      <c r="NQH6" s="79"/>
      <c r="NQI6" s="79"/>
      <c r="NQJ6" s="79"/>
      <c r="NQK6" s="79"/>
      <c r="NQL6" s="79"/>
      <c r="NQM6" s="79"/>
      <c r="NQN6" s="79"/>
      <c r="NQO6" s="79"/>
      <c r="NQP6" s="79"/>
      <c r="NQQ6" s="79"/>
      <c r="NQR6" s="79"/>
      <c r="NQS6" s="79"/>
      <c r="NQT6" s="79"/>
      <c r="NQU6" s="79"/>
      <c r="NQV6" s="79"/>
      <c r="NQW6" s="79"/>
      <c r="NQX6" s="79"/>
      <c r="NQY6" s="79"/>
      <c r="NQZ6" s="79"/>
      <c r="NRA6" s="79"/>
      <c r="NRB6" s="79"/>
      <c r="NRC6" s="79"/>
      <c r="NRD6" s="79"/>
      <c r="NRE6" s="79"/>
      <c r="NRF6" s="79"/>
      <c r="NRG6" s="79"/>
      <c r="NRH6" s="79"/>
      <c r="NRI6" s="79"/>
      <c r="NRJ6" s="79"/>
      <c r="NRK6" s="79"/>
      <c r="NRL6" s="79"/>
      <c r="NRM6" s="79"/>
      <c r="NRN6" s="79"/>
      <c r="NRO6" s="79"/>
      <c r="NRP6" s="79"/>
      <c r="NRQ6" s="79"/>
      <c r="NRR6" s="79"/>
      <c r="NRS6" s="79"/>
      <c r="NRT6" s="79"/>
      <c r="NRU6" s="79"/>
      <c r="NRV6" s="79"/>
      <c r="NRW6" s="79"/>
      <c r="NRX6" s="79"/>
      <c r="NRY6" s="79"/>
      <c r="NRZ6" s="79"/>
      <c r="NSA6" s="79"/>
      <c r="NSB6" s="79"/>
      <c r="NSC6" s="79"/>
      <c r="NSD6" s="79"/>
      <c r="NSE6" s="79"/>
      <c r="NSF6" s="79"/>
      <c r="NSG6" s="79"/>
      <c r="NSH6" s="79"/>
      <c r="NSI6" s="79"/>
      <c r="NSJ6" s="79"/>
      <c r="NSK6" s="79"/>
      <c r="NSL6" s="79"/>
      <c r="NSM6" s="79"/>
      <c r="NSN6" s="79"/>
      <c r="NSO6" s="79"/>
      <c r="NSP6" s="79"/>
      <c r="NSQ6" s="79"/>
      <c r="NSR6" s="79"/>
      <c r="NSS6" s="79"/>
      <c r="NST6" s="79"/>
      <c r="NSU6" s="79"/>
      <c r="NSV6" s="79"/>
      <c r="NSW6" s="79"/>
      <c r="NSX6" s="79"/>
      <c r="NSY6" s="79"/>
      <c r="NSZ6" s="79"/>
      <c r="NTA6" s="79"/>
      <c r="NTB6" s="79"/>
      <c r="NTC6" s="79"/>
      <c r="NTD6" s="79"/>
      <c r="NTE6" s="79"/>
      <c r="NTF6" s="79"/>
      <c r="NTG6" s="79"/>
      <c r="NTH6" s="79"/>
      <c r="NTI6" s="79"/>
      <c r="NTJ6" s="79"/>
      <c r="NTK6" s="79"/>
      <c r="NTL6" s="79"/>
      <c r="NTM6" s="79"/>
      <c r="NTN6" s="79"/>
      <c r="NTO6" s="79"/>
      <c r="NTP6" s="79"/>
      <c r="NTQ6" s="79"/>
      <c r="NTR6" s="79"/>
      <c r="NTS6" s="79"/>
      <c r="NTT6" s="79"/>
      <c r="NTU6" s="79"/>
      <c r="NTV6" s="79"/>
      <c r="NTW6" s="79"/>
      <c r="NTX6" s="79"/>
      <c r="NTY6" s="79"/>
      <c r="NTZ6" s="79"/>
      <c r="NUA6" s="79"/>
      <c r="NUB6" s="79"/>
      <c r="NUC6" s="79"/>
      <c r="NUD6" s="79"/>
      <c r="NUE6" s="79"/>
      <c r="NUF6" s="79"/>
      <c r="NUG6" s="79"/>
      <c r="NUH6" s="79"/>
      <c r="NUI6" s="79"/>
      <c r="NUJ6" s="79"/>
      <c r="NUK6" s="79"/>
      <c r="NUL6" s="79"/>
      <c r="NUM6" s="79"/>
      <c r="NUN6" s="79"/>
      <c r="NUO6" s="79"/>
      <c r="NUP6" s="79"/>
      <c r="NUQ6" s="79"/>
      <c r="NUR6" s="79"/>
      <c r="NUS6" s="79"/>
      <c r="NUT6" s="79"/>
      <c r="NUU6" s="79"/>
      <c r="NUV6" s="79"/>
      <c r="NUW6" s="79"/>
      <c r="NUX6" s="79"/>
      <c r="NUY6" s="79"/>
      <c r="NUZ6" s="79"/>
      <c r="NVA6" s="79"/>
      <c r="NVB6" s="79"/>
      <c r="NVC6" s="79"/>
      <c r="NVD6" s="79"/>
      <c r="NVE6" s="79"/>
      <c r="NVF6" s="79"/>
      <c r="NVG6" s="79"/>
      <c r="NVH6" s="79"/>
      <c r="NVI6" s="79"/>
      <c r="NVJ6" s="79"/>
      <c r="NVK6" s="79"/>
      <c r="NVL6" s="79"/>
      <c r="NVM6" s="79"/>
      <c r="NVN6" s="79"/>
      <c r="NVO6" s="79"/>
      <c r="NVP6" s="79"/>
      <c r="NVQ6" s="79"/>
      <c r="NVR6" s="79"/>
      <c r="NVS6" s="79"/>
      <c r="NVT6" s="79"/>
      <c r="NVU6" s="79"/>
      <c r="NVV6" s="79"/>
      <c r="NVW6" s="79"/>
      <c r="NVX6" s="79"/>
      <c r="NVY6" s="79"/>
      <c r="NVZ6" s="79"/>
      <c r="NWA6" s="79"/>
      <c r="NWB6" s="79"/>
      <c r="NWC6" s="79"/>
      <c r="NWD6" s="79"/>
      <c r="NWE6" s="79"/>
      <c r="NWF6" s="79"/>
      <c r="NWG6" s="79"/>
      <c r="NWH6" s="79"/>
      <c r="NWI6" s="79"/>
      <c r="NWJ6" s="79"/>
      <c r="NWK6" s="79"/>
      <c r="NWL6" s="79"/>
      <c r="NWM6" s="79"/>
      <c r="NWN6" s="79"/>
      <c r="NWO6" s="79"/>
      <c r="NWP6" s="79"/>
      <c r="NWQ6" s="79"/>
      <c r="NWR6" s="79"/>
      <c r="NWS6" s="79"/>
      <c r="NWT6" s="79"/>
      <c r="NWU6" s="79"/>
      <c r="NWV6" s="79"/>
      <c r="NWW6" s="79"/>
      <c r="NWX6" s="79"/>
      <c r="NWY6" s="79"/>
      <c r="NWZ6" s="79"/>
      <c r="NXA6" s="79"/>
      <c r="NXB6" s="79"/>
      <c r="NXC6" s="79"/>
      <c r="NXD6" s="79"/>
      <c r="NXE6" s="79"/>
      <c r="NXF6" s="79"/>
      <c r="NXG6" s="79"/>
      <c r="NXH6" s="79"/>
      <c r="NXI6" s="79"/>
      <c r="NXJ6" s="79"/>
      <c r="NXK6" s="79"/>
      <c r="NXL6" s="79"/>
      <c r="NXM6" s="79"/>
      <c r="NXN6" s="79"/>
      <c r="NXO6" s="79"/>
      <c r="NXP6" s="79"/>
      <c r="NXQ6" s="79"/>
      <c r="NXR6" s="79"/>
      <c r="NXS6" s="79"/>
      <c r="NXT6" s="79"/>
      <c r="NXU6" s="79"/>
      <c r="NXV6" s="79"/>
      <c r="NXW6" s="79"/>
      <c r="NXX6" s="79"/>
      <c r="NXY6" s="79"/>
      <c r="NXZ6" s="79"/>
      <c r="NYA6" s="79"/>
      <c r="NYB6" s="79"/>
      <c r="NYC6" s="79"/>
      <c r="NYD6" s="79"/>
      <c r="NYE6" s="79"/>
      <c r="NYF6" s="79"/>
      <c r="NYG6" s="79"/>
      <c r="NYH6" s="79"/>
      <c r="NYI6" s="79"/>
      <c r="NYJ6" s="79"/>
      <c r="NYK6" s="79"/>
      <c r="NYL6" s="79"/>
      <c r="NYM6" s="79"/>
      <c r="NYN6" s="79"/>
      <c r="NYO6" s="79"/>
      <c r="NYP6" s="79"/>
      <c r="NYQ6" s="79"/>
      <c r="NYR6" s="79"/>
      <c r="NYS6" s="79"/>
      <c r="NYT6" s="79"/>
      <c r="NYU6" s="79"/>
      <c r="NYV6" s="79"/>
      <c r="NYW6" s="79"/>
      <c r="NYX6" s="79"/>
      <c r="NYY6" s="79"/>
      <c r="NYZ6" s="79"/>
      <c r="NZA6" s="79"/>
      <c r="NZB6" s="79"/>
      <c r="NZC6" s="79"/>
      <c r="NZD6" s="79"/>
      <c r="NZE6" s="79"/>
      <c r="NZF6" s="79"/>
      <c r="NZG6" s="79"/>
      <c r="NZH6" s="79"/>
      <c r="NZI6" s="79"/>
      <c r="NZJ6" s="79"/>
      <c r="NZK6" s="79"/>
      <c r="NZL6" s="79"/>
      <c r="NZM6" s="79"/>
      <c r="NZN6" s="79"/>
      <c r="NZO6" s="79"/>
      <c r="NZP6" s="79"/>
      <c r="NZQ6" s="79"/>
      <c r="NZR6" s="79"/>
      <c r="NZS6" s="79"/>
      <c r="NZT6" s="79"/>
      <c r="NZU6" s="79"/>
      <c r="NZV6" s="79"/>
      <c r="NZW6" s="79"/>
      <c r="NZX6" s="79"/>
      <c r="NZY6" s="79"/>
      <c r="NZZ6" s="79"/>
      <c r="OAA6" s="79"/>
      <c r="OAB6" s="79"/>
      <c r="OAC6" s="79"/>
      <c r="OAD6" s="79"/>
      <c r="OAE6" s="79"/>
      <c r="OAF6" s="79"/>
      <c r="OAG6" s="79"/>
      <c r="OAH6" s="79"/>
      <c r="OAI6" s="79"/>
      <c r="OAJ6" s="79"/>
      <c r="OAK6" s="79"/>
      <c r="OAL6" s="79"/>
      <c r="OAM6" s="79"/>
      <c r="OAN6" s="79"/>
      <c r="OAO6" s="79"/>
      <c r="OAP6" s="79"/>
      <c r="OAQ6" s="79"/>
      <c r="OAR6" s="79"/>
      <c r="OAS6" s="79"/>
      <c r="OAT6" s="79"/>
      <c r="OAU6" s="79"/>
      <c r="OAV6" s="79"/>
      <c r="OAW6" s="79"/>
      <c r="OAX6" s="79"/>
      <c r="OAY6" s="79"/>
      <c r="OAZ6" s="79"/>
      <c r="OBA6" s="79"/>
      <c r="OBB6" s="79"/>
      <c r="OBC6" s="79"/>
      <c r="OBD6" s="79"/>
      <c r="OBE6" s="79"/>
      <c r="OBF6" s="79"/>
      <c r="OBG6" s="79"/>
      <c r="OBH6" s="79"/>
      <c r="OBI6" s="79"/>
      <c r="OBJ6" s="79"/>
      <c r="OBK6" s="79"/>
      <c r="OBL6" s="79"/>
      <c r="OBM6" s="79"/>
      <c r="OBN6" s="79"/>
      <c r="OBO6" s="79"/>
      <c r="OBP6" s="79"/>
      <c r="OBQ6" s="79"/>
      <c r="OBR6" s="79"/>
      <c r="OBS6" s="79"/>
      <c r="OBT6" s="79"/>
      <c r="OBU6" s="79"/>
      <c r="OBV6" s="79"/>
      <c r="OBW6" s="79"/>
      <c r="OBX6" s="79"/>
      <c r="OBY6" s="79"/>
      <c r="OBZ6" s="79"/>
      <c r="OCA6" s="79"/>
      <c r="OCB6" s="79"/>
      <c r="OCC6" s="79"/>
      <c r="OCD6" s="79"/>
      <c r="OCE6" s="79"/>
      <c r="OCF6" s="79"/>
      <c r="OCG6" s="79"/>
      <c r="OCH6" s="79"/>
      <c r="OCI6" s="79"/>
      <c r="OCJ6" s="79"/>
      <c r="OCK6" s="79"/>
      <c r="OCL6" s="79"/>
      <c r="OCM6" s="79"/>
      <c r="OCN6" s="79"/>
      <c r="OCO6" s="79"/>
      <c r="OCP6" s="79"/>
      <c r="OCQ6" s="79"/>
      <c r="OCR6" s="79"/>
      <c r="OCS6" s="79"/>
      <c r="OCT6" s="79"/>
      <c r="OCU6" s="79"/>
      <c r="OCV6" s="79"/>
      <c r="OCW6" s="79"/>
      <c r="OCX6" s="79"/>
      <c r="OCY6" s="79"/>
      <c r="OCZ6" s="79"/>
      <c r="ODA6" s="79"/>
      <c r="ODB6" s="79"/>
      <c r="ODC6" s="79"/>
      <c r="ODD6" s="79"/>
      <c r="ODE6" s="79"/>
      <c r="ODF6" s="79"/>
      <c r="ODG6" s="79"/>
      <c r="ODH6" s="79"/>
      <c r="ODI6" s="79"/>
      <c r="ODJ6" s="79"/>
      <c r="ODK6" s="79"/>
      <c r="ODL6" s="79"/>
      <c r="ODM6" s="79"/>
      <c r="ODN6" s="79"/>
      <c r="ODO6" s="79"/>
      <c r="ODP6" s="79"/>
      <c r="ODQ6" s="79"/>
      <c r="ODR6" s="79"/>
      <c r="ODS6" s="79"/>
      <c r="ODT6" s="79"/>
      <c r="ODU6" s="79"/>
      <c r="ODV6" s="79"/>
      <c r="ODW6" s="79"/>
      <c r="ODX6" s="79"/>
      <c r="ODY6" s="79"/>
      <c r="ODZ6" s="79"/>
      <c r="OEA6" s="79"/>
      <c r="OEB6" s="79"/>
      <c r="OEC6" s="79"/>
      <c r="OED6" s="79"/>
      <c r="OEE6" s="79"/>
      <c r="OEF6" s="79"/>
      <c r="OEG6" s="79"/>
      <c r="OEH6" s="79"/>
      <c r="OEI6" s="79"/>
      <c r="OEJ6" s="79"/>
      <c r="OEK6" s="79"/>
      <c r="OEL6" s="79"/>
      <c r="OEM6" s="79"/>
      <c r="OEN6" s="79"/>
      <c r="OEO6" s="79"/>
      <c r="OEP6" s="79"/>
      <c r="OEQ6" s="79"/>
      <c r="OER6" s="79"/>
      <c r="OES6" s="79"/>
      <c r="OET6" s="79"/>
      <c r="OEU6" s="79"/>
      <c r="OEV6" s="79"/>
      <c r="OEW6" s="79"/>
      <c r="OEX6" s="79"/>
      <c r="OEY6" s="79"/>
      <c r="OEZ6" s="79"/>
      <c r="OFA6" s="79"/>
      <c r="OFB6" s="79"/>
      <c r="OFC6" s="79"/>
      <c r="OFD6" s="79"/>
      <c r="OFE6" s="79"/>
      <c r="OFF6" s="79"/>
      <c r="OFG6" s="79"/>
      <c r="OFH6" s="79"/>
      <c r="OFI6" s="79"/>
      <c r="OFJ6" s="79"/>
      <c r="OFK6" s="79"/>
      <c r="OFL6" s="79"/>
      <c r="OFM6" s="79"/>
      <c r="OFN6" s="79"/>
      <c r="OFO6" s="79"/>
      <c r="OFP6" s="79"/>
      <c r="OFQ6" s="79"/>
      <c r="OFR6" s="79"/>
      <c r="OFS6" s="79"/>
      <c r="OFT6" s="79"/>
      <c r="OFU6" s="79"/>
      <c r="OFV6" s="79"/>
      <c r="OFW6" s="79"/>
      <c r="OFX6" s="79"/>
      <c r="OFY6" s="79"/>
      <c r="OFZ6" s="79"/>
      <c r="OGA6" s="79"/>
      <c r="OGB6" s="79"/>
      <c r="OGC6" s="79"/>
      <c r="OGD6" s="79"/>
      <c r="OGE6" s="79"/>
      <c r="OGF6" s="79"/>
      <c r="OGG6" s="79"/>
      <c r="OGH6" s="79"/>
      <c r="OGI6" s="79"/>
      <c r="OGJ6" s="79"/>
      <c r="OGK6" s="79"/>
      <c r="OGL6" s="79"/>
      <c r="OGM6" s="79"/>
      <c r="OGN6" s="79"/>
      <c r="OGO6" s="79"/>
      <c r="OGP6" s="79"/>
      <c r="OGQ6" s="79"/>
      <c r="OGR6" s="79"/>
      <c r="OGS6" s="79"/>
      <c r="OGT6" s="79"/>
      <c r="OGU6" s="79"/>
      <c r="OGV6" s="79"/>
      <c r="OGW6" s="79"/>
      <c r="OGX6" s="79"/>
      <c r="OGY6" s="79"/>
      <c r="OGZ6" s="79"/>
      <c r="OHA6" s="79"/>
      <c r="OHB6" s="79"/>
      <c r="OHC6" s="79"/>
      <c r="OHD6" s="79"/>
      <c r="OHE6" s="79"/>
      <c r="OHF6" s="79"/>
      <c r="OHG6" s="79"/>
      <c r="OHH6" s="79"/>
      <c r="OHI6" s="79"/>
      <c r="OHJ6" s="79"/>
      <c r="OHK6" s="79"/>
      <c r="OHL6" s="79"/>
      <c r="OHM6" s="79"/>
      <c r="OHN6" s="79"/>
      <c r="OHO6" s="79"/>
      <c r="OHP6" s="79"/>
      <c r="OHQ6" s="79"/>
      <c r="OHR6" s="79"/>
      <c r="OHS6" s="79"/>
      <c r="OHT6" s="79"/>
      <c r="OHU6" s="79"/>
      <c r="OHV6" s="79"/>
      <c r="OHW6" s="79"/>
      <c r="OHX6" s="79"/>
      <c r="OHY6" s="79"/>
      <c r="OHZ6" s="79"/>
      <c r="OIA6" s="79"/>
      <c r="OIB6" s="79"/>
      <c r="OIC6" s="79"/>
      <c r="OID6" s="79"/>
      <c r="OIE6" s="79"/>
      <c r="OIF6" s="79"/>
      <c r="OIG6" s="79"/>
      <c r="OIH6" s="79"/>
      <c r="OII6" s="79"/>
      <c r="OIJ6" s="79"/>
      <c r="OIK6" s="79"/>
      <c r="OIL6" s="79"/>
      <c r="OIM6" s="79"/>
      <c r="OIN6" s="79"/>
      <c r="OIO6" s="79"/>
      <c r="OIP6" s="79"/>
      <c r="OIQ6" s="79"/>
      <c r="OIR6" s="79"/>
      <c r="OIS6" s="79"/>
      <c r="OIT6" s="79"/>
      <c r="OIU6" s="79"/>
      <c r="OIV6" s="79"/>
      <c r="OIW6" s="79"/>
      <c r="OIX6" s="79"/>
      <c r="OIY6" s="79"/>
      <c r="OIZ6" s="79"/>
      <c r="OJA6" s="79"/>
      <c r="OJB6" s="79"/>
      <c r="OJC6" s="79"/>
      <c r="OJD6" s="79"/>
      <c r="OJE6" s="79"/>
      <c r="OJF6" s="79"/>
      <c r="OJG6" s="79"/>
      <c r="OJH6" s="79"/>
      <c r="OJI6" s="79"/>
      <c r="OJJ6" s="79"/>
      <c r="OJK6" s="79"/>
      <c r="OJL6" s="79"/>
      <c r="OJM6" s="79"/>
      <c r="OJN6" s="79"/>
      <c r="OJO6" s="79"/>
      <c r="OJP6" s="79"/>
      <c r="OJQ6" s="79"/>
      <c r="OJR6" s="79"/>
      <c r="OJS6" s="79"/>
      <c r="OJT6" s="79"/>
      <c r="OJU6" s="79"/>
      <c r="OJV6" s="79"/>
      <c r="OJW6" s="79"/>
      <c r="OJX6" s="79"/>
      <c r="OJY6" s="79"/>
      <c r="OJZ6" s="79"/>
      <c r="OKA6" s="79"/>
      <c r="OKB6" s="79"/>
      <c r="OKC6" s="79"/>
      <c r="OKD6" s="79"/>
      <c r="OKE6" s="79"/>
      <c r="OKF6" s="79"/>
      <c r="OKG6" s="79"/>
      <c r="OKH6" s="79"/>
      <c r="OKI6" s="79"/>
      <c r="OKJ6" s="79"/>
      <c r="OKK6" s="79"/>
      <c r="OKL6" s="79"/>
      <c r="OKM6" s="79"/>
      <c r="OKN6" s="79"/>
      <c r="OKO6" s="79"/>
      <c r="OKP6" s="79"/>
      <c r="OKQ6" s="79"/>
      <c r="OKR6" s="79"/>
      <c r="OKS6" s="79"/>
      <c r="OKT6" s="79"/>
      <c r="OKU6" s="79"/>
      <c r="OKV6" s="79"/>
      <c r="OKW6" s="79"/>
      <c r="OKX6" s="79"/>
      <c r="OKY6" s="79"/>
      <c r="OKZ6" s="79"/>
      <c r="OLA6" s="79"/>
      <c r="OLB6" s="79"/>
      <c r="OLC6" s="79"/>
      <c r="OLD6" s="79"/>
      <c r="OLE6" s="79"/>
      <c r="OLF6" s="79"/>
      <c r="OLG6" s="79"/>
      <c r="OLH6" s="79"/>
      <c r="OLI6" s="79"/>
      <c r="OLJ6" s="79"/>
      <c r="OLK6" s="79"/>
      <c r="OLL6" s="79"/>
      <c r="OLM6" s="79"/>
      <c r="OLN6" s="79"/>
      <c r="OLO6" s="79"/>
      <c r="OLP6" s="79"/>
      <c r="OLQ6" s="79"/>
      <c r="OLR6" s="79"/>
      <c r="OLS6" s="79"/>
      <c r="OLT6" s="79"/>
      <c r="OLU6" s="79"/>
      <c r="OLV6" s="79"/>
      <c r="OLW6" s="79"/>
      <c r="OLX6" s="79"/>
      <c r="OLY6" s="79"/>
      <c r="OLZ6" s="79"/>
      <c r="OMA6" s="79"/>
      <c r="OMB6" s="79"/>
      <c r="OMC6" s="79"/>
      <c r="OMD6" s="79"/>
      <c r="OME6" s="79"/>
      <c r="OMF6" s="79"/>
      <c r="OMG6" s="79"/>
      <c r="OMH6" s="79"/>
      <c r="OMI6" s="79"/>
      <c r="OMJ6" s="79"/>
      <c r="OMK6" s="79"/>
      <c r="OML6" s="79"/>
      <c r="OMM6" s="79"/>
      <c r="OMN6" s="79"/>
      <c r="OMO6" s="79"/>
      <c r="OMP6" s="79"/>
      <c r="OMQ6" s="79"/>
      <c r="OMR6" s="79"/>
      <c r="OMS6" s="79"/>
      <c r="OMT6" s="79"/>
      <c r="OMU6" s="79"/>
      <c r="OMV6" s="79"/>
      <c r="OMW6" s="79"/>
      <c r="OMX6" s="79"/>
      <c r="OMY6" s="79"/>
      <c r="OMZ6" s="79"/>
      <c r="ONA6" s="79"/>
      <c r="ONB6" s="79"/>
      <c r="ONC6" s="79"/>
      <c r="OND6" s="79"/>
      <c r="ONE6" s="79"/>
      <c r="ONF6" s="79"/>
      <c r="ONG6" s="79"/>
      <c r="ONH6" s="79"/>
      <c r="ONI6" s="79"/>
      <c r="ONJ6" s="79"/>
      <c r="ONK6" s="79"/>
      <c r="ONL6" s="79"/>
      <c r="ONM6" s="79"/>
      <c r="ONN6" s="79"/>
      <c r="ONO6" s="79"/>
      <c r="ONP6" s="79"/>
      <c r="ONQ6" s="79"/>
      <c r="ONR6" s="79"/>
      <c r="ONS6" s="79"/>
      <c r="ONT6" s="79"/>
      <c r="ONU6" s="79"/>
      <c r="ONV6" s="79"/>
      <c r="ONW6" s="79"/>
      <c r="ONX6" s="79"/>
      <c r="ONY6" s="79"/>
      <c r="ONZ6" s="79"/>
      <c r="OOA6" s="79"/>
      <c r="OOB6" s="79"/>
      <c r="OOC6" s="79"/>
      <c r="OOD6" s="79"/>
      <c r="OOE6" s="79"/>
      <c r="OOF6" s="79"/>
      <c r="OOG6" s="79"/>
      <c r="OOH6" s="79"/>
      <c r="OOI6" s="79"/>
      <c r="OOJ6" s="79"/>
      <c r="OOK6" s="79"/>
      <c r="OOL6" s="79"/>
      <c r="OOM6" s="79"/>
      <c r="OON6" s="79"/>
      <c r="OOO6" s="79"/>
      <c r="OOP6" s="79"/>
      <c r="OOQ6" s="79"/>
      <c r="OOR6" s="79"/>
      <c r="OOS6" s="79"/>
      <c r="OOT6" s="79"/>
      <c r="OOU6" s="79"/>
      <c r="OOV6" s="79"/>
      <c r="OOW6" s="79"/>
      <c r="OOX6" s="79"/>
      <c r="OOY6" s="79"/>
      <c r="OOZ6" s="79"/>
      <c r="OPA6" s="79"/>
      <c r="OPB6" s="79"/>
      <c r="OPC6" s="79"/>
      <c r="OPD6" s="79"/>
      <c r="OPE6" s="79"/>
      <c r="OPF6" s="79"/>
      <c r="OPG6" s="79"/>
      <c r="OPH6" s="79"/>
      <c r="OPI6" s="79"/>
      <c r="OPJ6" s="79"/>
      <c r="OPK6" s="79"/>
      <c r="OPL6" s="79"/>
      <c r="OPM6" s="79"/>
      <c r="OPN6" s="79"/>
      <c r="OPO6" s="79"/>
      <c r="OPP6" s="79"/>
      <c r="OPQ6" s="79"/>
      <c r="OPR6" s="79"/>
      <c r="OPS6" s="79"/>
      <c r="OPT6" s="79"/>
      <c r="OPU6" s="79"/>
      <c r="OPV6" s="79"/>
      <c r="OPW6" s="79"/>
      <c r="OPX6" s="79"/>
      <c r="OPY6" s="79"/>
      <c r="OPZ6" s="79"/>
      <c r="OQA6" s="79"/>
      <c r="OQB6" s="79"/>
      <c r="OQC6" s="79"/>
      <c r="OQD6" s="79"/>
      <c r="OQE6" s="79"/>
      <c r="OQF6" s="79"/>
      <c r="OQG6" s="79"/>
      <c r="OQH6" s="79"/>
      <c r="OQI6" s="79"/>
      <c r="OQJ6" s="79"/>
      <c r="OQK6" s="79"/>
      <c r="OQL6" s="79"/>
      <c r="OQM6" s="79"/>
      <c r="OQN6" s="79"/>
      <c r="OQO6" s="79"/>
      <c r="OQP6" s="79"/>
      <c r="OQQ6" s="79"/>
      <c r="OQR6" s="79"/>
      <c r="OQS6" s="79"/>
      <c r="OQT6" s="79"/>
      <c r="OQU6" s="79"/>
      <c r="OQV6" s="79"/>
      <c r="OQW6" s="79"/>
      <c r="OQX6" s="79"/>
      <c r="OQY6" s="79"/>
      <c r="OQZ6" s="79"/>
      <c r="ORA6" s="79"/>
      <c r="ORB6" s="79"/>
      <c r="ORC6" s="79"/>
      <c r="ORD6" s="79"/>
      <c r="ORE6" s="79"/>
      <c r="ORF6" s="79"/>
      <c r="ORG6" s="79"/>
      <c r="ORH6" s="79"/>
      <c r="ORI6" s="79"/>
      <c r="ORJ6" s="79"/>
      <c r="ORK6" s="79"/>
      <c r="ORL6" s="79"/>
      <c r="ORM6" s="79"/>
      <c r="ORN6" s="79"/>
      <c r="ORO6" s="79"/>
      <c r="ORP6" s="79"/>
      <c r="ORQ6" s="79"/>
      <c r="ORR6" s="79"/>
      <c r="ORS6" s="79"/>
      <c r="ORT6" s="79"/>
      <c r="ORU6" s="79"/>
      <c r="ORV6" s="79"/>
      <c r="ORW6" s="79"/>
      <c r="ORX6" s="79"/>
      <c r="ORY6" s="79"/>
      <c r="ORZ6" s="79"/>
      <c r="OSA6" s="79"/>
      <c r="OSB6" s="79"/>
      <c r="OSC6" s="79"/>
      <c r="OSD6" s="79"/>
      <c r="OSE6" s="79"/>
      <c r="OSF6" s="79"/>
      <c r="OSG6" s="79"/>
      <c r="OSH6" s="79"/>
      <c r="OSI6" s="79"/>
      <c r="OSJ6" s="79"/>
      <c r="OSK6" s="79"/>
      <c r="OSL6" s="79"/>
      <c r="OSM6" s="79"/>
      <c r="OSN6" s="79"/>
      <c r="OSO6" s="79"/>
      <c r="OSP6" s="79"/>
      <c r="OSQ6" s="79"/>
      <c r="OSR6" s="79"/>
      <c r="OSS6" s="79"/>
      <c r="OST6" s="79"/>
      <c r="OSU6" s="79"/>
      <c r="OSV6" s="79"/>
      <c r="OSW6" s="79"/>
      <c r="OSX6" s="79"/>
      <c r="OSY6" s="79"/>
      <c r="OSZ6" s="79"/>
      <c r="OTA6" s="79"/>
      <c r="OTB6" s="79"/>
      <c r="OTC6" s="79"/>
      <c r="OTD6" s="79"/>
      <c r="OTE6" s="79"/>
      <c r="OTF6" s="79"/>
      <c r="OTG6" s="79"/>
      <c r="OTH6" s="79"/>
      <c r="OTI6" s="79"/>
      <c r="OTJ6" s="79"/>
      <c r="OTK6" s="79"/>
      <c r="OTL6" s="79"/>
      <c r="OTM6" s="79"/>
      <c r="OTN6" s="79"/>
      <c r="OTO6" s="79"/>
      <c r="OTP6" s="79"/>
      <c r="OTQ6" s="79"/>
      <c r="OTR6" s="79"/>
      <c r="OTS6" s="79"/>
      <c r="OTT6" s="79"/>
      <c r="OTU6" s="79"/>
      <c r="OTV6" s="79"/>
      <c r="OTW6" s="79"/>
      <c r="OTX6" s="79"/>
      <c r="OTY6" s="79"/>
      <c r="OTZ6" s="79"/>
      <c r="OUA6" s="79"/>
      <c r="OUB6" s="79"/>
      <c r="OUC6" s="79"/>
      <c r="OUD6" s="79"/>
      <c r="OUE6" s="79"/>
      <c r="OUF6" s="79"/>
      <c r="OUG6" s="79"/>
      <c r="OUH6" s="79"/>
      <c r="OUI6" s="79"/>
      <c r="OUJ6" s="79"/>
      <c r="OUK6" s="79"/>
      <c r="OUL6" s="79"/>
      <c r="OUM6" s="79"/>
      <c r="OUN6" s="79"/>
      <c r="OUO6" s="79"/>
      <c r="OUP6" s="79"/>
      <c r="OUQ6" s="79"/>
      <c r="OUR6" s="79"/>
      <c r="OUS6" s="79"/>
      <c r="OUT6" s="79"/>
      <c r="OUU6" s="79"/>
      <c r="OUV6" s="79"/>
      <c r="OUW6" s="79"/>
      <c r="OUX6" s="79"/>
      <c r="OUY6" s="79"/>
      <c r="OUZ6" s="79"/>
      <c r="OVA6" s="79"/>
      <c r="OVB6" s="79"/>
      <c r="OVC6" s="79"/>
      <c r="OVD6" s="79"/>
      <c r="OVE6" s="79"/>
      <c r="OVF6" s="79"/>
      <c r="OVG6" s="79"/>
      <c r="OVH6" s="79"/>
      <c r="OVI6" s="79"/>
      <c r="OVJ6" s="79"/>
      <c r="OVK6" s="79"/>
      <c r="OVL6" s="79"/>
      <c r="OVM6" s="79"/>
      <c r="OVN6" s="79"/>
      <c r="OVO6" s="79"/>
      <c r="OVP6" s="79"/>
      <c r="OVQ6" s="79"/>
      <c r="OVR6" s="79"/>
      <c r="OVS6" s="79"/>
      <c r="OVT6" s="79"/>
      <c r="OVU6" s="79"/>
      <c r="OVV6" s="79"/>
      <c r="OVW6" s="79"/>
      <c r="OVX6" s="79"/>
      <c r="OVY6" s="79"/>
      <c r="OVZ6" s="79"/>
      <c r="OWA6" s="79"/>
      <c r="OWB6" s="79"/>
      <c r="OWC6" s="79"/>
      <c r="OWD6" s="79"/>
      <c r="OWE6" s="79"/>
      <c r="OWF6" s="79"/>
      <c r="OWG6" s="79"/>
      <c r="OWH6" s="79"/>
      <c r="OWI6" s="79"/>
      <c r="OWJ6" s="79"/>
      <c r="OWK6" s="79"/>
      <c r="OWL6" s="79"/>
      <c r="OWM6" s="79"/>
      <c r="OWN6" s="79"/>
      <c r="OWO6" s="79"/>
      <c r="OWP6" s="79"/>
      <c r="OWQ6" s="79"/>
      <c r="OWR6" s="79"/>
      <c r="OWS6" s="79"/>
      <c r="OWT6" s="79"/>
      <c r="OWU6" s="79"/>
      <c r="OWV6" s="79"/>
      <c r="OWW6" s="79"/>
      <c r="OWX6" s="79"/>
      <c r="OWY6" s="79"/>
      <c r="OWZ6" s="79"/>
      <c r="OXA6" s="79"/>
      <c r="OXB6" s="79"/>
      <c r="OXC6" s="79"/>
      <c r="OXD6" s="79"/>
      <c r="OXE6" s="79"/>
      <c r="OXF6" s="79"/>
      <c r="OXG6" s="79"/>
      <c r="OXH6" s="79"/>
      <c r="OXI6" s="79"/>
      <c r="OXJ6" s="79"/>
      <c r="OXK6" s="79"/>
      <c r="OXL6" s="79"/>
      <c r="OXM6" s="79"/>
      <c r="OXN6" s="79"/>
      <c r="OXO6" s="79"/>
      <c r="OXP6" s="79"/>
      <c r="OXQ6" s="79"/>
      <c r="OXR6" s="79"/>
      <c r="OXS6" s="79"/>
      <c r="OXT6" s="79"/>
      <c r="OXU6" s="79"/>
      <c r="OXV6" s="79"/>
      <c r="OXW6" s="79"/>
      <c r="OXX6" s="79"/>
      <c r="OXY6" s="79"/>
      <c r="OXZ6" s="79"/>
      <c r="OYA6" s="79"/>
      <c r="OYB6" s="79"/>
      <c r="OYC6" s="79"/>
      <c r="OYD6" s="79"/>
      <c r="OYE6" s="79"/>
      <c r="OYF6" s="79"/>
      <c r="OYG6" s="79"/>
      <c r="OYH6" s="79"/>
      <c r="OYI6" s="79"/>
      <c r="OYJ6" s="79"/>
      <c r="OYK6" s="79"/>
      <c r="OYL6" s="79"/>
      <c r="OYM6" s="79"/>
      <c r="OYN6" s="79"/>
      <c r="OYO6" s="79"/>
      <c r="OYP6" s="79"/>
      <c r="OYQ6" s="79"/>
      <c r="OYR6" s="79"/>
      <c r="OYS6" s="79"/>
      <c r="OYT6" s="79"/>
      <c r="OYU6" s="79"/>
      <c r="OYV6" s="79"/>
      <c r="OYW6" s="79"/>
      <c r="OYX6" s="79"/>
      <c r="OYY6" s="79"/>
      <c r="OYZ6" s="79"/>
      <c r="OZA6" s="79"/>
      <c r="OZB6" s="79"/>
      <c r="OZC6" s="79"/>
      <c r="OZD6" s="79"/>
      <c r="OZE6" s="79"/>
      <c r="OZF6" s="79"/>
      <c r="OZG6" s="79"/>
      <c r="OZH6" s="79"/>
      <c r="OZI6" s="79"/>
      <c r="OZJ6" s="79"/>
      <c r="OZK6" s="79"/>
      <c r="OZL6" s="79"/>
      <c r="OZM6" s="79"/>
      <c r="OZN6" s="79"/>
      <c r="OZO6" s="79"/>
      <c r="OZP6" s="79"/>
      <c r="OZQ6" s="79"/>
      <c r="OZR6" s="79"/>
      <c r="OZS6" s="79"/>
      <c r="OZT6" s="79"/>
      <c r="OZU6" s="79"/>
      <c r="OZV6" s="79"/>
      <c r="OZW6" s="79"/>
      <c r="OZX6" s="79"/>
      <c r="OZY6" s="79"/>
      <c r="OZZ6" s="79"/>
      <c r="PAA6" s="79"/>
      <c r="PAB6" s="79"/>
      <c r="PAC6" s="79"/>
      <c r="PAD6" s="79"/>
      <c r="PAE6" s="79"/>
      <c r="PAF6" s="79"/>
      <c r="PAG6" s="79"/>
      <c r="PAH6" s="79"/>
      <c r="PAI6" s="79"/>
      <c r="PAJ6" s="79"/>
      <c r="PAK6" s="79"/>
      <c r="PAL6" s="79"/>
      <c r="PAM6" s="79"/>
      <c r="PAN6" s="79"/>
      <c r="PAO6" s="79"/>
      <c r="PAP6" s="79"/>
      <c r="PAQ6" s="79"/>
      <c r="PAR6" s="79"/>
      <c r="PAS6" s="79"/>
      <c r="PAT6" s="79"/>
      <c r="PAU6" s="79"/>
      <c r="PAV6" s="79"/>
      <c r="PAW6" s="79"/>
      <c r="PAX6" s="79"/>
      <c r="PAY6" s="79"/>
      <c r="PAZ6" s="79"/>
      <c r="PBA6" s="79"/>
      <c r="PBB6" s="79"/>
      <c r="PBC6" s="79"/>
      <c r="PBD6" s="79"/>
      <c r="PBE6" s="79"/>
      <c r="PBF6" s="79"/>
      <c r="PBG6" s="79"/>
      <c r="PBH6" s="79"/>
      <c r="PBI6" s="79"/>
      <c r="PBJ6" s="79"/>
      <c r="PBK6" s="79"/>
      <c r="PBL6" s="79"/>
      <c r="PBM6" s="79"/>
      <c r="PBN6" s="79"/>
      <c r="PBO6" s="79"/>
      <c r="PBP6" s="79"/>
      <c r="PBQ6" s="79"/>
      <c r="PBR6" s="79"/>
      <c r="PBS6" s="79"/>
      <c r="PBT6" s="79"/>
      <c r="PBU6" s="79"/>
      <c r="PBV6" s="79"/>
      <c r="PBW6" s="79"/>
      <c r="PBX6" s="79"/>
      <c r="PBY6" s="79"/>
      <c r="PBZ6" s="79"/>
      <c r="PCA6" s="79"/>
      <c r="PCB6" s="79"/>
      <c r="PCC6" s="79"/>
      <c r="PCD6" s="79"/>
      <c r="PCE6" s="79"/>
      <c r="PCF6" s="79"/>
      <c r="PCG6" s="79"/>
      <c r="PCH6" s="79"/>
      <c r="PCI6" s="79"/>
      <c r="PCJ6" s="79"/>
      <c r="PCK6" s="79"/>
      <c r="PCL6" s="79"/>
      <c r="PCM6" s="79"/>
      <c r="PCN6" s="79"/>
      <c r="PCO6" s="79"/>
      <c r="PCP6" s="79"/>
      <c r="PCQ6" s="79"/>
      <c r="PCR6" s="79"/>
      <c r="PCS6" s="79"/>
      <c r="PCT6" s="79"/>
      <c r="PCU6" s="79"/>
      <c r="PCV6" s="79"/>
      <c r="PCW6" s="79"/>
      <c r="PCX6" s="79"/>
      <c r="PCY6" s="79"/>
      <c r="PCZ6" s="79"/>
      <c r="PDA6" s="79"/>
      <c r="PDB6" s="79"/>
      <c r="PDC6" s="79"/>
      <c r="PDD6" s="79"/>
      <c r="PDE6" s="79"/>
      <c r="PDF6" s="79"/>
      <c r="PDG6" s="79"/>
      <c r="PDH6" s="79"/>
      <c r="PDI6" s="79"/>
      <c r="PDJ6" s="79"/>
      <c r="PDK6" s="79"/>
      <c r="PDL6" s="79"/>
      <c r="PDM6" s="79"/>
      <c r="PDN6" s="79"/>
      <c r="PDO6" s="79"/>
      <c r="PDP6" s="79"/>
      <c r="PDQ6" s="79"/>
      <c r="PDR6" s="79"/>
      <c r="PDS6" s="79"/>
      <c r="PDT6" s="79"/>
      <c r="PDU6" s="79"/>
      <c r="PDV6" s="79"/>
      <c r="PDW6" s="79"/>
      <c r="PDX6" s="79"/>
      <c r="PDY6" s="79"/>
      <c r="PDZ6" s="79"/>
      <c r="PEA6" s="79"/>
      <c r="PEB6" s="79"/>
      <c r="PEC6" s="79"/>
      <c r="PED6" s="79"/>
      <c r="PEE6" s="79"/>
      <c r="PEF6" s="79"/>
      <c r="PEG6" s="79"/>
      <c r="PEH6" s="79"/>
      <c r="PEI6" s="79"/>
      <c r="PEJ6" s="79"/>
      <c r="PEK6" s="79"/>
      <c r="PEL6" s="79"/>
      <c r="PEM6" s="79"/>
      <c r="PEN6" s="79"/>
      <c r="PEO6" s="79"/>
      <c r="PEP6" s="79"/>
      <c r="PEQ6" s="79"/>
      <c r="PER6" s="79"/>
      <c r="PES6" s="79"/>
      <c r="PET6" s="79"/>
      <c r="PEU6" s="79"/>
      <c r="PEV6" s="79"/>
      <c r="PEW6" s="79"/>
      <c r="PEX6" s="79"/>
      <c r="PEY6" s="79"/>
      <c r="PEZ6" s="79"/>
      <c r="PFA6" s="79"/>
      <c r="PFB6" s="79"/>
      <c r="PFC6" s="79"/>
      <c r="PFD6" s="79"/>
      <c r="PFE6" s="79"/>
      <c r="PFF6" s="79"/>
      <c r="PFG6" s="79"/>
      <c r="PFH6" s="79"/>
      <c r="PFI6" s="79"/>
      <c r="PFJ6" s="79"/>
      <c r="PFK6" s="79"/>
      <c r="PFL6" s="79"/>
      <c r="PFM6" s="79"/>
      <c r="PFN6" s="79"/>
      <c r="PFO6" s="79"/>
      <c r="PFP6" s="79"/>
      <c r="PFQ6" s="79"/>
      <c r="PFR6" s="79"/>
      <c r="PFS6" s="79"/>
      <c r="PFT6" s="79"/>
      <c r="PFU6" s="79"/>
      <c r="PFV6" s="79"/>
      <c r="PFW6" s="79"/>
      <c r="PFX6" s="79"/>
      <c r="PFY6" s="79"/>
      <c r="PFZ6" s="79"/>
      <c r="PGA6" s="79"/>
      <c r="PGB6" s="79"/>
      <c r="PGC6" s="79"/>
      <c r="PGD6" s="79"/>
      <c r="PGE6" s="79"/>
      <c r="PGF6" s="79"/>
      <c r="PGG6" s="79"/>
      <c r="PGH6" s="79"/>
      <c r="PGI6" s="79"/>
      <c r="PGJ6" s="79"/>
      <c r="PGK6" s="79"/>
      <c r="PGL6" s="79"/>
      <c r="PGM6" s="79"/>
      <c r="PGN6" s="79"/>
      <c r="PGO6" s="79"/>
      <c r="PGP6" s="79"/>
      <c r="PGQ6" s="79"/>
      <c r="PGR6" s="79"/>
      <c r="PGS6" s="79"/>
      <c r="PGT6" s="79"/>
      <c r="PGU6" s="79"/>
      <c r="PGV6" s="79"/>
      <c r="PGW6" s="79"/>
      <c r="PGX6" s="79"/>
      <c r="PGY6" s="79"/>
      <c r="PGZ6" s="79"/>
      <c r="PHA6" s="79"/>
      <c r="PHB6" s="79"/>
      <c r="PHC6" s="79"/>
      <c r="PHD6" s="79"/>
      <c r="PHE6" s="79"/>
      <c r="PHF6" s="79"/>
      <c r="PHG6" s="79"/>
      <c r="PHH6" s="79"/>
      <c r="PHI6" s="79"/>
      <c r="PHJ6" s="79"/>
      <c r="PHK6" s="79"/>
      <c r="PHL6" s="79"/>
      <c r="PHM6" s="79"/>
      <c r="PHN6" s="79"/>
      <c r="PHO6" s="79"/>
      <c r="PHP6" s="79"/>
      <c r="PHQ6" s="79"/>
      <c r="PHR6" s="79"/>
      <c r="PHS6" s="79"/>
      <c r="PHT6" s="79"/>
      <c r="PHU6" s="79"/>
      <c r="PHV6" s="79"/>
      <c r="PHW6" s="79"/>
      <c r="PHX6" s="79"/>
      <c r="PHY6" s="79"/>
      <c r="PHZ6" s="79"/>
      <c r="PIA6" s="79"/>
      <c r="PIB6" s="79"/>
      <c r="PIC6" s="79"/>
      <c r="PID6" s="79"/>
      <c r="PIE6" s="79"/>
      <c r="PIF6" s="79"/>
      <c r="PIG6" s="79"/>
      <c r="PIH6" s="79"/>
      <c r="PII6" s="79"/>
      <c r="PIJ6" s="79"/>
      <c r="PIK6" s="79"/>
      <c r="PIL6" s="79"/>
      <c r="PIM6" s="79"/>
      <c r="PIN6" s="79"/>
      <c r="PIO6" s="79"/>
      <c r="PIP6" s="79"/>
      <c r="PIQ6" s="79"/>
      <c r="PIR6" s="79"/>
      <c r="PIS6" s="79"/>
      <c r="PIT6" s="79"/>
      <c r="PIU6" s="79"/>
      <c r="PIV6" s="79"/>
      <c r="PIW6" s="79"/>
      <c r="PIX6" s="79"/>
      <c r="PIY6" s="79"/>
      <c r="PIZ6" s="79"/>
      <c r="PJA6" s="79"/>
      <c r="PJB6" s="79"/>
      <c r="PJC6" s="79"/>
      <c r="PJD6" s="79"/>
      <c r="PJE6" s="79"/>
      <c r="PJF6" s="79"/>
      <c r="PJG6" s="79"/>
      <c r="PJH6" s="79"/>
      <c r="PJI6" s="79"/>
      <c r="PJJ6" s="79"/>
      <c r="PJK6" s="79"/>
      <c r="PJL6" s="79"/>
      <c r="PJM6" s="79"/>
      <c r="PJN6" s="79"/>
      <c r="PJO6" s="79"/>
      <c r="PJP6" s="79"/>
      <c r="PJQ6" s="79"/>
      <c r="PJR6" s="79"/>
      <c r="PJS6" s="79"/>
      <c r="PJT6" s="79"/>
      <c r="PJU6" s="79"/>
      <c r="PJV6" s="79"/>
      <c r="PJW6" s="79"/>
      <c r="PJX6" s="79"/>
      <c r="PJY6" s="79"/>
      <c r="PJZ6" s="79"/>
      <c r="PKA6" s="79"/>
      <c r="PKB6" s="79"/>
      <c r="PKC6" s="79"/>
      <c r="PKD6" s="79"/>
      <c r="PKE6" s="79"/>
      <c r="PKF6" s="79"/>
      <c r="PKG6" s="79"/>
      <c r="PKH6" s="79"/>
      <c r="PKI6" s="79"/>
      <c r="PKJ6" s="79"/>
      <c r="PKK6" s="79"/>
      <c r="PKL6" s="79"/>
      <c r="PKM6" s="79"/>
      <c r="PKN6" s="79"/>
      <c r="PKO6" s="79"/>
      <c r="PKP6" s="79"/>
      <c r="PKQ6" s="79"/>
      <c r="PKR6" s="79"/>
      <c r="PKS6" s="79"/>
      <c r="PKT6" s="79"/>
      <c r="PKU6" s="79"/>
      <c r="PKV6" s="79"/>
      <c r="PKW6" s="79"/>
      <c r="PKX6" s="79"/>
      <c r="PKY6" s="79"/>
      <c r="PKZ6" s="79"/>
      <c r="PLA6" s="79"/>
      <c r="PLB6" s="79"/>
      <c r="PLC6" s="79"/>
      <c r="PLD6" s="79"/>
      <c r="PLE6" s="79"/>
      <c r="PLF6" s="79"/>
      <c r="PLG6" s="79"/>
      <c r="PLH6" s="79"/>
      <c r="PLI6" s="79"/>
      <c r="PLJ6" s="79"/>
      <c r="PLK6" s="79"/>
      <c r="PLL6" s="79"/>
      <c r="PLM6" s="79"/>
      <c r="PLN6" s="79"/>
      <c r="PLO6" s="79"/>
      <c r="PLP6" s="79"/>
      <c r="PLQ6" s="79"/>
      <c r="PLR6" s="79"/>
      <c r="PLS6" s="79"/>
      <c r="PLT6" s="79"/>
      <c r="PLU6" s="79"/>
      <c r="PLV6" s="79"/>
      <c r="PLW6" s="79"/>
      <c r="PLX6" s="79"/>
      <c r="PLY6" s="79"/>
      <c r="PLZ6" s="79"/>
      <c r="PMA6" s="79"/>
      <c r="PMB6" s="79"/>
      <c r="PMC6" s="79"/>
      <c r="PMD6" s="79"/>
      <c r="PME6" s="79"/>
      <c r="PMF6" s="79"/>
      <c r="PMG6" s="79"/>
      <c r="PMH6" s="79"/>
      <c r="PMI6" s="79"/>
      <c r="PMJ6" s="79"/>
      <c r="PMK6" s="79"/>
      <c r="PML6" s="79"/>
      <c r="PMM6" s="79"/>
      <c r="PMN6" s="79"/>
      <c r="PMO6" s="79"/>
      <c r="PMP6" s="79"/>
      <c r="PMQ6" s="79"/>
      <c r="PMR6" s="79"/>
      <c r="PMS6" s="79"/>
      <c r="PMT6" s="79"/>
      <c r="PMU6" s="79"/>
      <c r="PMV6" s="79"/>
      <c r="PMW6" s="79"/>
      <c r="PMX6" s="79"/>
      <c r="PMY6" s="79"/>
      <c r="PMZ6" s="79"/>
      <c r="PNA6" s="79"/>
      <c r="PNB6" s="79"/>
      <c r="PNC6" s="79"/>
      <c r="PND6" s="79"/>
      <c r="PNE6" s="79"/>
      <c r="PNF6" s="79"/>
      <c r="PNG6" s="79"/>
      <c r="PNH6" s="79"/>
      <c r="PNI6" s="79"/>
      <c r="PNJ6" s="79"/>
      <c r="PNK6" s="79"/>
      <c r="PNL6" s="79"/>
      <c r="PNM6" s="79"/>
      <c r="PNN6" s="79"/>
      <c r="PNO6" s="79"/>
      <c r="PNP6" s="79"/>
      <c r="PNQ6" s="79"/>
      <c r="PNR6" s="79"/>
      <c r="PNS6" s="79"/>
      <c r="PNT6" s="79"/>
      <c r="PNU6" s="79"/>
      <c r="PNV6" s="79"/>
      <c r="PNW6" s="79"/>
      <c r="PNX6" s="79"/>
      <c r="PNY6" s="79"/>
      <c r="PNZ6" s="79"/>
      <c r="POA6" s="79"/>
      <c r="POB6" s="79"/>
      <c r="POC6" s="79"/>
      <c r="POD6" s="79"/>
      <c r="POE6" s="79"/>
      <c r="POF6" s="79"/>
      <c r="POG6" s="79"/>
      <c r="POH6" s="79"/>
      <c r="POI6" s="79"/>
      <c r="POJ6" s="79"/>
      <c r="POK6" s="79"/>
      <c r="POL6" s="79"/>
      <c r="POM6" s="79"/>
      <c r="PON6" s="79"/>
      <c r="POO6" s="79"/>
      <c r="POP6" s="79"/>
      <c r="POQ6" s="79"/>
      <c r="POR6" s="79"/>
      <c r="POS6" s="79"/>
      <c r="POT6" s="79"/>
      <c r="POU6" s="79"/>
      <c r="POV6" s="79"/>
      <c r="POW6" s="79"/>
      <c r="POX6" s="79"/>
      <c r="POY6" s="79"/>
      <c r="POZ6" s="79"/>
      <c r="PPA6" s="79"/>
      <c r="PPB6" s="79"/>
      <c r="PPC6" s="79"/>
      <c r="PPD6" s="79"/>
      <c r="PPE6" s="79"/>
      <c r="PPF6" s="79"/>
      <c r="PPG6" s="79"/>
      <c r="PPH6" s="79"/>
      <c r="PPI6" s="79"/>
      <c r="PPJ6" s="79"/>
      <c r="PPK6" s="79"/>
      <c r="PPL6" s="79"/>
      <c r="PPM6" s="79"/>
      <c r="PPN6" s="79"/>
      <c r="PPO6" s="79"/>
      <c r="PPP6" s="79"/>
      <c r="PPQ6" s="79"/>
      <c r="PPR6" s="79"/>
      <c r="PPS6" s="79"/>
      <c r="PPT6" s="79"/>
      <c r="PPU6" s="79"/>
      <c r="PPV6" s="79"/>
      <c r="PPW6" s="79"/>
      <c r="PPX6" s="79"/>
      <c r="PPY6" s="79"/>
      <c r="PPZ6" s="79"/>
      <c r="PQA6" s="79"/>
      <c r="PQB6" s="79"/>
      <c r="PQC6" s="79"/>
      <c r="PQD6" s="79"/>
      <c r="PQE6" s="79"/>
      <c r="PQF6" s="79"/>
      <c r="PQG6" s="79"/>
      <c r="PQH6" s="79"/>
      <c r="PQI6" s="79"/>
      <c r="PQJ6" s="79"/>
      <c r="PQK6" s="79"/>
      <c r="PQL6" s="79"/>
      <c r="PQM6" s="79"/>
      <c r="PQN6" s="79"/>
      <c r="PQO6" s="79"/>
      <c r="PQP6" s="79"/>
      <c r="PQQ6" s="79"/>
      <c r="PQR6" s="79"/>
      <c r="PQS6" s="79"/>
      <c r="PQT6" s="79"/>
      <c r="PQU6" s="79"/>
      <c r="PQV6" s="79"/>
      <c r="PQW6" s="79"/>
      <c r="PQX6" s="79"/>
      <c r="PQY6" s="79"/>
      <c r="PQZ6" s="79"/>
      <c r="PRA6" s="79"/>
      <c r="PRB6" s="79"/>
      <c r="PRC6" s="79"/>
      <c r="PRD6" s="79"/>
      <c r="PRE6" s="79"/>
      <c r="PRF6" s="79"/>
      <c r="PRG6" s="79"/>
      <c r="PRH6" s="79"/>
      <c r="PRI6" s="79"/>
      <c r="PRJ6" s="79"/>
      <c r="PRK6" s="79"/>
      <c r="PRL6" s="79"/>
      <c r="PRM6" s="79"/>
      <c r="PRN6" s="79"/>
      <c r="PRO6" s="79"/>
      <c r="PRP6" s="79"/>
      <c r="PRQ6" s="79"/>
      <c r="PRR6" s="79"/>
      <c r="PRS6" s="79"/>
      <c r="PRT6" s="79"/>
      <c r="PRU6" s="79"/>
      <c r="PRV6" s="79"/>
      <c r="PRW6" s="79"/>
      <c r="PRX6" s="79"/>
      <c r="PRY6" s="79"/>
      <c r="PRZ6" s="79"/>
      <c r="PSA6" s="79"/>
      <c r="PSB6" s="79"/>
      <c r="PSC6" s="79"/>
      <c r="PSD6" s="79"/>
      <c r="PSE6" s="79"/>
      <c r="PSF6" s="79"/>
      <c r="PSG6" s="79"/>
      <c r="PSH6" s="79"/>
      <c r="PSI6" s="79"/>
      <c r="PSJ6" s="79"/>
      <c r="PSK6" s="79"/>
      <c r="PSL6" s="79"/>
      <c r="PSM6" s="79"/>
      <c r="PSN6" s="79"/>
      <c r="PSO6" s="79"/>
      <c r="PSP6" s="79"/>
      <c r="PSQ6" s="79"/>
      <c r="PSR6" s="79"/>
      <c r="PSS6" s="79"/>
      <c r="PST6" s="79"/>
      <c r="PSU6" s="79"/>
      <c r="PSV6" s="79"/>
      <c r="PSW6" s="79"/>
      <c r="PSX6" s="79"/>
      <c r="PSY6" s="79"/>
      <c r="PSZ6" s="79"/>
      <c r="PTA6" s="79"/>
      <c r="PTB6" s="79"/>
      <c r="PTC6" s="79"/>
      <c r="PTD6" s="79"/>
      <c r="PTE6" s="79"/>
      <c r="PTF6" s="79"/>
      <c r="PTG6" s="79"/>
      <c r="PTH6" s="79"/>
      <c r="PTI6" s="79"/>
      <c r="PTJ6" s="79"/>
      <c r="PTK6" s="79"/>
      <c r="PTL6" s="79"/>
      <c r="PTM6" s="79"/>
      <c r="PTN6" s="79"/>
      <c r="PTO6" s="79"/>
      <c r="PTP6" s="79"/>
      <c r="PTQ6" s="79"/>
      <c r="PTR6" s="79"/>
      <c r="PTS6" s="79"/>
      <c r="PTT6" s="79"/>
      <c r="PTU6" s="79"/>
      <c r="PTV6" s="79"/>
      <c r="PTW6" s="79"/>
      <c r="PTX6" s="79"/>
      <c r="PTY6" s="79"/>
      <c r="PTZ6" s="79"/>
      <c r="PUA6" s="79"/>
      <c r="PUB6" s="79"/>
      <c r="PUC6" s="79"/>
      <c r="PUD6" s="79"/>
      <c r="PUE6" s="79"/>
      <c r="PUF6" s="79"/>
      <c r="PUG6" s="79"/>
      <c r="PUH6" s="79"/>
      <c r="PUI6" s="79"/>
      <c r="PUJ6" s="79"/>
      <c r="PUK6" s="79"/>
      <c r="PUL6" s="79"/>
      <c r="PUM6" s="79"/>
      <c r="PUN6" s="79"/>
      <c r="PUO6" s="79"/>
      <c r="PUP6" s="79"/>
      <c r="PUQ6" s="79"/>
      <c r="PUR6" s="79"/>
      <c r="PUS6" s="79"/>
      <c r="PUT6" s="79"/>
      <c r="PUU6" s="79"/>
      <c r="PUV6" s="79"/>
      <c r="PUW6" s="79"/>
      <c r="PUX6" s="79"/>
      <c r="PUY6" s="79"/>
      <c r="PUZ6" s="79"/>
      <c r="PVA6" s="79"/>
      <c r="PVB6" s="79"/>
      <c r="PVC6" s="79"/>
      <c r="PVD6" s="79"/>
      <c r="PVE6" s="79"/>
      <c r="PVF6" s="79"/>
      <c r="PVG6" s="79"/>
      <c r="PVH6" s="79"/>
      <c r="PVI6" s="79"/>
      <c r="PVJ6" s="79"/>
      <c r="PVK6" s="79"/>
      <c r="PVL6" s="79"/>
      <c r="PVM6" s="79"/>
      <c r="PVN6" s="79"/>
      <c r="PVO6" s="79"/>
      <c r="PVP6" s="79"/>
      <c r="PVQ6" s="79"/>
      <c r="PVR6" s="79"/>
      <c r="PVS6" s="79"/>
      <c r="PVT6" s="79"/>
      <c r="PVU6" s="79"/>
      <c r="PVV6" s="79"/>
      <c r="PVW6" s="79"/>
      <c r="PVX6" s="79"/>
      <c r="PVY6" s="79"/>
      <c r="PVZ6" s="79"/>
      <c r="PWA6" s="79"/>
      <c r="PWB6" s="79"/>
      <c r="PWC6" s="79"/>
      <c r="PWD6" s="79"/>
      <c r="PWE6" s="79"/>
      <c r="PWF6" s="79"/>
      <c r="PWG6" s="79"/>
      <c r="PWH6" s="79"/>
      <c r="PWI6" s="79"/>
      <c r="PWJ6" s="79"/>
      <c r="PWK6" s="79"/>
      <c r="PWL6" s="79"/>
      <c r="PWM6" s="79"/>
      <c r="PWN6" s="79"/>
      <c r="PWO6" s="79"/>
      <c r="PWP6" s="79"/>
      <c r="PWQ6" s="79"/>
      <c r="PWR6" s="79"/>
      <c r="PWS6" s="79"/>
      <c r="PWT6" s="79"/>
      <c r="PWU6" s="79"/>
      <c r="PWV6" s="79"/>
      <c r="PWW6" s="79"/>
      <c r="PWX6" s="79"/>
      <c r="PWY6" s="79"/>
      <c r="PWZ6" s="79"/>
      <c r="PXA6" s="79"/>
      <c r="PXB6" s="79"/>
      <c r="PXC6" s="79"/>
      <c r="PXD6" s="79"/>
      <c r="PXE6" s="79"/>
      <c r="PXF6" s="79"/>
      <c r="PXG6" s="79"/>
      <c r="PXH6" s="79"/>
      <c r="PXI6" s="79"/>
      <c r="PXJ6" s="79"/>
      <c r="PXK6" s="79"/>
      <c r="PXL6" s="79"/>
      <c r="PXM6" s="79"/>
      <c r="PXN6" s="79"/>
      <c r="PXO6" s="79"/>
      <c r="PXP6" s="79"/>
      <c r="PXQ6" s="79"/>
      <c r="PXR6" s="79"/>
      <c r="PXS6" s="79"/>
      <c r="PXT6" s="79"/>
      <c r="PXU6" s="79"/>
      <c r="PXV6" s="79"/>
      <c r="PXW6" s="79"/>
      <c r="PXX6" s="79"/>
      <c r="PXY6" s="79"/>
      <c r="PXZ6" s="79"/>
      <c r="PYA6" s="79"/>
      <c r="PYB6" s="79"/>
      <c r="PYC6" s="79"/>
      <c r="PYD6" s="79"/>
      <c r="PYE6" s="79"/>
      <c r="PYF6" s="79"/>
      <c r="PYG6" s="79"/>
      <c r="PYH6" s="79"/>
      <c r="PYI6" s="79"/>
      <c r="PYJ6" s="79"/>
      <c r="PYK6" s="79"/>
      <c r="PYL6" s="79"/>
      <c r="PYM6" s="79"/>
      <c r="PYN6" s="79"/>
      <c r="PYO6" s="79"/>
      <c r="PYP6" s="79"/>
      <c r="PYQ6" s="79"/>
      <c r="PYR6" s="79"/>
      <c r="PYS6" s="79"/>
      <c r="PYT6" s="79"/>
      <c r="PYU6" s="79"/>
      <c r="PYV6" s="79"/>
      <c r="PYW6" s="79"/>
      <c r="PYX6" s="79"/>
      <c r="PYY6" s="79"/>
      <c r="PYZ6" s="79"/>
      <c r="PZA6" s="79"/>
      <c r="PZB6" s="79"/>
      <c r="PZC6" s="79"/>
      <c r="PZD6" s="79"/>
      <c r="PZE6" s="79"/>
      <c r="PZF6" s="79"/>
      <c r="PZG6" s="79"/>
      <c r="PZH6" s="79"/>
      <c r="PZI6" s="79"/>
      <c r="PZJ6" s="79"/>
      <c r="PZK6" s="79"/>
      <c r="PZL6" s="79"/>
      <c r="PZM6" s="79"/>
      <c r="PZN6" s="79"/>
      <c r="PZO6" s="79"/>
      <c r="PZP6" s="79"/>
      <c r="PZQ6" s="79"/>
      <c r="PZR6" s="79"/>
      <c r="PZS6" s="79"/>
      <c r="PZT6" s="79"/>
      <c r="PZU6" s="79"/>
      <c r="PZV6" s="79"/>
      <c r="PZW6" s="79"/>
      <c r="PZX6" s="79"/>
      <c r="PZY6" s="79"/>
      <c r="PZZ6" s="79"/>
      <c r="QAA6" s="79"/>
      <c r="QAB6" s="79"/>
      <c r="QAC6" s="79"/>
      <c r="QAD6" s="79"/>
      <c r="QAE6" s="79"/>
      <c r="QAF6" s="79"/>
      <c r="QAG6" s="79"/>
      <c r="QAH6" s="79"/>
      <c r="QAI6" s="79"/>
      <c r="QAJ6" s="79"/>
      <c r="QAK6" s="79"/>
      <c r="QAL6" s="79"/>
      <c r="QAM6" s="79"/>
      <c r="QAN6" s="79"/>
      <c r="QAO6" s="79"/>
      <c r="QAP6" s="79"/>
      <c r="QAQ6" s="79"/>
      <c r="QAR6" s="79"/>
      <c r="QAS6" s="79"/>
      <c r="QAT6" s="79"/>
      <c r="QAU6" s="79"/>
      <c r="QAV6" s="79"/>
      <c r="QAW6" s="79"/>
      <c r="QAX6" s="79"/>
      <c r="QAY6" s="79"/>
      <c r="QAZ6" s="79"/>
      <c r="QBA6" s="79"/>
      <c r="QBB6" s="79"/>
      <c r="QBC6" s="79"/>
      <c r="QBD6" s="79"/>
      <c r="QBE6" s="79"/>
      <c r="QBF6" s="79"/>
      <c r="QBG6" s="79"/>
      <c r="QBH6" s="79"/>
      <c r="QBI6" s="79"/>
      <c r="QBJ6" s="79"/>
      <c r="QBK6" s="79"/>
      <c r="QBL6" s="79"/>
      <c r="QBM6" s="79"/>
      <c r="QBN6" s="79"/>
      <c r="QBO6" s="79"/>
      <c r="QBP6" s="79"/>
      <c r="QBQ6" s="79"/>
      <c r="QBR6" s="79"/>
      <c r="QBS6" s="79"/>
      <c r="QBT6" s="79"/>
      <c r="QBU6" s="79"/>
      <c r="QBV6" s="79"/>
      <c r="QBW6" s="79"/>
      <c r="QBX6" s="79"/>
      <c r="QBY6" s="79"/>
      <c r="QBZ6" s="79"/>
      <c r="QCA6" s="79"/>
      <c r="QCB6" s="79"/>
      <c r="QCC6" s="79"/>
      <c r="QCD6" s="79"/>
      <c r="QCE6" s="79"/>
      <c r="QCF6" s="79"/>
      <c r="QCG6" s="79"/>
      <c r="QCH6" s="79"/>
      <c r="QCI6" s="79"/>
      <c r="QCJ6" s="79"/>
      <c r="QCK6" s="79"/>
      <c r="QCL6" s="79"/>
      <c r="QCM6" s="79"/>
      <c r="QCN6" s="79"/>
      <c r="QCO6" s="79"/>
      <c r="QCP6" s="79"/>
      <c r="QCQ6" s="79"/>
      <c r="QCR6" s="79"/>
      <c r="QCS6" s="79"/>
      <c r="QCT6" s="79"/>
      <c r="QCU6" s="79"/>
      <c r="QCV6" s="79"/>
      <c r="QCW6" s="79"/>
      <c r="QCX6" s="79"/>
      <c r="QCY6" s="79"/>
      <c r="QCZ6" s="79"/>
      <c r="QDA6" s="79"/>
      <c r="QDB6" s="79"/>
      <c r="QDC6" s="79"/>
      <c r="QDD6" s="79"/>
      <c r="QDE6" s="79"/>
      <c r="QDF6" s="79"/>
      <c r="QDG6" s="79"/>
      <c r="QDH6" s="79"/>
      <c r="QDI6" s="79"/>
      <c r="QDJ6" s="79"/>
      <c r="QDK6" s="79"/>
      <c r="QDL6" s="79"/>
      <c r="QDM6" s="79"/>
      <c r="QDN6" s="79"/>
      <c r="QDO6" s="79"/>
      <c r="QDP6" s="79"/>
      <c r="QDQ6" s="79"/>
      <c r="QDR6" s="79"/>
      <c r="QDS6" s="79"/>
      <c r="QDT6" s="79"/>
      <c r="QDU6" s="79"/>
      <c r="QDV6" s="79"/>
      <c r="QDW6" s="79"/>
      <c r="QDX6" s="79"/>
      <c r="QDY6" s="79"/>
      <c r="QDZ6" s="79"/>
      <c r="QEA6" s="79"/>
      <c r="QEB6" s="79"/>
      <c r="QEC6" s="79"/>
      <c r="QED6" s="79"/>
      <c r="QEE6" s="79"/>
      <c r="QEF6" s="79"/>
      <c r="QEG6" s="79"/>
      <c r="QEH6" s="79"/>
      <c r="QEI6" s="79"/>
      <c r="QEJ6" s="79"/>
      <c r="QEK6" s="79"/>
      <c r="QEL6" s="79"/>
      <c r="QEM6" s="79"/>
      <c r="QEN6" s="79"/>
      <c r="QEO6" s="79"/>
      <c r="QEP6" s="79"/>
      <c r="QEQ6" s="79"/>
      <c r="QER6" s="79"/>
      <c r="QES6" s="79"/>
      <c r="QET6" s="79"/>
      <c r="QEU6" s="79"/>
      <c r="QEV6" s="79"/>
      <c r="QEW6" s="79"/>
      <c r="QEX6" s="79"/>
      <c r="QEY6" s="79"/>
      <c r="QEZ6" s="79"/>
      <c r="QFA6" s="79"/>
      <c r="QFB6" s="79"/>
      <c r="QFC6" s="79"/>
      <c r="QFD6" s="79"/>
      <c r="QFE6" s="79"/>
      <c r="QFF6" s="79"/>
      <c r="QFG6" s="79"/>
      <c r="QFH6" s="79"/>
      <c r="QFI6" s="79"/>
      <c r="QFJ6" s="79"/>
      <c r="QFK6" s="79"/>
      <c r="QFL6" s="79"/>
      <c r="QFM6" s="79"/>
      <c r="QFN6" s="79"/>
      <c r="QFO6" s="79"/>
      <c r="QFP6" s="79"/>
      <c r="QFQ6" s="79"/>
      <c r="QFR6" s="79"/>
      <c r="QFS6" s="79"/>
      <c r="QFT6" s="79"/>
      <c r="QFU6" s="79"/>
      <c r="QFV6" s="79"/>
      <c r="QFW6" s="79"/>
      <c r="QFX6" s="79"/>
      <c r="QFY6" s="79"/>
      <c r="QFZ6" s="79"/>
      <c r="QGA6" s="79"/>
      <c r="QGB6" s="79"/>
      <c r="QGC6" s="79"/>
      <c r="QGD6" s="79"/>
      <c r="QGE6" s="79"/>
      <c r="QGF6" s="79"/>
      <c r="QGG6" s="79"/>
      <c r="QGH6" s="79"/>
      <c r="QGI6" s="79"/>
      <c r="QGJ6" s="79"/>
      <c r="QGK6" s="79"/>
      <c r="QGL6" s="79"/>
      <c r="QGM6" s="79"/>
      <c r="QGN6" s="79"/>
      <c r="QGO6" s="79"/>
      <c r="QGP6" s="79"/>
      <c r="QGQ6" s="79"/>
      <c r="QGR6" s="79"/>
      <c r="QGS6" s="79"/>
      <c r="QGT6" s="79"/>
      <c r="QGU6" s="79"/>
      <c r="QGV6" s="79"/>
      <c r="QGW6" s="79"/>
      <c r="QGX6" s="79"/>
      <c r="QGY6" s="79"/>
      <c r="QGZ6" s="79"/>
      <c r="QHA6" s="79"/>
      <c r="QHB6" s="79"/>
      <c r="QHC6" s="79"/>
      <c r="QHD6" s="79"/>
      <c r="QHE6" s="79"/>
      <c r="QHF6" s="79"/>
      <c r="QHG6" s="79"/>
      <c r="QHH6" s="79"/>
      <c r="QHI6" s="79"/>
      <c r="QHJ6" s="79"/>
      <c r="QHK6" s="79"/>
      <c r="QHL6" s="79"/>
      <c r="QHM6" s="79"/>
      <c r="QHN6" s="79"/>
      <c r="QHO6" s="79"/>
      <c r="QHP6" s="79"/>
      <c r="QHQ6" s="79"/>
      <c r="QHR6" s="79"/>
      <c r="QHS6" s="79"/>
      <c r="QHT6" s="79"/>
      <c r="QHU6" s="79"/>
      <c r="QHV6" s="79"/>
      <c r="QHW6" s="79"/>
      <c r="QHX6" s="79"/>
      <c r="QHY6" s="79"/>
      <c r="QHZ6" s="79"/>
      <c r="QIA6" s="79"/>
      <c r="QIB6" s="79"/>
      <c r="QIC6" s="79"/>
      <c r="QID6" s="79"/>
      <c r="QIE6" s="79"/>
      <c r="QIF6" s="79"/>
      <c r="QIG6" s="79"/>
      <c r="QIH6" s="79"/>
      <c r="QII6" s="79"/>
      <c r="QIJ6" s="79"/>
      <c r="QIK6" s="79"/>
      <c r="QIL6" s="79"/>
      <c r="QIM6" s="79"/>
      <c r="QIN6" s="79"/>
      <c r="QIO6" s="79"/>
      <c r="QIP6" s="79"/>
      <c r="QIQ6" s="79"/>
      <c r="QIR6" s="79"/>
      <c r="QIS6" s="79"/>
      <c r="QIT6" s="79"/>
      <c r="QIU6" s="79"/>
      <c r="QIV6" s="79"/>
      <c r="QIW6" s="79"/>
      <c r="QIX6" s="79"/>
      <c r="QIY6" s="79"/>
      <c r="QIZ6" s="79"/>
      <c r="QJA6" s="79"/>
      <c r="QJB6" s="79"/>
      <c r="QJC6" s="79"/>
      <c r="QJD6" s="79"/>
      <c r="QJE6" s="79"/>
      <c r="QJF6" s="79"/>
      <c r="QJG6" s="79"/>
      <c r="QJH6" s="79"/>
      <c r="QJI6" s="79"/>
      <c r="QJJ6" s="79"/>
      <c r="QJK6" s="79"/>
      <c r="QJL6" s="79"/>
      <c r="QJM6" s="79"/>
      <c r="QJN6" s="79"/>
      <c r="QJO6" s="79"/>
      <c r="QJP6" s="79"/>
      <c r="QJQ6" s="79"/>
      <c r="QJR6" s="79"/>
      <c r="QJS6" s="79"/>
      <c r="QJT6" s="79"/>
      <c r="QJU6" s="79"/>
      <c r="QJV6" s="79"/>
      <c r="QJW6" s="79"/>
      <c r="QJX6" s="79"/>
      <c r="QJY6" s="79"/>
      <c r="QJZ6" s="79"/>
      <c r="QKA6" s="79"/>
      <c r="QKB6" s="79"/>
      <c r="QKC6" s="79"/>
      <c r="QKD6" s="79"/>
      <c r="QKE6" s="79"/>
      <c r="QKF6" s="79"/>
      <c r="QKG6" s="79"/>
      <c r="QKH6" s="79"/>
      <c r="QKI6" s="79"/>
      <c r="QKJ6" s="79"/>
      <c r="QKK6" s="79"/>
      <c r="QKL6" s="79"/>
      <c r="QKM6" s="79"/>
      <c r="QKN6" s="79"/>
      <c r="QKO6" s="79"/>
      <c r="QKP6" s="79"/>
      <c r="QKQ6" s="79"/>
      <c r="QKR6" s="79"/>
      <c r="QKS6" s="79"/>
      <c r="QKT6" s="79"/>
      <c r="QKU6" s="79"/>
      <c r="QKV6" s="79"/>
      <c r="QKW6" s="79"/>
      <c r="QKX6" s="79"/>
      <c r="QKY6" s="79"/>
      <c r="QKZ6" s="79"/>
      <c r="QLA6" s="79"/>
      <c r="QLB6" s="79"/>
      <c r="QLC6" s="79"/>
      <c r="QLD6" s="79"/>
      <c r="QLE6" s="79"/>
      <c r="QLF6" s="79"/>
      <c r="QLG6" s="79"/>
      <c r="QLH6" s="79"/>
      <c r="QLI6" s="79"/>
      <c r="QLJ6" s="79"/>
      <c r="QLK6" s="79"/>
      <c r="QLL6" s="79"/>
      <c r="QLM6" s="79"/>
      <c r="QLN6" s="79"/>
      <c r="QLO6" s="79"/>
      <c r="QLP6" s="79"/>
      <c r="QLQ6" s="79"/>
      <c r="QLR6" s="79"/>
      <c r="QLS6" s="79"/>
      <c r="QLT6" s="79"/>
      <c r="QLU6" s="79"/>
      <c r="QLV6" s="79"/>
      <c r="QLW6" s="79"/>
      <c r="QLX6" s="79"/>
      <c r="QLY6" s="79"/>
      <c r="QLZ6" s="79"/>
      <c r="QMA6" s="79"/>
      <c r="QMB6" s="79"/>
      <c r="QMC6" s="79"/>
      <c r="QMD6" s="79"/>
      <c r="QME6" s="79"/>
      <c r="QMF6" s="79"/>
      <c r="QMG6" s="79"/>
      <c r="QMH6" s="79"/>
      <c r="QMI6" s="79"/>
      <c r="QMJ6" s="79"/>
      <c r="QMK6" s="79"/>
      <c r="QML6" s="79"/>
      <c r="QMM6" s="79"/>
      <c r="QMN6" s="79"/>
      <c r="QMO6" s="79"/>
      <c r="QMP6" s="79"/>
      <c r="QMQ6" s="79"/>
      <c r="QMR6" s="79"/>
      <c r="QMS6" s="79"/>
      <c r="QMT6" s="79"/>
      <c r="QMU6" s="79"/>
      <c r="QMV6" s="79"/>
      <c r="QMW6" s="79"/>
      <c r="QMX6" s="79"/>
      <c r="QMY6" s="79"/>
      <c r="QMZ6" s="79"/>
      <c r="QNA6" s="79"/>
      <c r="QNB6" s="79"/>
      <c r="QNC6" s="79"/>
      <c r="QND6" s="79"/>
      <c r="QNE6" s="79"/>
      <c r="QNF6" s="79"/>
      <c r="QNG6" s="79"/>
      <c r="QNH6" s="79"/>
      <c r="QNI6" s="79"/>
      <c r="QNJ6" s="79"/>
      <c r="QNK6" s="79"/>
      <c r="QNL6" s="79"/>
      <c r="QNM6" s="79"/>
      <c r="QNN6" s="79"/>
      <c r="QNO6" s="79"/>
      <c r="QNP6" s="79"/>
      <c r="QNQ6" s="79"/>
      <c r="QNR6" s="79"/>
      <c r="QNS6" s="79"/>
      <c r="QNT6" s="79"/>
      <c r="QNU6" s="79"/>
      <c r="QNV6" s="79"/>
      <c r="QNW6" s="79"/>
      <c r="QNX6" s="79"/>
      <c r="QNY6" s="79"/>
      <c r="QNZ6" s="79"/>
      <c r="QOA6" s="79"/>
      <c r="QOB6" s="79"/>
      <c r="QOC6" s="79"/>
      <c r="QOD6" s="79"/>
      <c r="QOE6" s="79"/>
      <c r="QOF6" s="79"/>
      <c r="QOG6" s="79"/>
      <c r="QOH6" s="79"/>
      <c r="QOI6" s="79"/>
      <c r="QOJ6" s="79"/>
      <c r="QOK6" s="79"/>
      <c r="QOL6" s="79"/>
      <c r="QOM6" s="79"/>
      <c r="QON6" s="79"/>
      <c r="QOO6" s="79"/>
      <c r="QOP6" s="79"/>
      <c r="QOQ6" s="79"/>
      <c r="QOR6" s="79"/>
      <c r="QOS6" s="79"/>
      <c r="QOT6" s="79"/>
      <c r="QOU6" s="79"/>
      <c r="QOV6" s="79"/>
      <c r="QOW6" s="79"/>
      <c r="QOX6" s="79"/>
      <c r="QOY6" s="79"/>
      <c r="QOZ6" s="79"/>
      <c r="QPA6" s="79"/>
      <c r="QPB6" s="79"/>
      <c r="QPC6" s="79"/>
      <c r="QPD6" s="79"/>
      <c r="QPE6" s="79"/>
      <c r="QPF6" s="79"/>
      <c r="QPG6" s="79"/>
      <c r="QPH6" s="79"/>
      <c r="QPI6" s="79"/>
      <c r="QPJ6" s="79"/>
      <c r="QPK6" s="79"/>
      <c r="QPL6" s="79"/>
      <c r="QPM6" s="79"/>
      <c r="QPN6" s="79"/>
      <c r="QPO6" s="79"/>
      <c r="QPP6" s="79"/>
      <c r="QPQ6" s="79"/>
      <c r="QPR6" s="79"/>
      <c r="QPS6" s="79"/>
      <c r="QPT6" s="79"/>
      <c r="QPU6" s="79"/>
      <c r="QPV6" s="79"/>
      <c r="QPW6" s="79"/>
      <c r="QPX6" s="79"/>
      <c r="QPY6" s="79"/>
      <c r="QPZ6" s="79"/>
      <c r="QQA6" s="79"/>
      <c r="QQB6" s="79"/>
      <c r="QQC6" s="79"/>
      <c r="QQD6" s="79"/>
      <c r="QQE6" s="79"/>
      <c r="QQF6" s="79"/>
      <c r="QQG6" s="79"/>
      <c r="QQH6" s="79"/>
      <c r="QQI6" s="79"/>
      <c r="QQJ6" s="79"/>
      <c r="QQK6" s="79"/>
      <c r="QQL6" s="79"/>
      <c r="QQM6" s="79"/>
      <c r="QQN6" s="79"/>
      <c r="QQO6" s="79"/>
      <c r="QQP6" s="79"/>
      <c r="QQQ6" s="79"/>
      <c r="QQR6" s="79"/>
      <c r="QQS6" s="79"/>
      <c r="QQT6" s="79"/>
      <c r="QQU6" s="79"/>
      <c r="QQV6" s="79"/>
      <c r="QQW6" s="79"/>
      <c r="QQX6" s="79"/>
      <c r="QQY6" s="79"/>
      <c r="QQZ6" s="79"/>
      <c r="QRA6" s="79"/>
      <c r="QRB6" s="79"/>
      <c r="QRC6" s="79"/>
      <c r="QRD6" s="79"/>
      <c r="QRE6" s="79"/>
      <c r="QRF6" s="79"/>
      <c r="QRG6" s="79"/>
      <c r="QRH6" s="79"/>
      <c r="QRI6" s="79"/>
      <c r="QRJ6" s="79"/>
      <c r="QRK6" s="79"/>
      <c r="QRL6" s="79"/>
      <c r="QRM6" s="79"/>
      <c r="QRN6" s="79"/>
      <c r="QRO6" s="79"/>
      <c r="QRP6" s="79"/>
      <c r="QRQ6" s="79"/>
      <c r="QRR6" s="79"/>
      <c r="QRS6" s="79"/>
      <c r="QRT6" s="79"/>
      <c r="QRU6" s="79"/>
      <c r="QRV6" s="79"/>
      <c r="QRW6" s="79"/>
      <c r="QRX6" s="79"/>
      <c r="QRY6" s="79"/>
      <c r="QRZ6" s="79"/>
      <c r="QSA6" s="79"/>
      <c r="QSB6" s="79"/>
      <c r="QSC6" s="79"/>
      <c r="QSD6" s="79"/>
      <c r="QSE6" s="79"/>
      <c r="QSF6" s="79"/>
      <c r="QSG6" s="79"/>
      <c r="QSH6" s="79"/>
      <c r="QSI6" s="79"/>
      <c r="QSJ6" s="79"/>
      <c r="QSK6" s="79"/>
      <c r="QSL6" s="79"/>
      <c r="QSM6" s="79"/>
      <c r="QSN6" s="79"/>
      <c r="QSO6" s="79"/>
      <c r="QSP6" s="79"/>
      <c r="QSQ6" s="79"/>
      <c r="QSR6" s="79"/>
      <c r="QSS6" s="79"/>
      <c r="QST6" s="79"/>
      <c r="QSU6" s="79"/>
      <c r="QSV6" s="79"/>
      <c r="QSW6" s="79"/>
      <c r="QSX6" s="79"/>
      <c r="QSY6" s="79"/>
      <c r="QSZ6" s="79"/>
      <c r="QTA6" s="79"/>
      <c r="QTB6" s="79"/>
      <c r="QTC6" s="79"/>
      <c r="QTD6" s="79"/>
      <c r="QTE6" s="79"/>
      <c r="QTF6" s="79"/>
      <c r="QTG6" s="79"/>
      <c r="QTH6" s="79"/>
      <c r="QTI6" s="79"/>
      <c r="QTJ6" s="79"/>
      <c r="QTK6" s="79"/>
      <c r="QTL6" s="79"/>
      <c r="QTM6" s="79"/>
      <c r="QTN6" s="79"/>
      <c r="QTO6" s="79"/>
      <c r="QTP6" s="79"/>
      <c r="QTQ6" s="79"/>
      <c r="QTR6" s="79"/>
      <c r="QTS6" s="79"/>
      <c r="QTT6" s="79"/>
      <c r="QTU6" s="79"/>
      <c r="QTV6" s="79"/>
      <c r="QTW6" s="79"/>
      <c r="QTX6" s="79"/>
      <c r="QTY6" s="79"/>
      <c r="QTZ6" s="79"/>
      <c r="QUA6" s="79"/>
      <c r="QUB6" s="79"/>
      <c r="QUC6" s="79"/>
      <c r="QUD6" s="79"/>
      <c r="QUE6" s="79"/>
      <c r="QUF6" s="79"/>
      <c r="QUG6" s="79"/>
      <c r="QUH6" s="79"/>
      <c r="QUI6" s="79"/>
      <c r="QUJ6" s="79"/>
      <c r="QUK6" s="79"/>
      <c r="QUL6" s="79"/>
      <c r="QUM6" s="79"/>
      <c r="QUN6" s="79"/>
      <c r="QUO6" s="79"/>
      <c r="QUP6" s="79"/>
      <c r="QUQ6" s="79"/>
      <c r="QUR6" s="79"/>
      <c r="QUS6" s="79"/>
      <c r="QUT6" s="79"/>
      <c r="QUU6" s="79"/>
      <c r="QUV6" s="79"/>
      <c r="QUW6" s="79"/>
      <c r="QUX6" s="79"/>
      <c r="QUY6" s="79"/>
      <c r="QUZ6" s="79"/>
      <c r="QVA6" s="79"/>
      <c r="QVB6" s="79"/>
      <c r="QVC6" s="79"/>
      <c r="QVD6" s="79"/>
      <c r="QVE6" s="79"/>
      <c r="QVF6" s="79"/>
      <c r="QVG6" s="79"/>
      <c r="QVH6" s="79"/>
      <c r="QVI6" s="79"/>
      <c r="QVJ6" s="79"/>
      <c r="QVK6" s="79"/>
      <c r="QVL6" s="79"/>
      <c r="QVM6" s="79"/>
      <c r="QVN6" s="79"/>
      <c r="QVO6" s="79"/>
      <c r="QVP6" s="79"/>
      <c r="QVQ6" s="79"/>
      <c r="QVR6" s="79"/>
      <c r="QVS6" s="79"/>
      <c r="QVT6" s="79"/>
      <c r="QVU6" s="79"/>
      <c r="QVV6" s="79"/>
      <c r="QVW6" s="79"/>
      <c r="QVX6" s="79"/>
      <c r="QVY6" s="79"/>
      <c r="QVZ6" s="79"/>
      <c r="QWA6" s="79"/>
      <c r="QWB6" s="79"/>
      <c r="QWC6" s="79"/>
      <c r="QWD6" s="79"/>
      <c r="QWE6" s="79"/>
      <c r="QWF6" s="79"/>
      <c r="QWG6" s="79"/>
      <c r="QWH6" s="79"/>
      <c r="QWI6" s="79"/>
      <c r="QWJ6" s="79"/>
      <c r="QWK6" s="79"/>
      <c r="QWL6" s="79"/>
      <c r="QWM6" s="79"/>
      <c r="QWN6" s="79"/>
      <c r="QWO6" s="79"/>
      <c r="QWP6" s="79"/>
      <c r="QWQ6" s="79"/>
      <c r="QWR6" s="79"/>
      <c r="QWS6" s="79"/>
      <c r="QWT6" s="79"/>
      <c r="QWU6" s="79"/>
      <c r="QWV6" s="79"/>
      <c r="QWW6" s="79"/>
      <c r="QWX6" s="79"/>
      <c r="QWY6" s="79"/>
      <c r="QWZ6" s="79"/>
      <c r="QXA6" s="79"/>
      <c r="QXB6" s="79"/>
      <c r="QXC6" s="79"/>
      <c r="QXD6" s="79"/>
      <c r="QXE6" s="79"/>
      <c r="QXF6" s="79"/>
      <c r="QXG6" s="79"/>
      <c r="QXH6" s="79"/>
      <c r="QXI6" s="79"/>
      <c r="QXJ6" s="79"/>
      <c r="QXK6" s="79"/>
      <c r="QXL6" s="79"/>
      <c r="QXM6" s="79"/>
      <c r="QXN6" s="79"/>
      <c r="QXO6" s="79"/>
      <c r="QXP6" s="79"/>
      <c r="QXQ6" s="79"/>
      <c r="QXR6" s="79"/>
      <c r="QXS6" s="79"/>
      <c r="QXT6" s="79"/>
      <c r="QXU6" s="79"/>
      <c r="QXV6" s="79"/>
      <c r="QXW6" s="79"/>
      <c r="QXX6" s="79"/>
      <c r="QXY6" s="79"/>
      <c r="QXZ6" s="79"/>
      <c r="QYA6" s="79"/>
      <c r="QYB6" s="79"/>
      <c r="QYC6" s="79"/>
      <c r="QYD6" s="79"/>
      <c r="QYE6" s="79"/>
      <c r="QYF6" s="79"/>
      <c r="QYG6" s="79"/>
      <c r="QYH6" s="79"/>
      <c r="QYI6" s="79"/>
      <c r="QYJ6" s="79"/>
      <c r="QYK6" s="79"/>
      <c r="QYL6" s="79"/>
      <c r="QYM6" s="79"/>
      <c r="QYN6" s="79"/>
      <c r="QYO6" s="79"/>
      <c r="QYP6" s="79"/>
      <c r="QYQ6" s="79"/>
      <c r="QYR6" s="79"/>
      <c r="QYS6" s="79"/>
      <c r="QYT6" s="79"/>
      <c r="QYU6" s="79"/>
      <c r="QYV6" s="79"/>
      <c r="QYW6" s="79"/>
      <c r="QYX6" s="79"/>
      <c r="QYY6" s="79"/>
      <c r="QYZ6" s="79"/>
      <c r="QZA6" s="79"/>
      <c r="QZB6" s="79"/>
      <c r="QZC6" s="79"/>
      <c r="QZD6" s="79"/>
      <c r="QZE6" s="79"/>
      <c r="QZF6" s="79"/>
      <c r="QZG6" s="79"/>
      <c r="QZH6" s="79"/>
      <c r="QZI6" s="79"/>
      <c r="QZJ6" s="79"/>
      <c r="QZK6" s="79"/>
      <c r="QZL6" s="79"/>
      <c r="QZM6" s="79"/>
      <c r="QZN6" s="79"/>
      <c r="QZO6" s="79"/>
      <c r="QZP6" s="79"/>
      <c r="QZQ6" s="79"/>
      <c r="QZR6" s="79"/>
      <c r="QZS6" s="79"/>
      <c r="QZT6" s="79"/>
      <c r="QZU6" s="79"/>
      <c r="QZV6" s="79"/>
      <c r="QZW6" s="79"/>
      <c r="QZX6" s="79"/>
      <c r="QZY6" s="79"/>
      <c r="QZZ6" s="79"/>
      <c r="RAA6" s="79"/>
      <c r="RAB6" s="79"/>
      <c r="RAC6" s="79"/>
      <c r="RAD6" s="79"/>
      <c r="RAE6" s="79"/>
      <c r="RAF6" s="79"/>
      <c r="RAG6" s="79"/>
      <c r="RAH6" s="79"/>
      <c r="RAI6" s="79"/>
      <c r="RAJ6" s="79"/>
      <c r="RAK6" s="79"/>
      <c r="RAL6" s="79"/>
      <c r="RAM6" s="79"/>
      <c r="RAN6" s="79"/>
      <c r="RAO6" s="79"/>
      <c r="RAP6" s="79"/>
      <c r="RAQ6" s="79"/>
      <c r="RAR6" s="79"/>
      <c r="RAS6" s="79"/>
      <c r="RAT6" s="79"/>
      <c r="RAU6" s="79"/>
      <c r="RAV6" s="79"/>
      <c r="RAW6" s="79"/>
      <c r="RAX6" s="79"/>
      <c r="RAY6" s="79"/>
      <c r="RAZ6" s="79"/>
      <c r="RBA6" s="79"/>
      <c r="RBB6" s="79"/>
      <c r="RBC6" s="79"/>
      <c r="RBD6" s="79"/>
      <c r="RBE6" s="79"/>
      <c r="RBF6" s="79"/>
      <c r="RBG6" s="79"/>
      <c r="RBH6" s="79"/>
      <c r="RBI6" s="79"/>
      <c r="RBJ6" s="79"/>
      <c r="RBK6" s="79"/>
      <c r="RBL6" s="79"/>
      <c r="RBM6" s="79"/>
      <c r="RBN6" s="79"/>
      <c r="RBO6" s="79"/>
      <c r="RBP6" s="79"/>
      <c r="RBQ6" s="79"/>
      <c r="RBR6" s="79"/>
      <c r="RBS6" s="79"/>
      <c r="RBT6" s="79"/>
      <c r="RBU6" s="79"/>
      <c r="RBV6" s="79"/>
      <c r="RBW6" s="79"/>
      <c r="RBX6" s="79"/>
      <c r="RBY6" s="79"/>
      <c r="RBZ6" s="79"/>
      <c r="RCA6" s="79"/>
      <c r="RCB6" s="79"/>
      <c r="RCC6" s="79"/>
      <c r="RCD6" s="79"/>
      <c r="RCE6" s="79"/>
      <c r="RCF6" s="79"/>
      <c r="RCG6" s="79"/>
      <c r="RCH6" s="79"/>
      <c r="RCI6" s="79"/>
      <c r="RCJ6" s="79"/>
      <c r="RCK6" s="79"/>
      <c r="RCL6" s="79"/>
      <c r="RCM6" s="79"/>
      <c r="RCN6" s="79"/>
      <c r="RCO6" s="79"/>
      <c r="RCP6" s="79"/>
      <c r="RCQ6" s="79"/>
      <c r="RCR6" s="79"/>
      <c r="RCS6" s="79"/>
      <c r="RCT6" s="79"/>
      <c r="RCU6" s="79"/>
      <c r="RCV6" s="79"/>
      <c r="RCW6" s="79"/>
      <c r="RCX6" s="79"/>
      <c r="RCY6" s="79"/>
      <c r="RCZ6" s="79"/>
      <c r="RDA6" s="79"/>
      <c r="RDB6" s="79"/>
      <c r="RDC6" s="79"/>
      <c r="RDD6" s="79"/>
      <c r="RDE6" s="79"/>
      <c r="RDF6" s="79"/>
      <c r="RDG6" s="79"/>
      <c r="RDH6" s="79"/>
      <c r="RDI6" s="79"/>
      <c r="RDJ6" s="79"/>
      <c r="RDK6" s="79"/>
      <c r="RDL6" s="79"/>
      <c r="RDM6" s="79"/>
      <c r="RDN6" s="79"/>
      <c r="RDO6" s="79"/>
      <c r="RDP6" s="79"/>
      <c r="RDQ6" s="79"/>
      <c r="RDR6" s="79"/>
      <c r="RDS6" s="79"/>
      <c r="RDT6" s="79"/>
      <c r="RDU6" s="79"/>
      <c r="RDV6" s="79"/>
      <c r="RDW6" s="79"/>
      <c r="RDX6" s="79"/>
      <c r="RDY6" s="79"/>
      <c r="RDZ6" s="79"/>
      <c r="REA6" s="79"/>
      <c r="REB6" s="79"/>
      <c r="REC6" s="79"/>
      <c r="RED6" s="79"/>
      <c r="REE6" s="79"/>
      <c r="REF6" s="79"/>
      <c r="REG6" s="79"/>
      <c r="REH6" s="79"/>
      <c r="REI6" s="79"/>
      <c r="REJ6" s="79"/>
      <c r="REK6" s="79"/>
      <c r="REL6" s="79"/>
      <c r="REM6" s="79"/>
      <c r="REN6" s="79"/>
      <c r="REO6" s="79"/>
      <c r="REP6" s="79"/>
      <c r="REQ6" s="79"/>
      <c r="RER6" s="79"/>
      <c r="RES6" s="79"/>
      <c r="RET6" s="79"/>
      <c r="REU6" s="79"/>
      <c r="REV6" s="79"/>
      <c r="REW6" s="79"/>
      <c r="REX6" s="79"/>
      <c r="REY6" s="79"/>
      <c r="REZ6" s="79"/>
      <c r="RFA6" s="79"/>
      <c r="RFB6" s="79"/>
      <c r="RFC6" s="79"/>
      <c r="RFD6" s="79"/>
      <c r="RFE6" s="79"/>
      <c r="RFF6" s="79"/>
      <c r="RFG6" s="79"/>
      <c r="RFH6" s="79"/>
      <c r="RFI6" s="79"/>
      <c r="RFJ6" s="79"/>
      <c r="RFK6" s="79"/>
      <c r="RFL6" s="79"/>
      <c r="RFM6" s="79"/>
      <c r="RFN6" s="79"/>
      <c r="RFO6" s="79"/>
      <c r="RFP6" s="79"/>
      <c r="RFQ6" s="79"/>
      <c r="RFR6" s="79"/>
      <c r="RFS6" s="79"/>
      <c r="RFT6" s="79"/>
      <c r="RFU6" s="79"/>
      <c r="RFV6" s="79"/>
      <c r="RFW6" s="79"/>
      <c r="RFX6" s="79"/>
      <c r="RFY6" s="79"/>
      <c r="RFZ6" s="79"/>
      <c r="RGA6" s="79"/>
      <c r="RGB6" s="79"/>
      <c r="RGC6" s="79"/>
      <c r="RGD6" s="79"/>
      <c r="RGE6" s="79"/>
      <c r="RGF6" s="79"/>
      <c r="RGG6" s="79"/>
      <c r="RGH6" s="79"/>
      <c r="RGI6" s="79"/>
      <c r="RGJ6" s="79"/>
      <c r="RGK6" s="79"/>
      <c r="RGL6" s="79"/>
      <c r="RGM6" s="79"/>
      <c r="RGN6" s="79"/>
      <c r="RGO6" s="79"/>
      <c r="RGP6" s="79"/>
      <c r="RGQ6" s="79"/>
      <c r="RGR6" s="79"/>
      <c r="RGS6" s="79"/>
      <c r="RGT6" s="79"/>
      <c r="RGU6" s="79"/>
      <c r="RGV6" s="79"/>
      <c r="RGW6" s="79"/>
      <c r="RGX6" s="79"/>
      <c r="RGY6" s="79"/>
      <c r="RGZ6" s="79"/>
      <c r="RHA6" s="79"/>
      <c r="RHB6" s="79"/>
      <c r="RHC6" s="79"/>
      <c r="RHD6" s="79"/>
      <c r="RHE6" s="79"/>
      <c r="RHF6" s="79"/>
      <c r="RHG6" s="79"/>
      <c r="RHH6" s="79"/>
      <c r="RHI6" s="79"/>
      <c r="RHJ6" s="79"/>
      <c r="RHK6" s="79"/>
      <c r="RHL6" s="79"/>
      <c r="RHM6" s="79"/>
      <c r="RHN6" s="79"/>
      <c r="RHO6" s="79"/>
      <c r="RHP6" s="79"/>
      <c r="RHQ6" s="79"/>
      <c r="RHR6" s="79"/>
      <c r="RHS6" s="79"/>
      <c r="RHT6" s="79"/>
      <c r="RHU6" s="79"/>
      <c r="RHV6" s="79"/>
      <c r="RHW6" s="79"/>
      <c r="RHX6" s="79"/>
      <c r="RHY6" s="79"/>
      <c r="RHZ6" s="79"/>
      <c r="RIA6" s="79"/>
      <c r="RIB6" s="79"/>
      <c r="RIC6" s="79"/>
      <c r="RID6" s="79"/>
      <c r="RIE6" s="79"/>
      <c r="RIF6" s="79"/>
      <c r="RIG6" s="79"/>
      <c r="RIH6" s="79"/>
      <c r="RII6" s="79"/>
      <c r="RIJ6" s="79"/>
      <c r="RIK6" s="79"/>
      <c r="RIL6" s="79"/>
      <c r="RIM6" s="79"/>
      <c r="RIN6" s="79"/>
      <c r="RIO6" s="79"/>
      <c r="RIP6" s="79"/>
      <c r="RIQ6" s="79"/>
      <c r="RIR6" s="79"/>
      <c r="RIS6" s="79"/>
      <c r="RIT6" s="79"/>
      <c r="RIU6" s="79"/>
      <c r="RIV6" s="79"/>
      <c r="RIW6" s="79"/>
      <c r="RIX6" s="79"/>
      <c r="RIY6" s="79"/>
      <c r="RIZ6" s="79"/>
      <c r="RJA6" s="79"/>
      <c r="RJB6" s="79"/>
      <c r="RJC6" s="79"/>
      <c r="RJD6" s="79"/>
      <c r="RJE6" s="79"/>
      <c r="RJF6" s="79"/>
      <c r="RJG6" s="79"/>
      <c r="RJH6" s="79"/>
      <c r="RJI6" s="79"/>
      <c r="RJJ6" s="79"/>
      <c r="RJK6" s="79"/>
      <c r="RJL6" s="79"/>
      <c r="RJM6" s="79"/>
      <c r="RJN6" s="79"/>
      <c r="RJO6" s="79"/>
      <c r="RJP6" s="79"/>
      <c r="RJQ6" s="79"/>
      <c r="RJR6" s="79"/>
      <c r="RJS6" s="79"/>
      <c r="RJT6" s="79"/>
      <c r="RJU6" s="79"/>
      <c r="RJV6" s="79"/>
      <c r="RJW6" s="79"/>
      <c r="RJX6" s="79"/>
      <c r="RJY6" s="79"/>
      <c r="RJZ6" s="79"/>
      <c r="RKA6" s="79"/>
      <c r="RKB6" s="79"/>
      <c r="RKC6" s="79"/>
      <c r="RKD6" s="79"/>
      <c r="RKE6" s="79"/>
      <c r="RKF6" s="79"/>
      <c r="RKG6" s="79"/>
      <c r="RKH6" s="79"/>
      <c r="RKI6" s="79"/>
      <c r="RKJ6" s="79"/>
      <c r="RKK6" s="79"/>
      <c r="RKL6" s="79"/>
      <c r="RKM6" s="79"/>
      <c r="RKN6" s="79"/>
      <c r="RKO6" s="79"/>
      <c r="RKP6" s="79"/>
      <c r="RKQ6" s="79"/>
      <c r="RKR6" s="79"/>
      <c r="RKS6" s="79"/>
      <c r="RKT6" s="79"/>
      <c r="RKU6" s="79"/>
      <c r="RKV6" s="79"/>
      <c r="RKW6" s="79"/>
      <c r="RKX6" s="79"/>
      <c r="RKY6" s="79"/>
      <c r="RKZ6" s="79"/>
      <c r="RLA6" s="79"/>
      <c r="RLB6" s="79"/>
      <c r="RLC6" s="79"/>
      <c r="RLD6" s="79"/>
      <c r="RLE6" s="79"/>
      <c r="RLF6" s="79"/>
      <c r="RLG6" s="79"/>
      <c r="RLH6" s="79"/>
      <c r="RLI6" s="79"/>
      <c r="RLJ6" s="79"/>
      <c r="RLK6" s="79"/>
      <c r="RLL6" s="79"/>
      <c r="RLM6" s="79"/>
      <c r="RLN6" s="79"/>
      <c r="RLO6" s="79"/>
      <c r="RLP6" s="79"/>
      <c r="RLQ6" s="79"/>
      <c r="RLR6" s="79"/>
      <c r="RLS6" s="79"/>
      <c r="RLT6" s="79"/>
      <c r="RLU6" s="79"/>
      <c r="RLV6" s="79"/>
      <c r="RLW6" s="79"/>
      <c r="RLX6" s="79"/>
      <c r="RLY6" s="79"/>
      <c r="RLZ6" s="79"/>
      <c r="RMA6" s="79"/>
      <c r="RMB6" s="79"/>
      <c r="RMC6" s="79"/>
      <c r="RMD6" s="79"/>
      <c r="RME6" s="79"/>
      <c r="RMF6" s="79"/>
      <c r="RMG6" s="79"/>
      <c r="RMH6" s="79"/>
      <c r="RMI6" s="79"/>
      <c r="RMJ6" s="79"/>
      <c r="RMK6" s="79"/>
      <c r="RML6" s="79"/>
      <c r="RMM6" s="79"/>
      <c r="RMN6" s="79"/>
      <c r="RMO6" s="79"/>
      <c r="RMP6" s="79"/>
      <c r="RMQ6" s="79"/>
      <c r="RMR6" s="79"/>
      <c r="RMS6" s="79"/>
      <c r="RMT6" s="79"/>
      <c r="RMU6" s="79"/>
      <c r="RMV6" s="79"/>
      <c r="RMW6" s="79"/>
      <c r="RMX6" s="79"/>
      <c r="RMY6" s="79"/>
      <c r="RMZ6" s="79"/>
      <c r="RNA6" s="79"/>
      <c r="RNB6" s="79"/>
      <c r="RNC6" s="79"/>
      <c r="RND6" s="79"/>
      <c r="RNE6" s="79"/>
      <c r="RNF6" s="79"/>
      <c r="RNG6" s="79"/>
      <c r="RNH6" s="79"/>
      <c r="RNI6" s="79"/>
      <c r="RNJ6" s="79"/>
      <c r="RNK6" s="79"/>
      <c r="RNL6" s="79"/>
      <c r="RNM6" s="79"/>
      <c r="RNN6" s="79"/>
      <c r="RNO6" s="79"/>
      <c r="RNP6" s="79"/>
      <c r="RNQ6" s="79"/>
      <c r="RNR6" s="79"/>
      <c r="RNS6" s="79"/>
      <c r="RNT6" s="79"/>
      <c r="RNU6" s="79"/>
      <c r="RNV6" s="79"/>
      <c r="RNW6" s="79"/>
      <c r="RNX6" s="79"/>
      <c r="RNY6" s="79"/>
      <c r="RNZ6" s="79"/>
      <c r="ROA6" s="79"/>
      <c r="ROB6" s="79"/>
      <c r="ROC6" s="79"/>
      <c r="ROD6" s="79"/>
      <c r="ROE6" s="79"/>
      <c r="ROF6" s="79"/>
      <c r="ROG6" s="79"/>
      <c r="ROH6" s="79"/>
      <c r="ROI6" s="79"/>
      <c r="ROJ6" s="79"/>
      <c r="ROK6" s="79"/>
      <c r="ROL6" s="79"/>
      <c r="ROM6" s="79"/>
      <c r="RON6" s="79"/>
      <c r="ROO6" s="79"/>
      <c r="ROP6" s="79"/>
      <c r="ROQ6" s="79"/>
      <c r="ROR6" s="79"/>
      <c r="ROS6" s="79"/>
      <c r="ROT6" s="79"/>
      <c r="ROU6" s="79"/>
      <c r="ROV6" s="79"/>
      <c r="ROW6" s="79"/>
      <c r="ROX6" s="79"/>
      <c r="ROY6" s="79"/>
      <c r="ROZ6" s="79"/>
      <c r="RPA6" s="79"/>
      <c r="RPB6" s="79"/>
      <c r="RPC6" s="79"/>
      <c r="RPD6" s="79"/>
      <c r="RPE6" s="79"/>
      <c r="RPF6" s="79"/>
      <c r="RPG6" s="79"/>
      <c r="RPH6" s="79"/>
      <c r="RPI6" s="79"/>
      <c r="RPJ6" s="79"/>
      <c r="RPK6" s="79"/>
      <c r="RPL6" s="79"/>
      <c r="RPM6" s="79"/>
      <c r="RPN6" s="79"/>
      <c r="RPO6" s="79"/>
      <c r="RPP6" s="79"/>
      <c r="RPQ6" s="79"/>
      <c r="RPR6" s="79"/>
      <c r="RPS6" s="79"/>
      <c r="RPT6" s="79"/>
      <c r="RPU6" s="79"/>
      <c r="RPV6" s="79"/>
      <c r="RPW6" s="79"/>
      <c r="RPX6" s="79"/>
      <c r="RPY6" s="79"/>
      <c r="RPZ6" s="79"/>
      <c r="RQA6" s="79"/>
      <c r="RQB6" s="79"/>
      <c r="RQC6" s="79"/>
      <c r="RQD6" s="79"/>
      <c r="RQE6" s="79"/>
      <c r="RQF6" s="79"/>
      <c r="RQG6" s="79"/>
      <c r="RQH6" s="79"/>
      <c r="RQI6" s="79"/>
      <c r="RQJ6" s="79"/>
      <c r="RQK6" s="79"/>
      <c r="RQL6" s="79"/>
      <c r="RQM6" s="79"/>
      <c r="RQN6" s="79"/>
      <c r="RQO6" s="79"/>
      <c r="RQP6" s="79"/>
      <c r="RQQ6" s="79"/>
      <c r="RQR6" s="79"/>
      <c r="RQS6" s="79"/>
      <c r="RQT6" s="79"/>
      <c r="RQU6" s="79"/>
      <c r="RQV6" s="79"/>
      <c r="RQW6" s="79"/>
      <c r="RQX6" s="79"/>
      <c r="RQY6" s="79"/>
      <c r="RQZ6" s="79"/>
      <c r="RRA6" s="79"/>
      <c r="RRB6" s="79"/>
      <c r="RRC6" s="79"/>
      <c r="RRD6" s="79"/>
      <c r="RRE6" s="79"/>
      <c r="RRF6" s="79"/>
      <c r="RRG6" s="79"/>
      <c r="RRH6" s="79"/>
      <c r="RRI6" s="79"/>
      <c r="RRJ6" s="79"/>
      <c r="RRK6" s="79"/>
      <c r="RRL6" s="79"/>
      <c r="RRM6" s="79"/>
      <c r="RRN6" s="79"/>
      <c r="RRO6" s="79"/>
      <c r="RRP6" s="79"/>
      <c r="RRQ6" s="79"/>
      <c r="RRR6" s="79"/>
      <c r="RRS6" s="79"/>
      <c r="RRT6" s="79"/>
      <c r="RRU6" s="79"/>
      <c r="RRV6" s="79"/>
      <c r="RRW6" s="79"/>
      <c r="RRX6" s="79"/>
      <c r="RRY6" s="79"/>
      <c r="RRZ6" s="79"/>
      <c r="RSA6" s="79"/>
      <c r="RSB6" s="79"/>
      <c r="RSC6" s="79"/>
      <c r="RSD6" s="79"/>
      <c r="RSE6" s="79"/>
      <c r="RSF6" s="79"/>
      <c r="RSG6" s="79"/>
      <c r="RSH6" s="79"/>
      <c r="RSI6" s="79"/>
      <c r="RSJ6" s="79"/>
      <c r="RSK6" s="79"/>
      <c r="RSL6" s="79"/>
      <c r="RSM6" s="79"/>
      <c r="RSN6" s="79"/>
      <c r="RSO6" s="79"/>
      <c r="RSP6" s="79"/>
      <c r="RSQ6" s="79"/>
      <c r="RSR6" s="79"/>
      <c r="RSS6" s="79"/>
      <c r="RST6" s="79"/>
      <c r="RSU6" s="79"/>
      <c r="RSV6" s="79"/>
      <c r="RSW6" s="79"/>
      <c r="RSX6" s="79"/>
      <c r="RSY6" s="79"/>
      <c r="RSZ6" s="79"/>
      <c r="RTA6" s="79"/>
      <c r="RTB6" s="79"/>
      <c r="RTC6" s="79"/>
      <c r="RTD6" s="79"/>
      <c r="RTE6" s="79"/>
      <c r="RTF6" s="79"/>
      <c r="RTG6" s="79"/>
      <c r="RTH6" s="79"/>
      <c r="RTI6" s="79"/>
      <c r="RTJ6" s="79"/>
      <c r="RTK6" s="79"/>
      <c r="RTL6" s="79"/>
      <c r="RTM6" s="79"/>
      <c r="RTN6" s="79"/>
      <c r="RTO6" s="79"/>
      <c r="RTP6" s="79"/>
      <c r="RTQ6" s="79"/>
      <c r="RTR6" s="79"/>
      <c r="RTS6" s="79"/>
      <c r="RTT6" s="79"/>
      <c r="RTU6" s="79"/>
      <c r="RTV6" s="79"/>
      <c r="RTW6" s="79"/>
      <c r="RTX6" s="79"/>
      <c r="RTY6" s="79"/>
      <c r="RTZ6" s="79"/>
      <c r="RUA6" s="79"/>
      <c r="RUB6" s="79"/>
      <c r="RUC6" s="79"/>
      <c r="RUD6" s="79"/>
      <c r="RUE6" s="79"/>
      <c r="RUF6" s="79"/>
      <c r="RUG6" s="79"/>
      <c r="RUH6" s="79"/>
      <c r="RUI6" s="79"/>
      <c r="RUJ6" s="79"/>
      <c r="RUK6" s="79"/>
      <c r="RUL6" s="79"/>
      <c r="RUM6" s="79"/>
      <c r="RUN6" s="79"/>
      <c r="RUO6" s="79"/>
      <c r="RUP6" s="79"/>
      <c r="RUQ6" s="79"/>
      <c r="RUR6" s="79"/>
      <c r="RUS6" s="79"/>
      <c r="RUT6" s="79"/>
      <c r="RUU6" s="79"/>
      <c r="RUV6" s="79"/>
      <c r="RUW6" s="79"/>
      <c r="RUX6" s="79"/>
      <c r="RUY6" s="79"/>
      <c r="RUZ6" s="79"/>
      <c r="RVA6" s="79"/>
      <c r="RVB6" s="79"/>
      <c r="RVC6" s="79"/>
      <c r="RVD6" s="79"/>
      <c r="RVE6" s="79"/>
      <c r="RVF6" s="79"/>
      <c r="RVG6" s="79"/>
      <c r="RVH6" s="79"/>
      <c r="RVI6" s="79"/>
      <c r="RVJ6" s="79"/>
      <c r="RVK6" s="79"/>
      <c r="RVL6" s="79"/>
      <c r="RVM6" s="79"/>
      <c r="RVN6" s="79"/>
      <c r="RVO6" s="79"/>
      <c r="RVP6" s="79"/>
      <c r="RVQ6" s="79"/>
      <c r="RVR6" s="79"/>
      <c r="RVS6" s="79"/>
      <c r="RVT6" s="79"/>
      <c r="RVU6" s="79"/>
      <c r="RVV6" s="79"/>
      <c r="RVW6" s="79"/>
      <c r="RVX6" s="79"/>
      <c r="RVY6" s="79"/>
      <c r="RVZ6" s="79"/>
      <c r="RWA6" s="79"/>
      <c r="RWB6" s="79"/>
      <c r="RWC6" s="79"/>
      <c r="RWD6" s="79"/>
      <c r="RWE6" s="79"/>
      <c r="RWF6" s="79"/>
      <c r="RWG6" s="79"/>
      <c r="RWH6" s="79"/>
      <c r="RWI6" s="79"/>
      <c r="RWJ6" s="79"/>
      <c r="RWK6" s="79"/>
      <c r="RWL6" s="79"/>
      <c r="RWM6" s="79"/>
      <c r="RWN6" s="79"/>
      <c r="RWO6" s="79"/>
      <c r="RWP6" s="79"/>
      <c r="RWQ6" s="79"/>
      <c r="RWR6" s="79"/>
      <c r="RWS6" s="79"/>
      <c r="RWT6" s="79"/>
      <c r="RWU6" s="79"/>
      <c r="RWV6" s="79"/>
      <c r="RWW6" s="79"/>
      <c r="RWX6" s="79"/>
      <c r="RWY6" s="79"/>
      <c r="RWZ6" s="79"/>
      <c r="RXA6" s="79"/>
      <c r="RXB6" s="79"/>
      <c r="RXC6" s="79"/>
      <c r="RXD6" s="79"/>
      <c r="RXE6" s="79"/>
      <c r="RXF6" s="79"/>
      <c r="RXG6" s="79"/>
      <c r="RXH6" s="79"/>
      <c r="RXI6" s="79"/>
      <c r="RXJ6" s="79"/>
      <c r="RXK6" s="79"/>
      <c r="RXL6" s="79"/>
      <c r="RXM6" s="79"/>
      <c r="RXN6" s="79"/>
      <c r="RXO6" s="79"/>
      <c r="RXP6" s="79"/>
      <c r="RXQ6" s="79"/>
      <c r="RXR6" s="79"/>
      <c r="RXS6" s="79"/>
      <c r="RXT6" s="79"/>
      <c r="RXU6" s="79"/>
      <c r="RXV6" s="79"/>
      <c r="RXW6" s="79"/>
      <c r="RXX6" s="79"/>
      <c r="RXY6" s="79"/>
      <c r="RXZ6" s="79"/>
      <c r="RYA6" s="79"/>
      <c r="RYB6" s="79"/>
      <c r="RYC6" s="79"/>
      <c r="RYD6" s="79"/>
      <c r="RYE6" s="79"/>
      <c r="RYF6" s="79"/>
      <c r="RYG6" s="79"/>
      <c r="RYH6" s="79"/>
      <c r="RYI6" s="79"/>
      <c r="RYJ6" s="79"/>
      <c r="RYK6" s="79"/>
      <c r="RYL6" s="79"/>
      <c r="RYM6" s="79"/>
      <c r="RYN6" s="79"/>
      <c r="RYO6" s="79"/>
      <c r="RYP6" s="79"/>
      <c r="RYQ6" s="79"/>
      <c r="RYR6" s="79"/>
      <c r="RYS6" s="79"/>
      <c r="RYT6" s="79"/>
      <c r="RYU6" s="79"/>
      <c r="RYV6" s="79"/>
      <c r="RYW6" s="79"/>
      <c r="RYX6" s="79"/>
      <c r="RYY6" s="79"/>
      <c r="RYZ6" s="79"/>
      <c r="RZA6" s="79"/>
      <c r="RZB6" s="79"/>
      <c r="RZC6" s="79"/>
      <c r="RZD6" s="79"/>
      <c r="RZE6" s="79"/>
      <c r="RZF6" s="79"/>
      <c r="RZG6" s="79"/>
      <c r="RZH6" s="79"/>
      <c r="RZI6" s="79"/>
      <c r="RZJ6" s="79"/>
      <c r="RZK6" s="79"/>
      <c r="RZL6" s="79"/>
      <c r="RZM6" s="79"/>
      <c r="RZN6" s="79"/>
      <c r="RZO6" s="79"/>
      <c r="RZP6" s="79"/>
      <c r="RZQ6" s="79"/>
      <c r="RZR6" s="79"/>
      <c r="RZS6" s="79"/>
      <c r="RZT6" s="79"/>
      <c r="RZU6" s="79"/>
      <c r="RZV6" s="79"/>
      <c r="RZW6" s="79"/>
      <c r="RZX6" s="79"/>
      <c r="RZY6" s="79"/>
      <c r="RZZ6" s="79"/>
      <c r="SAA6" s="79"/>
      <c r="SAB6" s="79"/>
      <c r="SAC6" s="79"/>
      <c r="SAD6" s="79"/>
      <c r="SAE6" s="79"/>
      <c r="SAF6" s="79"/>
      <c r="SAG6" s="79"/>
      <c r="SAH6" s="79"/>
      <c r="SAI6" s="79"/>
      <c r="SAJ6" s="79"/>
      <c r="SAK6" s="79"/>
      <c r="SAL6" s="79"/>
      <c r="SAM6" s="79"/>
      <c r="SAN6" s="79"/>
      <c r="SAO6" s="79"/>
      <c r="SAP6" s="79"/>
      <c r="SAQ6" s="79"/>
      <c r="SAR6" s="79"/>
      <c r="SAS6" s="79"/>
      <c r="SAT6" s="79"/>
      <c r="SAU6" s="79"/>
      <c r="SAV6" s="79"/>
      <c r="SAW6" s="79"/>
      <c r="SAX6" s="79"/>
      <c r="SAY6" s="79"/>
      <c r="SAZ6" s="79"/>
      <c r="SBA6" s="79"/>
      <c r="SBB6" s="79"/>
      <c r="SBC6" s="79"/>
      <c r="SBD6" s="79"/>
      <c r="SBE6" s="79"/>
      <c r="SBF6" s="79"/>
      <c r="SBG6" s="79"/>
      <c r="SBH6" s="79"/>
      <c r="SBI6" s="79"/>
      <c r="SBJ6" s="79"/>
      <c r="SBK6" s="79"/>
      <c r="SBL6" s="79"/>
      <c r="SBM6" s="79"/>
      <c r="SBN6" s="79"/>
      <c r="SBO6" s="79"/>
      <c r="SBP6" s="79"/>
      <c r="SBQ6" s="79"/>
      <c r="SBR6" s="79"/>
      <c r="SBS6" s="79"/>
      <c r="SBT6" s="79"/>
      <c r="SBU6" s="79"/>
      <c r="SBV6" s="79"/>
      <c r="SBW6" s="79"/>
      <c r="SBX6" s="79"/>
      <c r="SBY6" s="79"/>
      <c r="SBZ6" s="79"/>
      <c r="SCA6" s="79"/>
      <c r="SCB6" s="79"/>
      <c r="SCC6" s="79"/>
      <c r="SCD6" s="79"/>
      <c r="SCE6" s="79"/>
      <c r="SCF6" s="79"/>
      <c r="SCG6" s="79"/>
      <c r="SCH6" s="79"/>
      <c r="SCI6" s="79"/>
      <c r="SCJ6" s="79"/>
      <c r="SCK6" s="79"/>
      <c r="SCL6" s="79"/>
      <c r="SCM6" s="79"/>
      <c r="SCN6" s="79"/>
      <c r="SCO6" s="79"/>
      <c r="SCP6" s="79"/>
      <c r="SCQ6" s="79"/>
      <c r="SCR6" s="79"/>
      <c r="SCS6" s="79"/>
      <c r="SCT6" s="79"/>
      <c r="SCU6" s="79"/>
      <c r="SCV6" s="79"/>
      <c r="SCW6" s="79"/>
      <c r="SCX6" s="79"/>
      <c r="SCY6" s="79"/>
      <c r="SCZ6" s="79"/>
      <c r="SDA6" s="79"/>
      <c r="SDB6" s="79"/>
      <c r="SDC6" s="79"/>
      <c r="SDD6" s="79"/>
      <c r="SDE6" s="79"/>
      <c r="SDF6" s="79"/>
      <c r="SDG6" s="79"/>
      <c r="SDH6" s="79"/>
      <c r="SDI6" s="79"/>
      <c r="SDJ6" s="79"/>
      <c r="SDK6" s="79"/>
      <c r="SDL6" s="79"/>
      <c r="SDM6" s="79"/>
      <c r="SDN6" s="79"/>
      <c r="SDO6" s="79"/>
      <c r="SDP6" s="79"/>
      <c r="SDQ6" s="79"/>
      <c r="SDR6" s="79"/>
      <c r="SDS6" s="79"/>
      <c r="SDT6" s="79"/>
      <c r="SDU6" s="79"/>
      <c r="SDV6" s="79"/>
      <c r="SDW6" s="79"/>
      <c r="SDX6" s="79"/>
      <c r="SDY6" s="79"/>
      <c r="SDZ6" s="79"/>
      <c r="SEA6" s="79"/>
      <c r="SEB6" s="79"/>
      <c r="SEC6" s="79"/>
      <c r="SED6" s="79"/>
      <c r="SEE6" s="79"/>
      <c r="SEF6" s="79"/>
      <c r="SEG6" s="79"/>
      <c r="SEH6" s="79"/>
      <c r="SEI6" s="79"/>
      <c r="SEJ6" s="79"/>
      <c r="SEK6" s="79"/>
      <c r="SEL6" s="79"/>
      <c r="SEM6" s="79"/>
      <c r="SEN6" s="79"/>
      <c r="SEO6" s="79"/>
      <c r="SEP6" s="79"/>
      <c r="SEQ6" s="79"/>
      <c r="SER6" s="79"/>
      <c r="SES6" s="79"/>
      <c r="SET6" s="79"/>
      <c r="SEU6" s="79"/>
      <c r="SEV6" s="79"/>
      <c r="SEW6" s="79"/>
      <c r="SEX6" s="79"/>
      <c r="SEY6" s="79"/>
      <c r="SEZ6" s="79"/>
      <c r="SFA6" s="79"/>
      <c r="SFB6" s="79"/>
      <c r="SFC6" s="79"/>
      <c r="SFD6" s="79"/>
      <c r="SFE6" s="79"/>
      <c r="SFF6" s="79"/>
      <c r="SFG6" s="79"/>
      <c r="SFH6" s="79"/>
      <c r="SFI6" s="79"/>
      <c r="SFJ6" s="79"/>
      <c r="SFK6" s="79"/>
      <c r="SFL6" s="79"/>
      <c r="SFM6" s="79"/>
      <c r="SFN6" s="79"/>
      <c r="SFO6" s="79"/>
      <c r="SFP6" s="79"/>
      <c r="SFQ6" s="79"/>
      <c r="SFR6" s="79"/>
      <c r="SFS6" s="79"/>
      <c r="SFT6" s="79"/>
      <c r="SFU6" s="79"/>
      <c r="SFV6" s="79"/>
      <c r="SFW6" s="79"/>
      <c r="SFX6" s="79"/>
      <c r="SFY6" s="79"/>
      <c r="SFZ6" s="79"/>
      <c r="SGA6" s="79"/>
      <c r="SGB6" s="79"/>
      <c r="SGC6" s="79"/>
      <c r="SGD6" s="79"/>
      <c r="SGE6" s="79"/>
      <c r="SGF6" s="79"/>
      <c r="SGG6" s="79"/>
      <c r="SGH6" s="79"/>
      <c r="SGI6" s="79"/>
      <c r="SGJ6" s="79"/>
      <c r="SGK6" s="79"/>
      <c r="SGL6" s="79"/>
      <c r="SGM6" s="79"/>
      <c r="SGN6" s="79"/>
      <c r="SGO6" s="79"/>
      <c r="SGP6" s="79"/>
      <c r="SGQ6" s="79"/>
      <c r="SGR6" s="79"/>
      <c r="SGS6" s="79"/>
      <c r="SGT6" s="79"/>
      <c r="SGU6" s="79"/>
      <c r="SGV6" s="79"/>
      <c r="SGW6" s="79"/>
      <c r="SGX6" s="79"/>
      <c r="SGY6" s="79"/>
      <c r="SGZ6" s="79"/>
      <c r="SHA6" s="79"/>
      <c r="SHB6" s="79"/>
      <c r="SHC6" s="79"/>
      <c r="SHD6" s="79"/>
      <c r="SHE6" s="79"/>
      <c r="SHF6" s="79"/>
      <c r="SHG6" s="79"/>
      <c r="SHH6" s="79"/>
      <c r="SHI6" s="79"/>
      <c r="SHJ6" s="79"/>
      <c r="SHK6" s="79"/>
      <c r="SHL6" s="79"/>
      <c r="SHM6" s="79"/>
      <c r="SHN6" s="79"/>
      <c r="SHO6" s="79"/>
      <c r="SHP6" s="79"/>
      <c r="SHQ6" s="79"/>
      <c r="SHR6" s="79"/>
      <c r="SHS6" s="79"/>
      <c r="SHT6" s="79"/>
      <c r="SHU6" s="79"/>
      <c r="SHV6" s="79"/>
      <c r="SHW6" s="79"/>
      <c r="SHX6" s="79"/>
      <c r="SHY6" s="79"/>
      <c r="SHZ6" s="79"/>
      <c r="SIA6" s="79"/>
      <c r="SIB6" s="79"/>
      <c r="SIC6" s="79"/>
      <c r="SID6" s="79"/>
      <c r="SIE6" s="79"/>
      <c r="SIF6" s="79"/>
      <c r="SIG6" s="79"/>
      <c r="SIH6" s="79"/>
      <c r="SII6" s="79"/>
      <c r="SIJ6" s="79"/>
      <c r="SIK6" s="79"/>
      <c r="SIL6" s="79"/>
      <c r="SIM6" s="79"/>
      <c r="SIN6" s="79"/>
      <c r="SIO6" s="79"/>
      <c r="SIP6" s="79"/>
      <c r="SIQ6" s="79"/>
      <c r="SIR6" s="79"/>
      <c r="SIS6" s="79"/>
      <c r="SIT6" s="79"/>
      <c r="SIU6" s="79"/>
      <c r="SIV6" s="79"/>
      <c r="SIW6" s="79"/>
      <c r="SIX6" s="79"/>
      <c r="SIY6" s="79"/>
      <c r="SIZ6" s="79"/>
      <c r="SJA6" s="79"/>
      <c r="SJB6" s="79"/>
      <c r="SJC6" s="79"/>
      <c r="SJD6" s="79"/>
      <c r="SJE6" s="79"/>
      <c r="SJF6" s="79"/>
      <c r="SJG6" s="79"/>
      <c r="SJH6" s="79"/>
      <c r="SJI6" s="79"/>
      <c r="SJJ6" s="79"/>
      <c r="SJK6" s="79"/>
      <c r="SJL6" s="79"/>
      <c r="SJM6" s="79"/>
      <c r="SJN6" s="79"/>
      <c r="SJO6" s="79"/>
      <c r="SJP6" s="79"/>
      <c r="SJQ6" s="79"/>
      <c r="SJR6" s="79"/>
      <c r="SJS6" s="79"/>
      <c r="SJT6" s="79"/>
      <c r="SJU6" s="79"/>
      <c r="SJV6" s="79"/>
      <c r="SJW6" s="79"/>
      <c r="SJX6" s="79"/>
      <c r="SJY6" s="79"/>
      <c r="SJZ6" s="79"/>
      <c r="SKA6" s="79"/>
      <c r="SKB6" s="79"/>
      <c r="SKC6" s="79"/>
      <c r="SKD6" s="79"/>
      <c r="SKE6" s="79"/>
      <c r="SKF6" s="79"/>
      <c r="SKG6" s="79"/>
      <c r="SKH6" s="79"/>
      <c r="SKI6" s="79"/>
      <c r="SKJ6" s="79"/>
      <c r="SKK6" s="79"/>
      <c r="SKL6" s="79"/>
      <c r="SKM6" s="79"/>
      <c r="SKN6" s="79"/>
      <c r="SKO6" s="79"/>
      <c r="SKP6" s="79"/>
      <c r="SKQ6" s="79"/>
      <c r="SKR6" s="79"/>
      <c r="SKS6" s="79"/>
      <c r="SKT6" s="79"/>
      <c r="SKU6" s="79"/>
      <c r="SKV6" s="79"/>
      <c r="SKW6" s="79"/>
      <c r="SKX6" s="79"/>
      <c r="SKY6" s="79"/>
      <c r="SKZ6" s="79"/>
      <c r="SLA6" s="79"/>
      <c r="SLB6" s="79"/>
      <c r="SLC6" s="79"/>
      <c r="SLD6" s="79"/>
      <c r="SLE6" s="79"/>
      <c r="SLF6" s="79"/>
      <c r="SLG6" s="79"/>
      <c r="SLH6" s="79"/>
      <c r="SLI6" s="79"/>
      <c r="SLJ6" s="79"/>
      <c r="SLK6" s="79"/>
      <c r="SLL6" s="79"/>
      <c r="SLM6" s="79"/>
      <c r="SLN6" s="79"/>
      <c r="SLO6" s="79"/>
      <c r="SLP6" s="79"/>
      <c r="SLQ6" s="79"/>
      <c r="SLR6" s="79"/>
      <c r="SLS6" s="79"/>
      <c r="SLT6" s="79"/>
      <c r="SLU6" s="79"/>
      <c r="SLV6" s="79"/>
      <c r="SLW6" s="79"/>
      <c r="SLX6" s="79"/>
      <c r="SLY6" s="79"/>
      <c r="SLZ6" s="79"/>
      <c r="SMA6" s="79"/>
      <c r="SMB6" s="79"/>
      <c r="SMC6" s="79"/>
      <c r="SMD6" s="79"/>
      <c r="SME6" s="79"/>
      <c r="SMF6" s="79"/>
      <c r="SMG6" s="79"/>
      <c r="SMH6" s="79"/>
      <c r="SMI6" s="79"/>
      <c r="SMJ6" s="79"/>
      <c r="SMK6" s="79"/>
      <c r="SML6" s="79"/>
      <c r="SMM6" s="79"/>
      <c r="SMN6" s="79"/>
      <c r="SMO6" s="79"/>
      <c r="SMP6" s="79"/>
      <c r="SMQ6" s="79"/>
      <c r="SMR6" s="79"/>
      <c r="SMS6" s="79"/>
      <c r="SMT6" s="79"/>
      <c r="SMU6" s="79"/>
      <c r="SMV6" s="79"/>
      <c r="SMW6" s="79"/>
      <c r="SMX6" s="79"/>
      <c r="SMY6" s="79"/>
      <c r="SMZ6" s="79"/>
      <c r="SNA6" s="79"/>
      <c r="SNB6" s="79"/>
      <c r="SNC6" s="79"/>
      <c r="SND6" s="79"/>
      <c r="SNE6" s="79"/>
      <c r="SNF6" s="79"/>
      <c r="SNG6" s="79"/>
      <c r="SNH6" s="79"/>
      <c r="SNI6" s="79"/>
      <c r="SNJ6" s="79"/>
      <c r="SNK6" s="79"/>
      <c r="SNL6" s="79"/>
      <c r="SNM6" s="79"/>
      <c r="SNN6" s="79"/>
      <c r="SNO6" s="79"/>
      <c r="SNP6" s="79"/>
      <c r="SNQ6" s="79"/>
      <c r="SNR6" s="79"/>
      <c r="SNS6" s="79"/>
      <c r="SNT6" s="79"/>
      <c r="SNU6" s="79"/>
      <c r="SNV6" s="79"/>
      <c r="SNW6" s="79"/>
      <c r="SNX6" s="79"/>
      <c r="SNY6" s="79"/>
      <c r="SNZ6" s="79"/>
      <c r="SOA6" s="79"/>
      <c r="SOB6" s="79"/>
      <c r="SOC6" s="79"/>
      <c r="SOD6" s="79"/>
      <c r="SOE6" s="79"/>
      <c r="SOF6" s="79"/>
      <c r="SOG6" s="79"/>
      <c r="SOH6" s="79"/>
      <c r="SOI6" s="79"/>
      <c r="SOJ6" s="79"/>
      <c r="SOK6" s="79"/>
      <c r="SOL6" s="79"/>
      <c r="SOM6" s="79"/>
      <c r="SON6" s="79"/>
      <c r="SOO6" s="79"/>
      <c r="SOP6" s="79"/>
      <c r="SOQ6" s="79"/>
      <c r="SOR6" s="79"/>
      <c r="SOS6" s="79"/>
      <c r="SOT6" s="79"/>
      <c r="SOU6" s="79"/>
      <c r="SOV6" s="79"/>
      <c r="SOW6" s="79"/>
      <c r="SOX6" s="79"/>
      <c r="SOY6" s="79"/>
      <c r="SOZ6" s="79"/>
      <c r="SPA6" s="79"/>
      <c r="SPB6" s="79"/>
      <c r="SPC6" s="79"/>
      <c r="SPD6" s="79"/>
      <c r="SPE6" s="79"/>
      <c r="SPF6" s="79"/>
      <c r="SPG6" s="79"/>
      <c r="SPH6" s="79"/>
      <c r="SPI6" s="79"/>
      <c r="SPJ6" s="79"/>
      <c r="SPK6" s="79"/>
      <c r="SPL6" s="79"/>
      <c r="SPM6" s="79"/>
      <c r="SPN6" s="79"/>
      <c r="SPO6" s="79"/>
      <c r="SPP6" s="79"/>
      <c r="SPQ6" s="79"/>
      <c r="SPR6" s="79"/>
      <c r="SPS6" s="79"/>
      <c r="SPT6" s="79"/>
      <c r="SPU6" s="79"/>
      <c r="SPV6" s="79"/>
      <c r="SPW6" s="79"/>
      <c r="SPX6" s="79"/>
      <c r="SPY6" s="79"/>
      <c r="SPZ6" s="79"/>
      <c r="SQA6" s="79"/>
      <c r="SQB6" s="79"/>
      <c r="SQC6" s="79"/>
      <c r="SQD6" s="79"/>
      <c r="SQE6" s="79"/>
      <c r="SQF6" s="79"/>
      <c r="SQG6" s="79"/>
      <c r="SQH6" s="79"/>
      <c r="SQI6" s="79"/>
      <c r="SQJ6" s="79"/>
      <c r="SQK6" s="79"/>
      <c r="SQL6" s="79"/>
      <c r="SQM6" s="79"/>
      <c r="SQN6" s="79"/>
      <c r="SQO6" s="79"/>
      <c r="SQP6" s="79"/>
      <c r="SQQ6" s="79"/>
      <c r="SQR6" s="79"/>
      <c r="SQS6" s="79"/>
      <c r="SQT6" s="79"/>
      <c r="SQU6" s="79"/>
      <c r="SQV6" s="79"/>
      <c r="SQW6" s="79"/>
      <c r="SQX6" s="79"/>
      <c r="SQY6" s="79"/>
      <c r="SQZ6" s="79"/>
      <c r="SRA6" s="79"/>
      <c r="SRB6" s="79"/>
      <c r="SRC6" s="79"/>
      <c r="SRD6" s="79"/>
      <c r="SRE6" s="79"/>
      <c r="SRF6" s="79"/>
      <c r="SRG6" s="79"/>
      <c r="SRH6" s="79"/>
      <c r="SRI6" s="79"/>
      <c r="SRJ6" s="79"/>
      <c r="SRK6" s="79"/>
      <c r="SRL6" s="79"/>
      <c r="SRM6" s="79"/>
      <c r="SRN6" s="79"/>
      <c r="SRO6" s="79"/>
      <c r="SRP6" s="79"/>
      <c r="SRQ6" s="79"/>
      <c r="SRR6" s="79"/>
      <c r="SRS6" s="79"/>
      <c r="SRT6" s="79"/>
      <c r="SRU6" s="79"/>
      <c r="SRV6" s="79"/>
      <c r="SRW6" s="79"/>
      <c r="SRX6" s="79"/>
      <c r="SRY6" s="79"/>
      <c r="SRZ6" s="79"/>
      <c r="SSA6" s="79"/>
      <c r="SSB6" s="79"/>
      <c r="SSC6" s="79"/>
      <c r="SSD6" s="79"/>
      <c r="SSE6" s="79"/>
      <c r="SSF6" s="79"/>
      <c r="SSG6" s="79"/>
      <c r="SSH6" s="79"/>
      <c r="SSI6" s="79"/>
      <c r="SSJ6" s="79"/>
      <c r="SSK6" s="79"/>
      <c r="SSL6" s="79"/>
      <c r="SSM6" s="79"/>
      <c r="SSN6" s="79"/>
      <c r="SSO6" s="79"/>
      <c r="SSP6" s="79"/>
      <c r="SSQ6" s="79"/>
      <c r="SSR6" s="79"/>
      <c r="SSS6" s="79"/>
      <c r="SST6" s="79"/>
      <c r="SSU6" s="79"/>
      <c r="SSV6" s="79"/>
      <c r="SSW6" s="79"/>
      <c r="SSX6" s="79"/>
      <c r="SSY6" s="79"/>
      <c r="SSZ6" s="79"/>
      <c r="STA6" s="79"/>
      <c r="STB6" s="79"/>
      <c r="STC6" s="79"/>
      <c r="STD6" s="79"/>
      <c r="STE6" s="79"/>
      <c r="STF6" s="79"/>
      <c r="STG6" s="79"/>
      <c r="STH6" s="79"/>
      <c r="STI6" s="79"/>
      <c r="STJ6" s="79"/>
      <c r="STK6" s="79"/>
      <c r="STL6" s="79"/>
      <c r="STM6" s="79"/>
      <c r="STN6" s="79"/>
      <c r="STO6" s="79"/>
      <c r="STP6" s="79"/>
      <c r="STQ6" s="79"/>
      <c r="STR6" s="79"/>
      <c r="STS6" s="79"/>
      <c r="STT6" s="79"/>
      <c r="STU6" s="79"/>
      <c r="STV6" s="79"/>
      <c r="STW6" s="79"/>
      <c r="STX6" s="79"/>
      <c r="STY6" s="79"/>
      <c r="STZ6" s="79"/>
      <c r="SUA6" s="79"/>
      <c r="SUB6" s="79"/>
      <c r="SUC6" s="79"/>
      <c r="SUD6" s="79"/>
      <c r="SUE6" s="79"/>
      <c r="SUF6" s="79"/>
      <c r="SUG6" s="79"/>
      <c r="SUH6" s="79"/>
      <c r="SUI6" s="79"/>
      <c r="SUJ6" s="79"/>
      <c r="SUK6" s="79"/>
      <c r="SUL6" s="79"/>
      <c r="SUM6" s="79"/>
      <c r="SUN6" s="79"/>
      <c r="SUO6" s="79"/>
      <c r="SUP6" s="79"/>
      <c r="SUQ6" s="79"/>
      <c r="SUR6" s="79"/>
      <c r="SUS6" s="79"/>
      <c r="SUT6" s="79"/>
      <c r="SUU6" s="79"/>
      <c r="SUV6" s="79"/>
      <c r="SUW6" s="79"/>
      <c r="SUX6" s="79"/>
      <c r="SUY6" s="79"/>
      <c r="SUZ6" s="79"/>
      <c r="SVA6" s="79"/>
      <c r="SVB6" s="79"/>
      <c r="SVC6" s="79"/>
      <c r="SVD6" s="79"/>
      <c r="SVE6" s="79"/>
      <c r="SVF6" s="79"/>
      <c r="SVG6" s="79"/>
      <c r="SVH6" s="79"/>
      <c r="SVI6" s="79"/>
      <c r="SVJ6" s="79"/>
      <c r="SVK6" s="79"/>
      <c r="SVL6" s="79"/>
      <c r="SVM6" s="79"/>
      <c r="SVN6" s="79"/>
      <c r="SVO6" s="79"/>
      <c r="SVP6" s="79"/>
      <c r="SVQ6" s="79"/>
      <c r="SVR6" s="79"/>
      <c r="SVS6" s="79"/>
      <c r="SVT6" s="79"/>
      <c r="SVU6" s="79"/>
      <c r="SVV6" s="79"/>
      <c r="SVW6" s="79"/>
      <c r="SVX6" s="79"/>
      <c r="SVY6" s="79"/>
      <c r="SVZ6" s="79"/>
      <c r="SWA6" s="79"/>
      <c r="SWB6" s="79"/>
      <c r="SWC6" s="79"/>
      <c r="SWD6" s="79"/>
      <c r="SWE6" s="79"/>
      <c r="SWF6" s="79"/>
      <c r="SWG6" s="79"/>
      <c r="SWH6" s="79"/>
      <c r="SWI6" s="79"/>
      <c r="SWJ6" s="79"/>
      <c r="SWK6" s="79"/>
      <c r="SWL6" s="79"/>
      <c r="SWM6" s="79"/>
      <c r="SWN6" s="79"/>
      <c r="SWO6" s="79"/>
      <c r="SWP6" s="79"/>
      <c r="SWQ6" s="79"/>
      <c r="SWR6" s="79"/>
      <c r="SWS6" s="79"/>
      <c r="SWT6" s="79"/>
      <c r="SWU6" s="79"/>
      <c r="SWV6" s="79"/>
      <c r="SWW6" s="79"/>
      <c r="SWX6" s="79"/>
      <c r="SWY6" s="79"/>
      <c r="SWZ6" s="79"/>
      <c r="SXA6" s="79"/>
      <c r="SXB6" s="79"/>
      <c r="SXC6" s="79"/>
      <c r="SXD6" s="79"/>
      <c r="SXE6" s="79"/>
      <c r="SXF6" s="79"/>
      <c r="SXG6" s="79"/>
      <c r="SXH6" s="79"/>
      <c r="SXI6" s="79"/>
      <c r="SXJ6" s="79"/>
      <c r="SXK6" s="79"/>
      <c r="SXL6" s="79"/>
      <c r="SXM6" s="79"/>
      <c r="SXN6" s="79"/>
      <c r="SXO6" s="79"/>
      <c r="SXP6" s="79"/>
      <c r="SXQ6" s="79"/>
      <c r="SXR6" s="79"/>
      <c r="SXS6" s="79"/>
      <c r="SXT6" s="79"/>
      <c r="SXU6" s="79"/>
      <c r="SXV6" s="79"/>
      <c r="SXW6" s="79"/>
      <c r="SXX6" s="79"/>
      <c r="SXY6" s="79"/>
      <c r="SXZ6" s="79"/>
      <c r="SYA6" s="79"/>
      <c r="SYB6" s="79"/>
      <c r="SYC6" s="79"/>
      <c r="SYD6" s="79"/>
      <c r="SYE6" s="79"/>
      <c r="SYF6" s="79"/>
      <c r="SYG6" s="79"/>
      <c r="SYH6" s="79"/>
      <c r="SYI6" s="79"/>
      <c r="SYJ6" s="79"/>
      <c r="SYK6" s="79"/>
      <c r="SYL6" s="79"/>
      <c r="SYM6" s="79"/>
      <c r="SYN6" s="79"/>
      <c r="SYO6" s="79"/>
      <c r="SYP6" s="79"/>
      <c r="SYQ6" s="79"/>
      <c r="SYR6" s="79"/>
      <c r="SYS6" s="79"/>
      <c r="SYT6" s="79"/>
      <c r="SYU6" s="79"/>
      <c r="SYV6" s="79"/>
      <c r="SYW6" s="79"/>
      <c r="SYX6" s="79"/>
      <c r="SYY6" s="79"/>
      <c r="SYZ6" s="79"/>
      <c r="SZA6" s="79"/>
      <c r="SZB6" s="79"/>
      <c r="SZC6" s="79"/>
      <c r="SZD6" s="79"/>
      <c r="SZE6" s="79"/>
      <c r="SZF6" s="79"/>
      <c r="SZG6" s="79"/>
      <c r="SZH6" s="79"/>
      <c r="SZI6" s="79"/>
      <c r="SZJ6" s="79"/>
      <c r="SZK6" s="79"/>
      <c r="SZL6" s="79"/>
      <c r="SZM6" s="79"/>
      <c r="SZN6" s="79"/>
      <c r="SZO6" s="79"/>
      <c r="SZP6" s="79"/>
      <c r="SZQ6" s="79"/>
      <c r="SZR6" s="79"/>
      <c r="SZS6" s="79"/>
      <c r="SZT6" s="79"/>
      <c r="SZU6" s="79"/>
      <c r="SZV6" s="79"/>
      <c r="SZW6" s="79"/>
      <c r="SZX6" s="79"/>
      <c r="SZY6" s="79"/>
      <c r="SZZ6" s="79"/>
      <c r="TAA6" s="79"/>
      <c r="TAB6" s="79"/>
      <c r="TAC6" s="79"/>
      <c r="TAD6" s="79"/>
      <c r="TAE6" s="79"/>
      <c r="TAF6" s="79"/>
      <c r="TAG6" s="79"/>
      <c r="TAH6" s="79"/>
      <c r="TAI6" s="79"/>
      <c r="TAJ6" s="79"/>
      <c r="TAK6" s="79"/>
      <c r="TAL6" s="79"/>
      <c r="TAM6" s="79"/>
      <c r="TAN6" s="79"/>
      <c r="TAO6" s="79"/>
      <c r="TAP6" s="79"/>
      <c r="TAQ6" s="79"/>
      <c r="TAR6" s="79"/>
      <c r="TAS6" s="79"/>
      <c r="TAT6" s="79"/>
      <c r="TAU6" s="79"/>
      <c r="TAV6" s="79"/>
      <c r="TAW6" s="79"/>
      <c r="TAX6" s="79"/>
      <c r="TAY6" s="79"/>
      <c r="TAZ6" s="79"/>
      <c r="TBA6" s="79"/>
      <c r="TBB6" s="79"/>
      <c r="TBC6" s="79"/>
      <c r="TBD6" s="79"/>
      <c r="TBE6" s="79"/>
      <c r="TBF6" s="79"/>
      <c r="TBG6" s="79"/>
      <c r="TBH6" s="79"/>
      <c r="TBI6" s="79"/>
      <c r="TBJ6" s="79"/>
      <c r="TBK6" s="79"/>
      <c r="TBL6" s="79"/>
      <c r="TBM6" s="79"/>
      <c r="TBN6" s="79"/>
      <c r="TBO6" s="79"/>
      <c r="TBP6" s="79"/>
      <c r="TBQ6" s="79"/>
      <c r="TBR6" s="79"/>
      <c r="TBS6" s="79"/>
      <c r="TBT6" s="79"/>
      <c r="TBU6" s="79"/>
      <c r="TBV6" s="79"/>
      <c r="TBW6" s="79"/>
      <c r="TBX6" s="79"/>
      <c r="TBY6" s="79"/>
      <c r="TBZ6" s="79"/>
      <c r="TCA6" s="79"/>
      <c r="TCB6" s="79"/>
      <c r="TCC6" s="79"/>
      <c r="TCD6" s="79"/>
      <c r="TCE6" s="79"/>
      <c r="TCF6" s="79"/>
      <c r="TCG6" s="79"/>
      <c r="TCH6" s="79"/>
      <c r="TCI6" s="79"/>
      <c r="TCJ6" s="79"/>
      <c r="TCK6" s="79"/>
      <c r="TCL6" s="79"/>
      <c r="TCM6" s="79"/>
      <c r="TCN6" s="79"/>
      <c r="TCO6" s="79"/>
      <c r="TCP6" s="79"/>
      <c r="TCQ6" s="79"/>
      <c r="TCR6" s="79"/>
      <c r="TCS6" s="79"/>
      <c r="TCT6" s="79"/>
      <c r="TCU6" s="79"/>
      <c r="TCV6" s="79"/>
      <c r="TCW6" s="79"/>
      <c r="TCX6" s="79"/>
      <c r="TCY6" s="79"/>
      <c r="TCZ6" s="79"/>
      <c r="TDA6" s="79"/>
      <c r="TDB6" s="79"/>
      <c r="TDC6" s="79"/>
      <c r="TDD6" s="79"/>
      <c r="TDE6" s="79"/>
      <c r="TDF6" s="79"/>
      <c r="TDG6" s="79"/>
      <c r="TDH6" s="79"/>
      <c r="TDI6" s="79"/>
      <c r="TDJ6" s="79"/>
      <c r="TDK6" s="79"/>
      <c r="TDL6" s="79"/>
      <c r="TDM6" s="79"/>
      <c r="TDN6" s="79"/>
      <c r="TDO6" s="79"/>
      <c r="TDP6" s="79"/>
      <c r="TDQ6" s="79"/>
      <c r="TDR6" s="79"/>
      <c r="TDS6" s="79"/>
      <c r="TDT6" s="79"/>
      <c r="TDU6" s="79"/>
      <c r="TDV6" s="79"/>
      <c r="TDW6" s="79"/>
      <c r="TDX6" s="79"/>
      <c r="TDY6" s="79"/>
      <c r="TDZ6" s="79"/>
      <c r="TEA6" s="79"/>
      <c r="TEB6" s="79"/>
      <c r="TEC6" s="79"/>
      <c r="TED6" s="79"/>
      <c r="TEE6" s="79"/>
      <c r="TEF6" s="79"/>
      <c r="TEG6" s="79"/>
      <c r="TEH6" s="79"/>
      <c r="TEI6" s="79"/>
      <c r="TEJ6" s="79"/>
      <c r="TEK6" s="79"/>
      <c r="TEL6" s="79"/>
      <c r="TEM6" s="79"/>
      <c r="TEN6" s="79"/>
      <c r="TEO6" s="79"/>
      <c r="TEP6" s="79"/>
      <c r="TEQ6" s="79"/>
      <c r="TER6" s="79"/>
      <c r="TES6" s="79"/>
      <c r="TET6" s="79"/>
      <c r="TEU6" s="79"/>
      <c r="TEV6" s="79"/>
      <c r="TEW6" s="79"/>
      <c r="TEX6" s="79"/>
      <c r="TEY6" s="79"/>
      <c r="TEZ6" s="79"/>
      <c r="TFA6" s="79"/>
      <c r="TFB6" s="79"/>
      <c r="TFC6" s="79"/>
      <c r="TFD6" s="79"/>
      <c r="TFE6" s="79"/>
      <c r="TFF6" s="79"/>
      <c r="TFG6" s="79"/>
      <c r="TFH6" s="79"/>
      <c r="TFI6" s="79"/>
      <c r="TFJ6" s="79"/>
      <c r="TFK6" s="79"/>
      <c r="TFL6" s="79"/>
      <c r="TFM6" s="79"/>
      <c r="TFN6" s="79"/>
      <c r="TFO6" s="79"/>
      <c r="TFP6" s="79"/>
      <c r="TFQ6" s="79"/>
      <c r="TFR6" s="79"/>
      <c r="TFS6" s="79"/>
      <c r="TFT6" s="79"/>
      <c r="TFU6" s="79"/>
      <c r="TFV6" s="79"/>
      <c r="TFW6" s="79"/>
      <c r="TFX6" s="79"/>
      <c r="TFY6" s="79"/>
      <c r="TFZ6" s="79"/>
      <c r="TGA6" s="79"/>
      <c r="TGB6" s="79"/>
      <c r="TGC6" s="79"/>
      <c r="TGD6" s="79"/>
      <c r="TGE6" s="79"/>
      <c r="TGF6" s="79"/>
      <c r="TGG6" s="79"/>
      <c r="TGH6" s="79"/>
      <c r="TGI6" s="79"/>
      <c r="TGJ6" s="79"/>
      <c r="TGK6" s="79"/>
      <c r="TGL6" s="79"/>
      <c r="TGM6" s="79"/>
      <c r="TGN6" s="79"/>
      <c r="TGO6" s="79"/>
      <c r="TGP6" s="79"/>
      <c r="TGQ6" s="79"/>
      <c r="TGR6" s="79"/>
      <c r="TGS6" s="79"/>
      <c r="TGT6" s="79"/>
      <c r="TGU6" s="79"/>
      <c r="TGV6" s="79"/>
      <c r="TGW6" s="79"/>
      <c r="TGX6" s="79"/>
      <c r="TGY6" s="79"/>
      <c r="TGZ6" s="79"/>
      <c r="THA6" s="79"/>
      <c r="THB6" s="79"/>
      <c r="THC6" s="79"/>
      <c r="THD6" s="79"/>
      <c r="THE6" s="79"/>
      <c r="THF6" s="79"/>
      <c r="THG6" s="79"/>
      <c r="THH6" s="79"/>
      <c r="THI6" s="79"/>
      <c r="THJ6" s="79"/>
      <c r="THK6" s="79"/>
      <c r="THL6" s="79"/>
      <c r="THM6" s="79"/>
      <c r="THN6" s="79"/>
      <c r="THO6" s="79"/>
      <c r="THP6" s="79"/>
      <c r="THQ6" s="79"/>
      <c r="THR6" s="79"/>
      <c r="THS6" s="79"/>
      <c r="THT6" s="79"/>
      <c r="THU6" s="79"/>
      <c r="THV6" s="79"/>
      <c r="THW6" s="79"/>
      <c r="THX6" s="79"/>
      <c r="THY6" s="79"/>
      <c r="THZ6" s="79"/>
      <c r="TIA6" s="79"/>
      <c r="TIB6" s="79"/>
      <c r="TIC6" s="79"/>
      <c r="TID6" s="79"/>
      <c r="TIE6" s="79"/>
      <c r="TIF6" s="79"/>
      <c r="TIG6" s="79"/>
      <c r="TIH6" s="79"/>
      <c r="TII6" s="79"/>
      <c r="TIJ6" s="79"/>
      <c r="TIK6" s="79"/>
      <c r="TIL6" s="79"/>
      <c r="TIM6" s="79"/>
      <c r="TIN6" s="79"/>
      <c r="TIO6" s="79"/>
      <c r="TIP6" s="79"/>
      <c r="TIQ6" s="79"/>
      <c r="TIR6" s="79"/>
      <c r="TIS6" s="79"/>
      <c r="TIT6" s="79"/>
      <c r="TIU6" s="79"/>
      <c r="TIV6" s="79"/>
      <c r="TIW6" s="79"/>
      <c r="TIX6" s="79"/>
      <c r="TIY6" s="79"/>
      <c r="TIZ6" s="79"/>
      <c r="TJA6" s="79"/>
      <c r="TJB6" s="79"/>
      <c r="TJC6" s="79"/>
      <c r="TJD6" s="79"/>
      <c r="TJE6" s="79"/>
      <c r="TJF6" s="79"/>
      <c r="TJG6" s="79"/>
      <c r="TJH6" s="79"/>
      <c r="TJI6" s="79"/>
      <c r="TJJ6" s="79"/>
      <c r="TJK6" s="79"/>
      <c r="TJL6" s="79"/>
      <c r="TJM6" s="79"/>
      <c r="TJN6" s="79"/>
      <c r="TJO6" s="79"/>
      <c r="TJP6" s="79"/>
      <c r="TJQ6" s="79"/>
      <c r="TJR6" s="79"/>
      <c r="TJS6" s="79"/>
      <c r="TJT6" s="79"/>
      <c r="TJU6" s="79"/>
      <c r="TJV6" s="79"/>
      <c r="TJW6" s="79"/>
      <c r="TJX6" s="79"/>
      <c r="TJY6" s="79"/>
      <c r="TJZ6" s="79"/>
      <c r="TKA6" s="79"/>
      <c r="TKB6" s="79"/>
      <c r="TKC6" s="79"/>
      <c r="TKD6" s="79"/>
      <c r="TKE6" s="79"/>
      <c r="TKF6" s="79"/>
      <c r="TKG6" s="79"/>
      <c r="TKH6" s="79"/>
      <c r="TKI6" s="79"/>
      <c r="TKJ6" s="79"/>
      <c r="TKK6" s="79"/>
      <c r="TKL6" s="79"/>
      <c r="TKM6" s="79"/>
      <c r="TKN6" s="79"/>
      <c r="TKO6" s="79"/>
      <c r="TKP6" s="79"/>
      <c r="TKQ6" s="79"/>
      <c r="TKR6" s="79"/>
      <c r="TKS6" s="79"/>
      <c r="TKT6" s="79"/>
      <c r="TKU6" s="79"/>
      <c r="TKV6" s="79"/>
      <c r="TKW6" s="79"/>
      <c r="TKX6" s="79"/>
      <c r="TKY6" s="79"/>
      <c r="TKZ6" s="79"/>
      <c r="TLA6" s="79"/>
      <c r="TLB6" s="79"/>
      <c r="TLC6" s="79"/>
      <c r="TLD6" s="79"/>
      <c r="TLE6" s="79"/>
      <c r="TLF6" s="79"/>
      <c r="TLG6" s="79"/>
      <c r="TLH6" s="79"/>
      <c r="TLI6" s="79"/>
      <c r="TLJ6" s="79"/>
      <c r="TLK6" s="79"/>
      <c r="TLL6" s="79"/>
      <c r="TLM6" s="79"/>
      <c r="TLN6" s="79"/>
      <c r="TLO6" s="79"/>
      <c r="TLP6" s="79"/>
      <c r="TLQ6" s="79"/>
      <c r="TLR6" s="79"/>
      <c r="TLS6" s="79"/>
      <c r="TLT6" s="79"/>
      <c r="TLU6" s="79"/>
      <c r="TLV6" s="79"/>
      <c r="TLW6" s="79"/>
      <c r="TLX6" s="79"/>
      <c r="TLY6" s="79"/>
      <c r="TLZ6" s="79"/>
      <c r="TMA6" s="79"/>
      <c r="TMB6" s="79"/>
      <c r="TMC6" s="79"/>
      <c r="TMD6" s="79"/>
      <c r="TME6" s="79"/>
      <c r="TMF6" s="79"/>
      <c r="TMG6" s="79"/>
      <c r="TMH6" s="79"/>
      <c r="TMI6" s="79"/>
      <c r="TMJ6" s="79"/>
      <c r="TMK6" s="79"/>
      <c r="TML6" s="79"/>
      <c r="TMM6" s="79"/>
      <c r="TMN6" s="79"/>
      <c r="TMO6" s="79"/>
      <c r="TMP6" s="79"/>
      <c r="TMQ6" s="79"/>
      <c r="TMR6" s="79"/>
      <c r="TMS6" s="79"/>
      <c r="TMT6" s="79"/>
      <c r="TMU6" s="79"/>
      <c r="TMV6" s="79"/>
      <c r="TMW6" s="79"/>
      <c r="TMX6" s="79"/>
      <c r="TMY6" s="79"/>
      <c r="TMZ6" s="79"/>
      <c r="TNA6" s="79"/>
      <c r="TNB6" s="79"/>
      <c r="TNC6" s="79"/>
      <c r="TND6" s="79"/>
      <c r="TNE6" s="79"/>
      <c r="TNF6" s="79"/>
      <c r="TNG6" s="79"/>
      <c r="TNH6" s="79"/>
      <c r="TNI6" s="79"/>
      <c r="TNJ6" s="79"/>
      <c r="TNK6" s="79"/>
      <c r="TNL6" s="79"/>
      <c r="TNM6" s="79"/>
      <c r="TNN6" s="79"/>
      <c r="TNO6" s="79"/>
      <c r="TNP6" s="79"/>
      <c r="TNQ6" s="79"/>
      <c r="TNR6" s="79"/>
      <c r="TNS6" s="79"/>
      <c r="TNT6" s="79"/>
      <c r="TNU6" s="79"/>
      <c r="TNV6" s="79"/>
      <c r="TNW6" s="79"/>
      <c r="TNX6" s="79"/>
      <c r="TNY6" s="79"/>
      <c r="TNZ6" s="79"/>
      <c r="TOA6" s="79"/>
      <c r="TOB6" s="79"/>
      <c r="TOC6" s="79"/>
      <c r="TOD6" s="79"/>
      <c r="TOE6" s="79"/>
      <c r="TOF6" s="79"/>
      <c r="TOG6" s="79"/>
      <c r="TOH6" s="79"/>
      <c r="TOI6" s="79"/>
      <c r="TOJ6" s="79"/>
      <c r="TOK6" s="79"/>
      <c r="TOL6" s="79"/>
      <c r="TOM6" s="79"/>
      <c r="TON6" s="79"/>
      <c r="TOO6" s="79"/>
      <c r="TOP6" s="79"/>
      <c r="TOQ6" s="79"/>
      <c r="TOR6" s="79"/>
      <c r="TOS6" s="79"/>
      <c r="TOT6" s="79"/>
      <c r="TOU6" s="79"/>
      <c r="TOV6" s="79"/>
      <c r="TOW6" s="79"/>
      <c r="TOX6" s="79"/>
      <c r="TOY6" s="79"/>
      <c r="TOZ6" s="79"/>
      <c r="TPA6" s="79"/>
      <c r="TPB6" s="79"/>
      <c r="TPC6" s="79"/>
      <c r="TPD6" s="79"/>
      <c r="TPE6" s="79"/>
      <c r="TPF6" s="79"/>
      <c r="TPG6" s="79"/>
      <c r="TPH6" s="79"/>
      <c r="TPI6" s="79"/>
      <c r="TPJ6" s="79"/>
      <c r="TPK6" s="79"/>
      <c r="TPL6" s="79"/>
      <c r="TPM6" s="79"/>
      <c r="TPN6" s="79"/>
      <c r="TPO6" s="79"/>
      <c r="TPP6" s="79"/>
      <c r="TPQ6" s="79"/>
      <c r="TPR6" s="79"/>
      <c r="TPS6" s="79"/>
      <c r="TPT6" s="79"/>
      <c r="TPU6" s="79"/>
      <c r="TPV6" s="79"/>
      <c r="TPW6" s="79"/>
      <c r="TPX6" s="79"/>
      <c r="TPY6" s="79"/>
      <c r="TPZ6" s="79"/>
      <c r="TQA6" s="79"/>
      <c r="TQB6" s="79"/>
      <c r="TQC6" s="79"/>
      <c r="TQD6" s="79"/>
      <c r="TQE6" s="79"/>
      <c r="TQF6" s="79"/>
      <c r="TQG6" s="79"/>
      <c r="TQH6" s="79"/>
      <c r="TQI6" s="79"/>
      <c r="TQJ6" s="79"/>
      <c r="TQK6" s="79"/>
      <c r="TQL6" s="79"/>
      <c r="TQM6" s="79"/>
      <c r="TQN6" s="79"/>
      <c r="TQO6" s="79"/>
      <c r="TQP6" s="79"/>
      <c r="TQQ6" s="79"/>
      <c r="TQR6" s="79"/>
      <c r="TQS6" s="79"/>
      <c r="TQT6" s="79"/>
      <c r="TQU6" s="79"/>
      <c r="TQV6" s="79"/>
      <c r="TQW6" s="79"/>
      <c r="TQX6" s="79"/>
      <c r="TQY6" s="79"/>
      <c r="TQZ6" s="79"/>
      <c r="TRA6" s="79"/>
      <c r="TRB6" s="79"/>
      <c r="TRC6" s="79"/>
      <c r="TRD6" s="79"/>
      <c r="TRE6" s="79"/>
      <c r="TRF6" s="79"/>
      <c r="TRG6" s="79"/>
      <c r="TRH6" s="79"/>
      <c r="TRI6" s="79"/>
      <c r="TRJ6" s="79"/>
      <c r="TRK6" s="79"/>
      <c r="TRL6" s="79"/>
      <c r="TRM6" s="79"/>
      <c r="TRN6" s="79"/>
      <c r="TRO6" s="79"/>
      <c r="TRP6" s="79"/>
      <c r="TRQ6" s="79"/>
      <c r="TRR6" s="79"/>
      <c r="TRS6" s="79"/>
      <c r="TRT6" s="79"/>
      <c r="TRU6" s="79"/>
      <c r="TRV6" s="79"/>
      <c r="TRW6" s="79"/>
      <c r="TRX6" s="79"/>
      <c r="TRY6" s="79"/>
      <c r="TRZ6" s="79"/>
      <c r="TSA6" s="79"/>
      <c r="TSB6" s="79"/>
      <c r="TSC6" s="79"/>
      <c r="TSD6" s="79"/>
      <c r="TSE6" s="79"/>
      <c r="TSF6" s="79"/>
      <c r="TSG6" s="79"/>
      <c r="TSH6" s="79"/>
      <c r="TSI6" s="79"/>
      <c r="TSJ6" s="79"/>
      <c r="TSK6" s="79"/>
      <c r="TSL6" s="79"/>
      <c r="TSM6" s="79"/>
      <c r="TSN6" s="79"/>
      <c r="TSO6" s="79"/>
      <c r="TSP6" s="79"/>
      <c r="TSQ6" s="79"/>
      <c r="TSR6" s="79"/>
      <c r="TSS6" s="79"/>
      <c r="TST6" s="79"/>
      <c r="TSU6" s="79"/>
      <c r="TSV6" s="79"/>
      <c r="TSW6" s="79"/>
      <c r="TSX6" s="79"/>
      <c r="TSY6" s="79"/>
      <c r="TSZ6" s="79"/>
      <c r="TTA6" s="79"/>
      <c r="TTB6" s="79"/>
      <c r="TTC6" s="79"/>
      <c r="TTD6" s="79"/>
      <c r="TTE6" s="79"/>
      <c r="TTF6" s="79"/>
      <c r="TTG6" s="79"/>
      <c r="TTH6" s="79"/>
      <c r="TTI6" s="79"/>
      <c r="TTJ6" s="79"/>
      <c r="TTK6" s="79"/>
      <c r="TTL6" s="79"/>
      <c r="TTM6" s="79"/>
      <c r="TTN6" s="79"/>
      <c r="TTO6" s="79"/>
      <c r="TTP6" s="79"/>
      <c r="TTQ6" s="79"/>
      <c r="TTR6" s="79"/>
      <c r="TTS6" s="79"/>
      <c r="TTT6" s="79"/>
      <c r="TTU6" s="79"/>
      <c r="TTV6" s="79"/>
      <c r="TTW6" s="79"/>
      <c r="TTX6" s="79"/>
      <c r="TTY6" s="79"/>
      <c r="TTZ6" s="79"/>
      <c r="TUA6" s="79"/>
      <c r="TUB6" s="79"/>
      <c r="TUC6" s="79"/>
      <c r="TUD6" s="79"/>
      <c r="TUE6" s="79"/>
      <c r="TUF6" s="79"/>
      <c r="TUG6" s="79"/>
      <c r="TUH6" s="79"/>
      <c r="TUI6" s="79"/>
      <c r="TUJ6" s="79"/>
      <c r="TUK6" s="79"/>
      <c r="TUL6" s="79"/>
      <c r="TUM6" s="79"/>
      <c r="TUN6" s="79"/>
      <c r="TUO6" s="79"/>
      <c r="TUP6" s="79"/>
      <c r="TUQ6" s="79"/>
      <c r="TUR6" s="79"/>
      <c r="TUS6" s="79"/>
      <c r="TUT6" s="79"/>
      <c r="TUU6" s="79"/>
      <c r="TUV6" s="79"/>
      <c r="TUW6" s="79"/>
      <c r="TUX6" s="79"/>
      <c r="TUY6" s="79"/>
      <c r="TUZ6" s="79"/>
      <c r="TVA6" s="79"/>
      <c r="TVB6" s="79"/>
      <c r="TVC6" s="79"/>
      <c r="TVD6" s="79"/>
      <c r="TVE6" s="79"/>
      <c r="TVF6" s="79"/>
      <c r="TVG6" s="79"/>
      <c r="TVH6" s="79"/>
      <c r="TVI6" s="79"/>
      <c r="TVJ6" s="79"/>
      <c r="TVK6" s="79"/>
      <c r="TVL6" s="79"/>
      <c r="TVM6" s="79"/>
      <c r="TVN6" s="79"/>
      <c r="TVO6" s="79"/>
      <c r="TVP6" s="79"/>
      <c r="TVQ6" s="79"/>
      <c r="TVR6" s="79"/>
      <c r="TVS6" s="79"/>
      <c r="TVT6" s="79"/>
      <c r="TVU6" s="79"/>
      <c r="TVV6" s="79"/>
      <c r="TVW6" s="79"/>
      <c r="TVX6" s="79"/>
      <c r="TVY6" s="79"/>
      <c r="TVZ6" s="79"/>
      <c r="TWA6" s="79"/>
      <c r="TWB6" s="79"/>
      <c r="TWC6" s="79"/>
      <c r="TWD6" s="79"/>
      <c r="TWE6" s="79"/>
      <c r="TWF6" s="79"/>
      <c r="TWG6" s="79"/>
      <c r="TWH6" s="79"/>
      <c r="TWI6" s="79"/>
      <c r="TWJ6" s="79"/>
      <c r="TWK6" s="79"/>
      <c r="TWL6" s="79"/>
      <c r="TWM6" s="79"/>
      <c r="TWN6" s="79"/>
      <c r="TWO6" s="79"/>
      <c r="TWP6" s="79"/>
      <c r="TWQ6" s="79"/>
      <c r="TWR6" s="79"/>
      <c r="TWS6" s="79"/>
      <c r="TWT6" s="79"/>
      <c r="TWU6" s="79"/>
      <c r="TWV6" s="79"/>
      <c r="TWW6" s="79"/>
      <c r="TWX6" s="79"/>
      <c r="TWY6" s="79"/>
      <c r="TWZ6" s="79"/>
      <c r="TXA6" s="79"/>
      <c r="TXB6" s="79"/>
      <c r="TXC6" s="79"/>
      <c r="TXD6" s="79"/>
      <c r="TXE6" s="79"/>
      <c r="TXF6" s="79"/>
      <c r="TXG6" s="79"/>
      <c r="TXH6" s="79"/>
      <c r="TXI6" s="79"/>
      <c r="TXJ6" s="79"/>
      <c r="TXK6" s="79"/>
      <c r="TXL6" s="79"/>
      <c r="TXM6" s="79"/>
      <c r="TXN6" s="79"/>
      <c r="TXO6" s="79"/>
      <c r="TXP6" s="79"/>
      <c r="TXQ6" s="79"/>
      <c r="TXR6" s="79"/>
      <c r="TXS6" s="79"/>
      <c r="TXT6" s="79"/>
      <c r="TXU6" s="79"/>
      <c r="TXV6" s="79"/>
      <c r="TXW6" s="79"/>
      <c r="TXX6" s="79"/>
      <c r="TXY6" s="79"/>
      <c r="TXZ6" s="79"/>
      <c r="TYA6" s="79"/>
      <c r="TYB6" s="79"/>
      <c r="TYC6" s="79"/>
      <c r="TYD6" s="79"/>
      <c r="TYE6" s="79"/>
      <c r="TYF6" s="79"/>
      <c r="TYG6" s="79"/>
      <c r="TYH6" s="79"/>
      <c r="TYI6" s="79"/>
      <c r="TYJ6" s="79"/>
      <c r="TYK6" s="79"/>
      <c r="TYL6" s="79"/>
      <c r="TYM6" s="79"/>
      <c r="TYN6" s="79"/>
      <c r="TYO6" s="79"/>
      <c r="TYP6" s="79"/>
      <c r="TYQ6" s="79"/>
      <c r="TYR6" s="79"/>
      <c r="TYS6" s="79"/>
      <c r="TYT6" s="79"/>
      <c r="TYU6" s="79"/>
      <c r="TYV6" s="79"/>
      <c r="TYW6" s="79"/>
      <c r="TYX6" s="79"/>
      <c r="TYY6" s="79"/>
      <c r="TYZ6" s="79"/>
      <c r="TZA6" s="79"/>
      <c r="TZB6" s="79"/>
      <c r="TZC6" s="79"/>
      <c r="TZD6" s="79"/>
      <c r="TZE6" s="79"/>
      <c r="TZF6" s="79"/>
      <c r="TZG6" s="79"/>
      <c r="TZH6" s="79"/>
      <c r="TZI6" s="79"/>
      <c r="TZJ6" s="79"/>
      <c r="TZK6" s="79"/>
      <c r="TZL6" s="79"/>
      <c r="TZM6" s="79"/>
      <c r="TZN6" s="79"/>
      <c r="TZO6" s="79"/>
      <c r="TZP6" s="79"/>
      <c r="TZQ6" s="79"/>
      <c r="TZR6" s="79"/>
      <c r="TZS6" s="79"/>
      <c r="TZT6" s="79"/>
      <c r="TZU6" s="79"/>
      <c r="TZV6" s="79"/>
      <c r="TZW6" s="79"/>
      <c r="TZX6" s="79"/>
      <c r="TZY6" s="79"/>
      <c r="TZZ6" s="79"/>
      <c r="UAA6" s="79"/>
      <c r="UAB6" s="79"/>
      <c r="UAC6" s="79"/>
      <c r="UAD6" s="79"/>
      <c r="UAE6" s="79"/>
      <c r="UAF6" s="79"/>
      <c r="UAG6" s="79"/>
      <c r="UAH6" s="79"/>
      <c r="UAI6" s="79"/>
      <c r="UAJ6" s="79"/>
      <c r="UAK6" s="79"/>
      <c r="UAL6" s="79"/>
      <c r="UAM6" s="79"/>
      <c r="UAN6" s="79"/>
      <c r="UAO6" s="79"/>
      <c r="UAP6" s="79"/>
      <c r="UAQ6" s="79"/>
      <c r="UAR6" s="79"/>
      <c r="UAS6" s="79"/>
      <c r="UAT6" s="79"/>
      <c r="UAU6" s="79"/>
      <c r="UAV6" s="79"/>
      <c r="UAW6" s="79"/>
      <c r="UAX6" s="79"/>
      <c r="UAY6" s="79"/>
      <c r="UAZ6" s="79"/>
      <c r="UBA6" s="79"/>
      <c r="UBB6" s="79"/>
      <c r="UBC6" s="79"/>
      <c r="UBD6" s="79"/>
      <c r="UBE6" s="79"/>
      <c r="UBF6" s="79"/>
      <c r="UBG6" s="79"/>
      <c r="UBH6" s="79"/>
      <c r="UBI6" s="79"/>
      <c r="UBJ6" s="79"/>
      <c r="UBK6" s="79"/>
      <c r="UBL6" s="79"/>
      <c r="UBM6" s="79"/>
      <c r="UBN6" s="79"/>
      <c r="UBO6" s="79"/>
      <c r="UBP6" s="79"/>
      <c r="UBQ6" s="79"/>
      <c r="UBR6" s="79"/>
      <c r="UBS6" s="79"/>
      <c r="UBT6" s="79"/>
      <c r="UBU6" s="79"/>
      <c r="UBV6" s="79"/>
      <c r="UBW6" s="79"/>
      <c r="UBX6" s="79"/>
      <c r="UBY6" s="79"/>
      <c r="UBZ6" s="79"/>
      <c r="UCA6" s="79"/>
      <c r="UCB6" s="79"/>
      <c r="UCC6" s="79"/>
      <c r="UCD6" s="79"/>
      <c r="UCE6" s="79"/>
      <c r="UCF6" s="79"/>
      <c r="UCG6" s="79"/>
      <c r="UCH6" s="79"/>
      <c r="UCI6" s="79"/>
      <c r="UCJ6" s="79"/>
      <c r="UCK6" s="79"/>
      <c r="UCL6" s="79"/>
      <c r="UCM6" s="79"/>
      <c r="UCN6" s="79"/>
      <c r="UCO6" s="79"/>
      <c r="UCP6" s="79"/>
      <c r="UCQ6" s="79"/>
      <c r="UCR6" s="79"/>
      <c r="UCS6" s="79"/>
      <c r="UCT6" s="79"/>
      <c r="UCU6" s="79"/>
      <c r="UCV6" s="79"/>
      <c r="UCW6" s="79"/>
      <c r="UCX6" s="79"/>
      <c r="UCY6" s="79"/>
      <c r="UCZ6" s="79"/>
      <c r="UDA6" s="79"/>
      <c r="UDB6" s="79"/>
      <c r="UDC6" s="79"/>
      <c r="UDD6" s="79"/>
      <c r="UDE6" s="79"/>
      <c r="UDF6" s="79"/>
      <c r="UDG6" s="79"/>
      <c r="UDH6" s="79"/>
      <c r="UDI6" s="79"/>
      <c r="UDJ6" s="79"/>
      <c r="UDK6" s="79"/>
      <c r="UDL6" s="79"/>
      <c r="UDM6" s="79"/>
      <c r="UDN6" s="79"/>
      <c r="UDO6" s="79"/>
      <c r="UDP6" s="79"/>
      <c r="UDQ6" s="79"/>
      <c r="UDR6" s="79"/>
      <c r="UDS6" s="79"/>
      <c r="UDT6" s="79"/>
      <c r="UDU6" s="79"/>
      <c r="UDV6" s="79"/>
      <c r="UDW6" s="79"/>
      <c r="UDX6" s="79"/>
      <c r="UDY6" s="79"/>
      <c r="UDZ6" s="79"/>
      <c r="UEA6" s="79"/>
      <c r="UEB6" s="79"/>
      <c r="UEC6" s="79"/>
      <c r="UED6" s="79"/>
      <c r="UEE6" s="79"/>
      <c r="UEF6" s="79"/>
      <c r="UEG6" s="79"/>
      <c r="UEH6" s="79"/>
      <c r="UEI6" s="79"/>
      <c r="UEJ6" s="79"/>
      <c r="UEK6" s="79"/>
      <c r="UEL6" s="79"/>
      <c r="UEM6" s="79"/>
      <c r="UEN6" s="79"/>
      <c r="UEO6" s="79"/>
      <c r="UEP6" s="79"/>
      <c r="UEQ6" s="79"/>
      <c r="UER6" s="79"/>
      <c r="UES6" s="79"/>
      <c r="UET6" s="79"/>
      <c r="UEU6" s="79"/>
      <c r="UEV6" s="79"/>
      <c r="UEW6" s="79"/>
      <c r="UEX6" s="79"/>
      <c r="UEY6" s="79"/>
      <c r="UEZ6" s="79"/>
      <c r="UFA6" s="79"/>
      <c r="UFB6" s="79"/>
      <c r="UFC6" s="79"/>
      <c r="UFD6" s="79"/>
      <c r="UFE6" s="79"/>
      <c r="UFF6" s="79"/>
      <c r="UFG6" s="79"/>
      <c r="UFH6" s="79"/>
      <c r="UFI6" s="79"/>
      <c r="UFJ6" s="79"/>
      <c r="UFK6" s="79"/>
      <c r="UFL6" s="79"/>
      <c r="UFM6" s="79"/>
      <c r="UFN6" s="79"/>
      <c r="UFO6" s="79"/>
      <c r="UFP6" s="79"/>
      <c r="UFQ6" s="79"/>
      <c r="UFR6" s="79"/>
      <c r="UFS6" s="79"/>
      <c r="UFT6" s="79"/>
      <c r="UFU6" s="79"/>
      <c r="UFV6" s="79"/>
      <c r="UFW6" s="79"/>
      <c r="UFX6" s="79"/>
      <c r="UFY6" s="79"/>
      <c r="UFZ6" s="79"/>
      <c r="UGA6" s="79"/>
      <c r="UGB6" s="79"/>
      <c r="UGC6" s="79"/>
      <c r="UGD6" s="79"/>
      <c r="UGE6" s="79"/>
      <c r="UGF6" s="79"/>
      <c r="UGG6" s="79"/>
      <c r="UGH6" s="79"/>
      <c r="UGI6" s="79"/>
      <c r="UGJ6" s="79"/>
      <c r="UGK6" s="79"/>
      <c r="UGL6" s="79"/>
      <c r="UGM6" s="79"/>
      <c r="UGN6" s="79"/>
      <c r="UGO6" s="79"/>
      <c r="UGP6" s="79"/>
      <c r="UGQ6" s="79"/>
      <c r="UGR6" s="79"/>
      <c r="UGS6" s="79"/>
      <c r="UGT6" s="79"/>
      <c r="UGU6" s="79"/>
      <c r="UGV6" s="79"/>
      <c r="UGW6" s="79"/>
      <c r="UGX6" s="79"/>
      <c r="UGY6" s="79"/>
      <c r="UGZ6" s="79"/>
      <c r="UHA6" s="79"/>
      <c r="UHB6" s="79"/>
      <c r="UHC6" s="79"/>
      <c r="UHD6" s="79"/>
      <c r="UHE6" s="79"/>
      <c r="UHF6" s="79"/>
      <c r="UHG6" s="79"/>
      <c r="UHH6" s="79"/>
      <c r="UHI6" s="79"/>
      <c r="UHJ6" s="79"/>
      <c r="UHK6" s="79"/>
      <c r="UHL6" s="79"/>
      <c r="UHM6" s="79"/>
      <c r="UHN6" s="79"/>
      <c r="UHO6" s="79"/>
      <c r="UHP6" s="79"/>
      <c r="UHQ6" s="79"/>
      <c r="UHR6" s="79"/>
      <c r="UHS6" s="79"/>
      <c r="UHT6" s="79"/>
      <c r="UHU6" s="79"/>
      <c r="UHV6" s="79"/>
      <c r="UHW6" s="79"/>
      <c r="UHX6" s="79"/>
      <c r="UHY6" s="79"/>
      <c r="UHZ6" s="79"/>
      <c r="UIA6" s="79"/>
      <c r="UIB6" s="79"/>
      <c r="UIC6" s="79"/>
      <c r="UID6" s="79"/>
      <c r="UIE6" s="79"/>
      <c r="UIF6" s="79"/>
      <c r="UIG6" s="79"/>
      <c r="UIH6" s="79"/>
      <c r="UII6" s="79"/>
      <c r="UIJ6" s="79"/>
      <c r="UIK6" s="79"/>
      <c r="UIL6" s="79"/>
      <c r="UIM6" s="79"/>
      <c r="UIN6" s="79"/>
      <c r="UIO6" s="79"/>
      <c r="UIP6" s="79"/>
      <c r="UIQ6" s="79"/>
      <c r="UIR6" s="79"/>
      <c r="UIS6" s="79"/>
      <c r="UIT6" s="79"/>
      <c r="UIU6" s="79"/>
      <c r="UIV6" s="79"/>
      <c r="UIW6" s="79"/>
      <c r="UIX6" s="79"/>
      <c r="UIY6" s="79"/>
      <c r="UIZ6" s="79"/>
      <c r="UJA6" s="79"/>
      <c r="UJB6" s="79"/>
      <c r="UJC6" s="79"/>
      <c r="UJD6" s="79"/>
      <c r="UJE6" s="79"/>
      <c r="UJF6" s="79"/>
      <c r="UJG6" s="79"/>
      <c r="UJH6" s="79"/>
      <c r="UJI6" s="79"/>
      <c r="UJJ6" s="79"/>
      <c r="UJK6" s="79"/>
      <c r="UJL6" s="79"/>
      <c r="UJM6" s="79"/>
      <c r="UJN6" s="79"/>
      <c r="UJO6" s="79"/>
      <c r="UJP6" s="79"/>
      <c r="UJQ6" s="79"/>
      <c r="UJR6" s="79"/>
      <c r="UJS6" s="79"/>
      <c r="UJT6" s="79"/>
      <c r="UJU6" s="79"/>
      <c r="UJV6" s="79"/>
      <c r="UJW6" s="79"/>
      <c r="UJX6" s="79"/>
      <c r="UJY6" s="79"/>
      <c r="UJZ6" s="79"/>
      <c r="UKA6" s="79"/>
      <c r="UKB6" s="79"/>
      <c r="UKC6" s="79"/>
      <c r="UKD6" s="79"/>
      <c r="UKE6" s="79"/>
      <c r="UKF6" s="79"/>
      <c r="UKG6" s="79"/>
      <c r="UKH6" s="79"/>
      <c r="UKI6" s="79"/>
      <c r="UKJ6" s="79"/>
      <c r="UKK6" s="79"/>
      <c r="UKL6" s="79"/>
      <c r="UKM6" s="79"/>
      <c r="UKN6" s="79"/>
      <c r="UKO6" s="79"/>
      <c r="UKP6" s="79"/>
      <c r="UKQ6" s="79"/>
      <c r="UKR6" s="79"/>
      <c r="UKS6" s="79"/>
      <c r="UKT6" s="79"/>
      <c r="UKU6" s="79"/>
      <c r="UKV6" s="79"/>
      <c r="UKW6" s="79"/>
      <c r="UKX6" s="79"/>
      <c r="UKY6" s="79"/>
      <c r="UKZ6" s="79"/>
      <c r="ULA6" s="79"/>
      <c r="ULB6" s="79"/>
      <c r="ULC6" s="79"/>
      <c r="ULD6" s="79"/>
      <c r="ULE6" s="79"/>
      <c r="ULF6" s="79"/>
      <c r="ULG6" s="79"/>
      <c r="ULH6" s="79"/>
      <c r="ULI6" s="79"/>
      <c r="ULJ6" s="79"/>
      <c r="ULK6" s="79"/>
      <c r="ULL6" s="79"/>
      <c r="ULM6" s="79"/>
      <c r="ULN6" s="79"/>
      <c r="ULO6" s="79"/>
      <c r="ULP6" s="79"/>
      <c r="ULQ6" s="79"/>
      <c r="ULR6" s="79"/>
      <c r="ULS6" s="79"/>
      <c r="ULT6" s="79"/>
      <c r="ULU6" s="79"/>
      <c r="ULV6" s="79"/>
      <c r="ULW6" s="79"/>
      <c r="ULX6" s="79"/>
      <c r="ULY6" s="79"/>
      <c r="ULZ6" s="79"/>
      <c r="UMA6" s="79"/>
      <c r="UMB6" s="79"/>
      <c r="UMC6" s="79"/>
      <c r="UMD6" s="79"/>
      <c r="UME6" s="79"/>
      <c r="UMF6" s="79"/>
      <c r="UMG6" s="79"/>
      <c r="UMH6" s="79"/>
      <c r="UMI6" s="79"/>
      <c r="UMJ6" s="79"/>
      <c r="UMK6" s="79"/>
      <c r="UML6" s="79"/>
      <c r="UMM6" s="79"/>
      <c r="UMN6" s="79"/>
      <c r="UMO6" s="79"/>
      <c r="UMP6" s="79"/>
      <c r="UMQ6" s="79"/>
      <c r="UMR6" s="79"/>
      <c r="UMS6" s="79"/>
      <c r="UMT6" s="79"/>
      <c r="UMU6" s="79"/>
      <c r="UMV6" s="79"/>
      <c r="UMW6" s="79"/>
      <c r="UMX6" s="79"/>
      <c r="UMY6" s="79"/>
      <c r="UMZ6" s="79"/>
      <c r="UNA6" s="79"/>
      <c r="UNB6" s="79"/>
      <c r="UNC6" s="79"/>
      <c r="UND6" s="79"/>
      <c r="UNE6" s="79"/>
      <c r="UNF6" s="79"/>
      <c r="UNG6" s="79"/>
      <c r="UNH6" s="79"/>
      <c r="UNI6" s="79"/>
      <c r="UNJ6" s="79"/>
      <c r="UNK6" s="79"/>
      <c r="UNL6" s="79"/>
      <c r="UNM6" s="79"/>
      <c r="UNN6" s="79"/>
      <c r="UNO6" s="79"/>
      <c r="UNP6" s="79"/>
      <c r="UNQ6" s="79"/>
      <c r="UNR6" s="79"/>
      <c r="UNS6" s="79"/>
      <c r="UNT6" s="79"/>
      <c r="UNU6" s="79"/>
      <c r="UNV6" s="79"/>
      <c r="UNW6" s="79"/>
      <c r="UNX6" s="79"/>
      <c r="UNY6" s="79"/>
      <c r="UNZ6" s="79"/>
      <c r="UOA6" s="79"/>
      <c r="UOB6" s="79"/>
      <c r="UOC6" s="79"/>
      <c r="UOD6" s="79"/>
      <c r="UOE6" s="79"/>
      <c r="UOF6" s="79"/>
      <c r="UOG6" s="79"/>
      <c r="UOH6" s="79"/>
      <c r="UOI6" s="79"/>
      <c r="UOJ6" s="79"/>
      <c r="UOK6" s="79"/>
      <c r="UOL6" s="79"/>
      <c r="UOM6" s="79"/>
      <c r="UON6" s="79"/>
      <c r="UOO6" s="79"/>
      <c r="UOP6" s="79"/>
      <c r="UOQ6" s="79"/>
      <c r="UOR6" s="79"/>
      <c r="UOS6" s="79"/>
      <c r="UOT6" s="79"/>
      <c r="UOU6" s="79"/>
      <c r="UOV6" s="79"/>
      <c r="UOW6" s="79"/>
      <c r="UOX6" s="79"/>
      <c r="UOY6" s="79"/>
      <c r="UOZ6" s="79"/>
      <c r="UPA6" s="79"/>
      <c r="UPB6" s="79"/>
      <c r="UPC6" s="79"/>
      <c r="UPD6" s="79"/>
      <c r="UPE6" s="79"/>
      <c r="UPF6" s="79"/>
      <c r="UPG6" s="79"/>
      <c r="UPH6" s="79"/>
      <c r="UPI6" s="79"/>
      <c r="UPJ6" s="79"/>
      <c r="UPK6" s="79"/>
      <c r="UPL6" s="79"/>
      <c r="UPM6" s="79"/>
      <c r="UPN6" s="79"/>
      <c r="UPO6" s="79"/>
      <c r="UPP6" s="79"/>
      <c r="UPQ6" s="79"/>
      <c r="UPR6" s="79"/>
      <c r="UPS6" s="79"/>
      <c r="UPT6" s="79"/>
      <c r="UPU6" s="79"/>
      <c r="UPV6" s="79"/>
      <c r="UPW6" s="79"/>
      <c r="UPX6" s="79"/>
      <c r="UPY6" s="79"/>
      <c r="UPZ6" s="79"/>
      <c r="UQA6" s="79"/>
      <c r="UQB6" s="79"/>
      <c r="UQC6" s="79"/>
      <c r="UQD6" s="79"/>
      <c r="UQE6" s="79"/>
      <c r="UQF6" s="79"/>
      <c r="UQG6" s="79"/>
      <c r="UQH6" s="79"/>
      <c r="UQI6" s="79"/>
      <c r="UQJ6" s="79"/>
      <c r="UQK6" s="79"/>
      <c r="UQL6" s="79"/>
      <c r="UQM6" s="79"/>
      <c r="UQN6" s="79"/>
      <c r="UQO6" s="79"/>
      <c r="UQP6" s="79"/>
      <c r="UQQ6" s="79"/>
      <c r="UQR6" s="79"/>
      <c r="UQS6" s="79"/>
      <c r="UQT6" s="79"/>
      <c r="UQU6" s="79"/>
      <c r="UQV6" s="79"/>
      <c r="UQW6" s="79"/>
      <c r="UQX6" s="79"/>
      <c r="UQY6" s="79"/>
      <c r="UQZ6" s="79"/>
      <c r="URA6" s="79"/>
      <c r="URB6" s="79"/>
      <c r="URC6" s="79"/>
      <c r="URD6" s="79"/>
      <c r="URE6" s="79"/>
      <c r="URF6" s="79"/>
      <c r="URG6" s="79"/>
      <c r="URH6" s="79"/>
      <c r="URI6" s="79"/>
      <c r="URJ6" s="79"/>
      <c r="URK6" s="79"/>
      <c r="URL6" s="79"/>
      <c r="URM6" s="79"/>
      <c r="URN6" s="79"/>
      <c r="URO6" s="79"/>
      <c r="URP6" s="79"/>
      <c r="URQ6" s="79"/>
      <c r="URR6" s="79"/>
      <c r="URS6" s="79"/>
      <c r="URT6" s="79"/>
      <c r="URU6" s="79"/>
      <c r="URV6" s="79"/>
      <c r="URW6" s="79"/>
      <c r="URX6" s="79"/>
      <c r="URY6" s="79"/>
      <c r="URZ6" s="79"/>
      <c r="USA6" s="79"/>
      <c r="USB6" s="79"/>
      <c r="USC6" s="79"/>
      <c r="USD6" s="79"/>
      <c r="USE6" s="79"/>
      <c r="USF6" s="79"/>
      <c r="USG6" s="79"/>
      <c r="USH6" s="79"/>
      <c r="USI6" s="79"/>
      <c r="USJ6" s="79"/>
      <c r="USK6" s="79"/>
      <c r="USL6" s="79"/>
      <c r="USM6" s="79"/>
      <c r="USN6" s="79"/>
      <c r="USO6" s="79"/>
      <c r="USP6" s="79"/>
      <c r="USQ6" s="79"/>
      <c r="USR6" s="79"/>
      <c r="USS6" s="79"/>
      <c r="UST6" s="79"/>
      <c r="USU6" s="79"/>
      <c r="USV6" s="79"/>
      <c r="USW6" s="79"/>
      <c r="USX6" s="79"/>
      <c r="USY6" s="79"/>
      <c r="USZ6" s="79"/>
      <c r="UTA6" s="79"/>
      <c r="UTB6" s="79"/>
      <c r="UTC6" s="79"/>
      <c r="UTD6" s="79"/>
      <c r="UTE6" s="79"/>
      <c r="UTF6" s="79"/>
      <c r="UTG6" s="79"/>
      <c r="UTH6" s="79"/>
      <c r="UTI6" s="79"/>
      <c r="UTJ6" s="79"/>
      <c r="UTK6" s="79"/>
      <c r="UTL6" s="79"/>
      <c r="UTM6" s="79"/>
      <c r="UTN6" s="79"/>
      <c r="UTO6" s="79"/>
      <c r="UTP6" s="79"/>
      <c r="UTQ6" s="79"/>
      <c r="UTR6" s="79"/>
      <c r="UTS6" s="79"/>
      <c r="UTT6" s="79"/>
      <c r="UTU6" s="79"/>
      <c r="UTV6" s="79"/>
      <c r="UTW6" s="79"/>
      <c r="UTX6" s="79"/>
      <c r="UTY6" s="79"/>
      <c r="UTZ6" s="79"/>
      <c r="UUA6" s="79"/>
      <c r="UUB6" s="79"/>
      <c r="UUC6" s="79"/>
      <c r="UUD6" s="79"/>
      <c r="UUE6" s="79"/>
      <c r="UUF6" s="79"/>
      <c r="UUG6" s="79"/>
      <c r="UUH6" s="79"/>
      <c r="UUI6" s="79"/>
      <c r="UUJ6" s="79"/>
      <c r="UUK6" s="79"/>
      <c r="UUL6" s="79"/>
      <c r="UUM6" s="79"/>
      <c r="UUN6" s="79"/>
      <c r="UUO6" s="79"/>
      <c r="UUP6" s="79"/>
      <c r="UUQ6" s="79"/>
      <c r="UUR6" s="79"/>
      <c r="UUS6" s="79"/>
      <c r="UUT6" s="79"/>
      <c r="UUU6" s="79"/>
      <c r="UUV6" s="79"/>
      <c r="UUW6" s="79"/>
      <c r="UUX6" s="79"/>
      <c r="UUY6" s="79"/>
      <c r="UUZ6" s="79"/>
      <c r="UVA6" s="79"/>
      <c r="UVB6" s="79"/>
      <c r="UVC6" s="79"/>
      <c r="UVD6" s="79"/>
      <c r="UVE6" s="79"/>
      <c r="UVF6" s="79"/>
      <c r="UVG6" s="79"/>
      <c r="UVH6" s="79"/>
      <c r="UVI6" s="79"/>
      <c r="UVJ6" s="79"/>
      <c r="UVK6" s="79"/>
      <c r="UVL6" s="79"/>
      <c r="UVM6" s="79"/>
      <c r="UVN6" s="79"/>
      <c r="UVO6" s="79"/>
      <c r="UVP6" s="79"/>
      <c r="UVQ6" s="79"/>
      <c r="UVR6" s="79"/>
      <c r="UVS6" s="79"/>
      <c r="UVT6" s="79"/>
      <c r="UVU6" s="79"/>
      <c r="UVV6" s="79"/>
      <c r="UVW6" s="79"/>
      <c r="UVX6" s="79"/>
      <c r="UVY6" s="79"/>
      <c r="UVZ6" s="79"/>
      <c r="UWA6" s="79"/>
      <c r="UWB6" s="79"/>
      <c r="UWC6" s="79"/>
      <c r="UWD6" s="79"/>
      <c r="UWE6" s="79"/>
      <c r="UWF6" s="79"/>
      <c r="UWG6" s="79"/>
      <c r="UWH6" s="79"/>
      <c r="UWI6" s="79"/>
      <c r="UWJ6" s="79"/>
      <c r="UWK6" s="79"/>
      <c r="UWL6" s="79"/>
      <c r="UWM6" s="79"/>
      <c r="UWN6" s="79"/>
      <c r="UWO6" s="79"/>
      <c r="UWP6" s="79"/>
      <c r="UWQ6" s="79"/>
      <c r="UWR6" s="79"/>
      <c r="UWS6" s="79"/>
      <c r="UWT6" s="79"/>
      <c r="UWU6" s="79"/>
      <c r="UWV6" s="79"/>
      <c r="UWW6" s="79"/>
      <c r="UWX6" s="79"/>
      <c r="UWY6" s="79"/>
      <c r="UWZ6" s="79"/>
      <c r="UXA6" s="79"/>
      <c r="UXB6" s="79"/>
      <c r="UXC6" s="79"/>
      <c r="UXD6" s="79"/>
      <c r="UXE6" s="79"/>
      <c r="UXF6" s="79"/>
      <c r="UXG6" s="79"/>
      <c r="UXH6" s="79"/>
      <c r="UXI6" s="79"/>
      <c r="UXJ6" s="79"/>
      <c r="UXK6" s="79"/>
      <c r="UXL6" s="79"/>
      <c r="UXM6" s="79"/>
      <c r="UXN6" s="79"/>
      <c r="UXO6" s="79"/>
      <c r="UXP6" s="79"/>
      <c r="UXQ6" s="79"/>
      <c r="UXR6" s="79"/>
      <c r="UXS6" s="79"/>
      <c r="UXT6" s="79"/>
      <c r="UXU6" s="79"/>
      <c r="UXV6" s="79"/>
      <c r="UXW6" s="79"/>
      <c r="UXX6" s="79"/>
      <c r="UXY6" s="79"/>
      <c r="UXZ6" s="79"/>
      <c r="UYA6" s="79"/>
      <c r="UYB6" s="79"/>
      <c r="UYC6" s="79"/>
      <c r="UYD6" s="79"/>
      <c r="UYE6" s="79"/>
      <c r="UYF6" s="79"/>
      <c r="UYG6" s="79"/>
      <c r="UYH6" s="79"/>
      <c r="UYI6" s="79"/>
      <c r="UYJ6" s="79"/>
      <c r="UYK6" s="79"/>
      <c r="UYL6" s="79"/>
      <c r="UYM6" s="79"/>
      <c r="UYN6" s="79"/>
      <c r="UYO6" s="79"/>
      <c r="UYP6" s="79"/>
      <c r="UYQ6" s="79"/>
      <c r="UYR6" s="79"/>
      <c r="UYS6" s="79"/>
      <c r="UYT6" s="79"/>
      <c r="UYU6" s="79"/>
      <c r="UYV6" s="79"/>
      <c r="UYW6" s="79"/>
      <c r="UYX6" s="79"/>
      <c r="UYY6" s="79"/>
      <c r="UYZ6" s="79"/>
      <c r="UZA6" s="79"/>
      <c r="UZB6" s="79"/>
      <c r="UZC6" s="79"/>
      <c r="UZD6" s="79"/>
      <c r="UZE6" s="79"/>
      <c r="UZF6" s="79"/>
      <c r="UZG6" s="79"/>
      <c r="UZH6" s="79"/>
      <c r="UZI6" s="79"/>
      <c r="UZJ6" s="79"/>
      <c r="UZK6" s="79"/>
      <c r="UZL6" s="79"/>
      <c r="UZM6" s="79"/>
      <c r="UZN6" s="79"/>
      <c r="UZO6" s="79"/>
      <c r="UZP6" s="79"/>
      <c r="UZQ6" s="79"/>
      <c r="UZR6" s="79"/>
      <c r="UZS6" s="79"/>
      <c r="UZT6" s="79"/>
      <c r="UZU6" s="79"/>
      <c r="UZV6" s="79"/>
      <c r="UZW6" s="79"/>
      <c r="UZX6" s="79"/>
      <c r="UZY6" s="79"/>
      <c r="UZZ6" s="79"/>
      <c r="VAA6" s="79"/>
      <c r="VAB6" s="79"/>
      <c r="VAC6" s="79"/>
      <c r="VAD6" s="79"/>
      <c r="VAE6" s="79"/>
      <c r="VAF6" s="79"/>
      <c r="VAG6" s="79"/>
      <c r="VAH6" s="79"/>
      <c r="VAI6" s="79"/>
      <c r="VAJ6" s="79"/>
      <c r="VAK6" s="79"/>
      <c r="VAL6" s="79"/>
      <c r="VAM6" s="79"/>
      <c r="VAN6" s="79"/>
      <c r="VAO6" s="79"/>
      <c r="VAP6" s="79"/>
      <c r="VAQ6" s="79"/>
      <c r="VAR6" s="79"/>
      <c r="VAS6" s="79"/>
      <c r="VAT6" s="79"/>
      <c r="VAU6" s="79"/>
      <c r="VAV6" s="79"/>
      <c r="VAW6" s="79"/>
      <c r="VAX6" s="79"/>
      <c r="VAY6" s="79"/>
      <c r="VAZ6" s="79"/>
      <c r="VBA6" s="79"/>
      <c r="VBB6" s="79"/>
      <c r="VBC6" s="79"/>
      <c r="VBD6" s="79"/>
      <c r="VBE6" s="79"/>
      <c r="VBF6" s="79"/>
      <c r="VBG6" s="79"/>
      <c r="VBH6" s="79"/>
      <c r="VBI6" s="79"/>
      <c r="VBJ6" s="79"/>
      <c r="VBK6" s="79"/>
      <c r="VBL6" s="79"/>
      <c r="VBM6" s="79"/>
      <c r="VBN6" s="79"/>
      <c r="VBO6" s="79"/>
      <c r="VBP6" s="79"/>
      <c r="VBQ6" s="79"/>
      <c r="VBR6" s="79"/>
      <c r="VBS6" s="79"/>
      <c r="VBT6" s="79"/>
      <c r="VBU6" s="79"/>
      <c r="VBV6" s="79"/>
      <c r="VBW6" s="79"/>
      <c r="VBX6" s="79"/>
      <c r="VBY6" s="79"/>
      <c r="VBZ6" s="79"/>
      <c r="VCA6" s="79"/>
      <c r="VCB6" s="79"/>
      <c r="VCC6" s="79"/>
      <c r="VCD6" s="79"/>
      <c r="VCE6" s="79"/>
      <c r="VCF6" s="79"/>
      <c r="VCG6" s="79"/>
      <c r="VCH6" s="79"/>
      <c r="VCI6" s="79"/>
      <c r="VCJ6" s="79"/>
      <c r="VCK6" s="79"/>
      <c r="VCL6" s="79"/>
      <c r="VCM6" s="79"/>
      <c r="VCN6" s="79"/>
      <c r="VCO6" s="79"/>
      <c r="VCP6" s="79"/>
      <c r="VCQ6" s="79"/>
      <c r="VCR6" s="79"/>
      <c r="VCS6" s="79"/>
      <c r="VCT6" s="79"/>
      <c r="VCU6" s="79"/>
      <c r="VCV6" s="79"/>
      <c r="VCW6" s="79"/>
      <c r="VCX6" s="79"/>
      <c r="VCY6" s="79"/>
      <c r="VCZ6" s="79"/>
      <c r="VDA6" s="79"/>
      <c r="VDB6" s="79"/>
      <c r="VDC6" s="79"/>
      <c r="VDD6" s="79"/>
      <c r="VDE6" s="79"/>
      <c r="VDF6" s="79"/>
      <c r="VDG6" s="79"/>
      <c r="VDH6" s="79"/>
      <c r="VDI6" s="79"/>
      <c r="VDJ6" s="79"/>
      <c r="VDK6" s="79"/>
      <c r="VDL6" s="79"/>
      <c r="VDM6" s="79"/>
      <c r="VDN6" s="79"/>
      <c r="VDO6" s="79"/>
      <c r="VDP6" s="79"/>
      <c r="VDQ6" s="79"/>
      <c r="VDR6" s="79"/>
      <c r="VDS6" s="79"/>
      <c r="VDT6" s="79"/>
      <c r="VDU6" s="79"/>
      <c r="VDV6" s="79"/>
      <c r="VDW6" s="79"/>
      <c r="VDX6" s="79"/>
      <c r="VDY6" s="79"/>
      <c r="VDZ6" s="79"/>
      <c r="VEA6" s="79"/>
      <c r="VEB6" s="79"/>
      <c r="VEC6" s="79"/>
      <c r="VED6" s="79"/>
      <c r="VEE6" s="79"/>
      <c r="VEF6" s="79"/>
      <c r="VEG6" s="79"/>
      <c r="VEH6" s="79"/>
      <c r="VEI6" s="79"/>
      <c r="VEJ6" s="79"/>
      <c r="VEK6" s="79"/>
      <c r="VEL6" s="79"/>
      <c r="VEM6" s="79"/>
      <c r="VEN6" s="79"/>
      <c r="VEO6" s="79"/>
      <c r="VEP6" s="79"/>
      <c r="VEQ6" s="79"/>
      <c r="VER6" s="79"/>
      <c r="VES6" s="79"/>
      <c r="VET6" s="79"/>
      <c r="VEU6" s="79"/>
      <c r="VEV6" s="79"/>
      <c r="VEW6" s="79"/>
      <c r="VEX6" s="79"/>
      <c r="VEY6" s="79"/>
      <c r="VEZ6" s="79"/>
      <c r="VFA6" s="79"/>
      <c r="VFB6" s="79"/>
      <c r="VFC6" s="79"/>
      <c r="VFD6" s="79"/>
      <c r="VFE6" s="79"/>
      <c r="VFF6" s="79"/>
      <c r="VFG6" s="79"/>
      <c r="VFH6" s="79"/>
      <c r="VFI6" s="79"/>
      <c r="VFJ6" s="79"/>
      <c r="VFK6" s="79"/>
      <c r="VFL6" s="79"/>
      <c r="VFM6" s="79"/>
      <c r="VFN6" s="79"/>
      <c r="VFO6" s="79"/>
      <c r="VFP6" s="79"/>
      <c r="VFQ6" s="79"/>
      <c r="VFR6" s="79"/>
      <c r="VFS6" s="79"/>
      <c r="VFT6" s="79"/>
      <c r="VFU6" s="79"/>
      <c r="VFV6" s="79"/>
      <c r="VFW6" s="79"/>
      <c r="VFX6" s="79"/>
      <c r="VFY6" s="79"/>
      <c r="VFZ6" s="79"/>
      <c r="VGA6" s="79"/>
      <c r="VGB6" s="79"/>
      <c r="VGC6" s="79"/>
      <c r="VGD6" s="79"/>
      <c r="VGE6" s="79"/>
      <c r="VGF6" s="79"/>
      <c r="VGG6" s="79"/>
      <c r="VGH6" s="79"/>
      <c r="VGI6" s="79"/>
      <c r="VGJ6" s="79"/>
      <c r="VGK6" s="79"/>
      <c r="VGL6" s="79"/>
      <c r="VGM6" s="79"/>
      <c r="VGN6" s="79"/>
      <c r="VGO6" s="79"/>
      <c r="VGP6" s="79"/>
      <c r="VGQ6" s="79"/>
      <c r="VGR6" s="79"/>
      <c r="VGS6" s="79"/>
      <c r="VGT6" s="79"/>
      <c r="VGU6" s="79"/>
      <c r="VGV6" s="79"/>
      <c r="VGW6" s="79"/>
      <c r="VGX6" s="79"/>
      <c r="VGY6" s="79"/>
      <c r="VGZ6" s="79"/>
      <c r="VHA6" s="79"/>
      <c r="VHB6" s="79"/>
      <c r="VHC6" s="79"/>
      <c r="VHD6" s="79"/>
      <c r="VHE6" s="79"/>
      <c r="VHF6" s="79"/>
      <c r="VHG6" s="79"/>
      <c r="VHH6" s="79"/>
      <c r="VHI6" s="79"/>
      <c r="VHJ6" s="79"/>
      <c r="VHK6" s="79"/>
      <c r="VHL6" s="79"/>
      <c r="VHM6" s="79"/>
      <c r="VHN6" s="79"/>
      <c r="VHO6" s="79"/>
      <c r="VHP6" s="79"/>
      <c r="VHQ6" s="79"/>
      <c r="VHR6" s="79"/>
      <c r="VHS6" s="79"/>
      <c r="VHT6" s="79"/>
      <c r="VHU6" s="79"/>
      <c r="VHV6" s="79"/>
      <c r="VHW6" s="79"/>
      <c r="VHX6" s="79"/>
      <c r="VHY6" s="79"/>
      <c r="VHZ6" s="79"/>
      <c r="VIA6" s="79"/>
      <c r="VIB6" s="79"/>
      <c r="VIC6" s="79"/>
      <c r="VID6" s="79"/>
      <c r="VIE6" s="79"/>
      <c r="VIF6" s="79"/>
      <c r="VIG6" s="79"/>
      <c r="VIH6" s="79"/>
      <c r="VII6" s="79"/>
      <c r="VIJ6" s="79"/>
      <c r="VIK6" s="79"/>
      <c r="VIL6" s="79"/>
      <c r="VIM6" s="79"/>
      <c r="VIN6" s="79"/>
      <c r="VIO6" s="79"/>
      <c r="VIP6" s="79"/>
      <c r="VIQ6" s="79"/>
      <c r="VIR6" s="79"/>
      <c r="VIS6" s="79"/>
      <c r="VIT6" s="79"/>
      <c r="VIU6" s="79"/>
      <c r="VIV6" s="79"/>
      <c r="VIW6" s="79"/>
      <c r="VIX6" s="79"/>
      <c r="VIY6" s="79"/>
      <c r="VIZ6" s="79"/>
      <c r="VJA6" s="79"/>
      <c r="VJB6" s="79"/>
      <c r="VJC6" s="79"/>
      <c r="VJD6" s="79"/>
      <c r="VJE6" s="79"/>
      <c r="VJF6" s="79"/>
      <c r="VJG6" s="79"/>
      <c r="VJH6" s="79"/>
      <c r="VJI6" s="79"/>
      <c r="VJJ6" s="79"/>
      <c r="VJK6" s="79"/>
      <c r="VJL6" s="79"/>
      <c r="VJM6" s="79"/>
      <c r="VJN6" s="79"/>
      <c r="VJO6" s="79"/>
      <c r="VJP6" s="79"/>
      <c r="VJQ6" s="79"/>
      <c r="VJR6" s="79"/>
      <c r="VJS6" s="79"/>
      <c r="VJT6" s="79"/>
      <c r="VJU6" s="79"/>
      <c r="VJV6" s="79"/>
      <c r="VJW6" s="79"/>
      <c r="VJX6" s="79"/>
      <c r="VJY6" s="79"/>
      <c r="VJZ6" s="79"/>
      <c r="VKA6" s="79"/>
      <c r="VKB6" s="79"/>
      <c r="VKC6" s="79"/>
      <c r="VKD6" s="79"/>
      <c r="VKE6" s="79"/>
      <c r="VKF6" s="79"/>
      <c r="VKG6" s="79"/>
      <c r="VKH6" s="79"/>
      <c r="VKI6" s="79"/>
      <c r="VKJ6" s="79"/>
      <c r="VKK6" s="79"/>
      <c r="VKL6" s="79"/>
      <c r="VKM6" s="79"/>
      <c r="VKN6" s="79"/>
      <c r="VKO6" s="79"/>
      <c r="VKP6" s="79"/>
      <c r="VKQ6" s="79"/>
      <c r="VKR6" s="79"/>
      <c r="VKS6" s="79"/>
      <c r="VKT6" s="79"/>
      <c r="VKU6" s="79"/>
      <c r="VKV6" s="79"/>
      <c r="VKW6" s="79"/>
      <c r="VKX6" s="79"/>
      <c r="VKY6" s="79"/>
      <c r="VKZ6" s="79"/>
      <c r="VLA6" s="79"/>
      <c r="VLB6" s="79"/>
      <c r="VLC6" s="79"/>
      <c r="VLD6" s="79"/>
      <c r="VLE6" s="79"/>
      <c r="VLF6" s="79"/>
      <c r="VLG6" s="79"/>
      <c r="VLH6" s="79"/>
      <c r="VLI6" s="79"/>
      <c r="VLJ6" s="79"/>
      <c r="VLK6" s="79"/>
      <c r="VLL6" s="79"/>
      <c r="VLM6" s="79"/>
      <c r="VLN6" s="79"/>
      <c r="VLO6" s="79"/>
      <c r="VLP6" s="79"/>
      <c r="VLQ6" s="79"/>
      <c r="VLR6" s="79"/>
      <c r="VLS6" s="79"/>
      <c r="VLT6" s="79"/>
      <c r="VLU6" s="79"/>
      <c r="VLV6" s="79"/>
      <c r="VLW6" s="79"/>
      <c r="VLX6" s="79"/>
      <c r="VLY6" s="79"/>
      <c r="VLZ6" s="79"/>
      <c r="VMA6" s="79"/>
      <c r="VMB6" s="79"/>
      <c r="VMC6" s="79"/>
      <c r="VMD6" s="79"/>
      <c r="VME6" s="79"/>
      <c r="VMF6" s="79"/>
      <c r="VMG6" s="79"/>
      <c r="VMH6" s="79"/>
      <c r="VMI6" s="79"/>
      <c r="VMJ6" s="79"/>
      <c r="VMK6" s="79"/>
      <c r="VML6" s="79"/>
      <c r="VMM6" s="79"/>
      <c r="VMN6" s="79"/>
      <c r="VMO6" s="79"/>
      <c r="VMP6" s="79"/>
      <c r="VMQ6" s="79"/>
      <c r="VMR6" s="79"/>
      <c r="VMS6" s="79"/>
      <c r="VMT6" s="79"/>
      <c r="VMU6" s="79"/>
      <c r="VMV6" s="79"/>
      <c r="VMW6" s="79"/>
      <c r="VMX6" s="79"/>
      <c r="VMY6" s="79"/>
      <c r="VMZ6" s="79"/>
      <c r="VNA6" s="79"/>
      <c r="VNB6" s="79"/>
      <c r="VNC6" s="79"/>
      <c r="VND6" s="79"/>
      <c r="VNE6" s="79"/>
      <c r="VNF6" s="79"/>
      <c r="VNG6" s="79"/>
      <c r="VNH6" s="79"/>
      <c r="VNI6" s="79"/>
      <c r="VNJ6" s="79"/>
      <c r="VNK6" s="79"/>
      <c r="VNL6" s="79"/>
      <c r="VNM6" s="79"/>
      <c r="VNN6" s="79"/>
      <c r="VNO6" s="79"/>
      <c r="VNP6" s="79"/>
      <c r="VNQ6" s="79"/>
      <c r="VNR6" s="79"/>
      <c r="VNS6" s="79"/>
      <c r="VNT6" s="79"/>
      <c r="VNU6" s="79"/>
      <c r="VNV6" s="79"/>
      <c r="VNW6" s="79"/>
      <c r="VNX6" s="79"/>
      <c r="VNY6" s="79"/>
      <c r="VNZ6" s="79"/>
      <c r="VOA6" s="79"/>
      <c r="VOB6" s="79"/>
      <c r="VOC6" s="79"/>
      <c r="VOD6" s="79"/>
      <c r="VOE6" s="79"/>
      <c r="VOF6" s="79"/>
      <c r="VOG6" s="79"/>
      <c r="VOH6" s="79"/>
      <c r="VOI6" s="79"/>
      <c r="VOJ6" s="79"/>
      <c r="VOK6" s="79"/>
      <c r="VOL6" s="79"/>
      <c r="VOM6" s="79"/>
      <c r="VON6" s="79"/>
      <c r="VOO6" s="79"/>
      <c r="VOP6" s="79"/>
      <c r="VOQ6" s="79"/>
      <c r="VOR6" s="79"/>
      <c r="VOS6" s="79"/>
      <c r="VOT6" s="79"/>
      <c r="VOU6" s="79"/>
      <c r="VOV6" s="79"/>
      <c r="VOW6" s="79"/>
      <c r="VOX6" s="79"/>
      <c r="VOY6" s="79"/>
      <c r="VOZ6" s="79"/>
      <c r="VPA6" s="79"/>
      <c r="VPB6" s="79"/>
      <c r="VPC6" s="79"/>
      <c r="VPD6" s="79"/>
      <c r="VPE6" s="79"/>
      <c r="VPF6" s="79"/>
      <c r="VPG6" s="79"/>
      <c r="VPH6" s="79"/>
      <c r="VPI6" s="79"/>
      <c r="VPJ6" s="79"/>
      <c r="VPK6" s="79"/>
      <c r="VPL6" s="79"/>
      <c r="VPM6" s="79"/>
      <c r="VPN6" s="79"/>
      <c r="VPO6" s="79"/>
      <c r="VPP6" s="79"/>
      <c r="VPQ6" s="79"/>
      <c r="VPR6" s="79"/>
      <c r="VPS6" s="79"/>
      <c r="VPT6" s="79"/>
      <c r="VPU6" s="79"/>
      <c r="VPV6" s="79"/>
      <c r="VPW6" s="79"/>
      <c r="VPX6" s="79"/>
      <c r="VPY6" s="79"/>
      <c r="VPZ6" s="79"/>
      <c r="VQA6" s="79"/>
      <c r="VQB6" s="79"/>
      <c r="VQC6" s="79"/>
      <c r="VQD6" s="79"/>
      <c r="VQE6" s="79"/>
      <c r="VQF6" s="79"/>
      <c r="VQG6" s="79"/>
      <c r="VQH6" s="79"/>
      <c r="VQI6" s="79"/>
      <c r="VQJ6" s="79"/>
      <c r="VQK6" s="79"/>
      <c r="VQL6" s="79"/>
      <c r="VQM6" s="79"/>
      <c r="VQN6" s="79"/>
      <c r="VQO6" s="79"/>
      <c r="VQP6" s="79"/>
      <c r="VQQ6" s="79"/>
      <c r="VQR6" s="79"/>
      <c r="VQS6" s="79"/>
      <c r="VQT6" s="79"/>
      <c r="VQU6" s="79"/>
      <c r="VQV6" s="79"/>
      <c r="VQW6" s="79"/>
      <c r="VQX6" s="79"/>
      <c r="VQY6" s="79"/>
      <c r="VQZ6" s="79"/>
      <c r="VRA6" s="79"/>
      <c r="VRB6" s="79"/>
      <c r="VRC6" s="79"/>
      <c r="VRD6" s="79"/>
      <c r="VRE6" s="79"/>
      <c r="VRF6" s="79"/>
      <c r="VRG6" s="79"/>
      <c r="VRH6" s="79"/>
      <c r="VRI6" s="79"/>
      <c r="VRJ6" s="79"/>
      <c r="VRK6" s="79"/>
      <c r="VRL6" s="79"/>
      <c r="VRM6" s="79"/>
      <c r="VRN6" s="79"/>
      <c r="VRO6" s="79"/>
      <c r="VRP6" s="79"/>
      <c r="VRQ6" s="79"/>
      <c r="VRR6" s="79"/>
      <c r="VRS6" s="79"/>
      <c r="VRT6" s="79"/>
      <c r="VRU6" s="79"/>
      <c r="VRV6" s="79"/>
      <c r="VRW6" s="79"/>
      <c r="VRX6" s="79"/>
      <c r="VRY6" s="79"/>
      <c r="VRZ6" s="79"/>
      <c r="VSA6" s="79"/>
      <c r="VSB6" s="79"/>
      <c r="VSC6" s="79"/>
      <c r="VSD6" s="79"/>
      <c r="VSE6" s="79"/>
      <c r="VSF6" s="79"/>
      <c r="VSG6" s="79"/>
      <c r="VSH6" s="79"/>
      <c r="VSI6" s="79"/>
      <c r="VSJ6" s="79"/>
      <c r="VSK6" s="79"/>
      <c r="VSL6" s="79"/>
      <c r="VSM6" s="79"/>
      <c r="VSN6" s="79"/>
      <c r="VSO6" s="79"/>
      <c r="VSP6" s="79"/>
      <c r="VSQ6" s="79"/>
      <c r="VSR6" s="79"/>
      <c r="VSS6" s="79"/>
      <c r="VST6" s="79"/>
      <c r="VSU6" s="79"/>
      <c r="VSV6" s="79"/>
      <c r="VSW6" s="79"/>
      <c r="VSX6" s="79"/>
      <c r="VSY6" s="79"/>
      <c r="VSZ6" s="79"/>
      <c r="VTA6" s="79"/>
      <c r="VTB6" s="79"/>
      <c r="VTC6" s="79"/>
      <c r="VTD6" s="79"/>
      <c r="VTE6" s="79"/>
      <c r="VTF6" s="79"/>
      <c r="VTG6" s="79"/>
      <c r="VTH6" s="79"/>
      <c r="VTI6" s="79"/>
      <c r="VTJ6" s="79"/>
      <c r="VTK6" s="79"/>
      <c r="VTL6" s="79"/>
      <c r="VTM6" s="79"/>
      <c r="VTN6" s="79"/>
      <c r="VTO6" s="79"/>
      <c r="VTP6" s="79"/>
      <c r="VTQ6" s="79"/>
      <c r="VTR6" s="79"/>
      <c r="VTS6" s="79"/>
      <c r="VTT6" s="79"/>
      <c r="VTU6" s="79"/>
      <c r="VTV6" s="79"/>
      <c r="VTW6" s="79"/>
      <c r="VTX6" s="79"/>
      <c r="VTY6" s="79"/>
      <c r="VTZ6" s="79"/>
      <c r="VUA6" s="79"/>
      <c r="VUB6" s="79"/>
      <c r="VUC6" s="79"/>
      <c r="VUD6" s="79"/>
      <c r="VUE6" s="79"/>
      <c r="VUF6" s="79"/>
      <c r="VUG6" s="79"/>
      <c r="VUH6" s="79"/>
      <c r="VUI6" s="79"/>
      <c r="VUJ6" s="79"/>
      <c r="VUK6" s="79"/>
      <c r="VUL6" s="79"/>
      <c r="VUM6" s="79"/>
      <c r="VUN6" s="79"/>
      <c r="VUO6" s="79"/>
      <c r="VUP6" s="79"/>
      <c r="VUQ6" s="79"/>
      <c r="VUR6" s="79"/>
      <c r="VUS6" s="79"/>
      <c r="VUT6" s="79"/>
      <c r="VUU6" s="79"/>
      <c r="VUV6" s="79"/>
      <c r="VUW6" s="79"/>
      <c r="VUX6" s="79"/>
      <c r="VUY6" s="79"/>
      <c r="VUZ6" s="79"/>
      <c r="VVA6" s="79"/>
      <c r="VVB6" s="79"/>
      <c r="VVC6" s="79"/>
      <c r="VVD6" s="79"/>
      <c r="VVE6" s="79"/>
      <c r="VVF6" s="79"/>
      <c r="VVG6" s="79"/>
      <c r="VVH6" s="79"/>
      <c r="VVI6" s="79"/>
      <c r="VVJ6" s="79"/>
      <c r="VVK6" s="79"/>
      <c r="VVL6" s="79"/>
      <c r="VVM6" s="79"/>
      <c r="VVN6" s="79"/>
      <c r="VVO6" s="79"/>
      <c r="VVP6" s="79"/>
      <c r="VVQ6" s="79"/>
      <c r="VVR6" s="79"/>
      <c r="VVS6" s="79"/>
      <c r="VVT6" s="79"/>
      <c r="VVU6" s="79"/>
      <c r="VVV6" s="79"/>
      <c r="VVW6" s="79"/>
      <c r="VVX6" s="79"/>
      <c r="VVY6" s="79"/>
      <c r="VVZ6" s="79"/>
      <c r="VWA6" s="79"/>
      <c r="VWB6" s="79"/>
      <c r="VWC6" s="79"/>
      <c r="VWD6" s="79"/>
      <c r="VWE6" s="79"/>
      <c r="VWF6" s="79"/>
      <c r="VWG6" s="79"/>
      <c r="VWH6" s="79"/>
      <c r="VWI6" s="79"/>
      <c r="VWJ6" s="79"/>
      <c r="VWK6" s="79"/>
      <c r="VWL6" s="79"/>
      <c r="VWM6" s="79"/>
      <c r="VWN6" s="79"/>
      <c r="VWO6" s="79"/>
      <c r="VWP6" s="79"/>
      <c r="VWQ6" s="79"/>
      <c r="VWR6" s="79"/>
      <c r="VWS6" s="79"/>
      <c r="VWT6" s="79"/>
      <c r="VWU6" s="79"/>
      <c r="VWV6" s="79"/>
      <c r="VWW6" s="79"/>
      <c r="VWX6" s="79"/>
      <c r="VWY6" s="79"/>
      <c r="VWZ6" s="79"/>
      <c r="VXA6" s="79"/>
      <c r="VXB6" s="79"/>
      <c r="VXC6" s="79"/>
      <c r="VXD6" s="79"/>
      <c r="VXE6" s="79"/>
      <c r="VXF6" s="79"/>
      <c r="VXG6" s="79"/>
      <c r="VXH6" s="79"/>
      <c r="VXI6" s="79"/>
      <c r="VXJ6" s="79"/>
      <c r="VXK6" s="79"/>
      <c r="VXL6" s="79"/>
      <c r="VXM6" s="79"/>
      <c r="VXN6" s="79"/>
      <c r="VXO6" s="79"/>
      <c r="VXP6" s="79"/>
      <c r="VXQ6" s="79"/>
      <c r="VXR6" s="79"/>
      <c r="VXS6" s="79"/>
      <c r="VXT6" s="79"/>
      <c r="VXU6" s="79"/>
      <c r="VXV6" s="79"/>
      <c r="VXW6" s="79"/>
      <c r="VXX6" s="79"/>
      <c r="VXY6" s="79"/>
      <c r="VXZ6" s="79"/>
      <c r="VYA6" s="79"/>
      <c r="VYB6" s="79"/>
      <c r="VYC6" s="79"/>
      <c r="VYD6" s="79"/>
      <c r="VYE6" s="79"/>
      <c r="VYF6" s="79"/>
      <c r="VYG6" s="79"/>
      <c r="VYH6" s="79"/>
      <c r="VYI6" s="79"/>
      <c r="VYJ6" s="79"/>
      <c r="VYK6" s="79"/>
      <c r="VYL6" s="79"/>
      <c r="VYM6" s="79"/>
      <c r="VYN6" s="79"/>
      <c r="VYO6" s="79"/>
      <c r="VYP6" s="79"/>
      <c r="VYQ6" s="79"/>
      <c r="VYR6" s="79"/>
      <c r="VYS6" s="79"/>
      <c r="VYT6" s="79"/>
      <c r="VYU6" s="79"/>
      <c r="VYV6" s="79"/>
      <c r="VYW6" s="79"/>
      <c r="VYX6" s="79"/>
      <c r="VYY6" s="79"/>
      <c r="VYZ6" s="79"/>
      <c r="VZA6" s="79"/>
      <c r="VZB6" s="79"/>
      <c r="VZC6" s="79"/>
      <c r="VZD6" s="79"/>
      <c r="VZE6" s="79"/>
      <c r="VZF6" s="79"/>
      <c r="VZG6" s="79"/>
      <c r="VZH6" s="79"/>
      <c r="VZI6" s="79"/>
      <c r="VZJ6" s="79"/>
      <c r="VZK6" s="79"/>
      <c r="VZL6" s="79"/>
      <c r="VZM6" s="79"/>
      <c r="VZN6" s="79"/>
      <c r="VZO6" s="79"/>
      <c r="VZP6" s="79"/>
      <c r="VZQ6" s="79"/>
      <c r="VZR6" s="79"/>
      <c r="VZS6" s="79"/>
      <c r="VZT6" s="79"/>
      <c r="VZU6" s="79"/>
      <c r="VZV6" s="79"/>
      <c r="VZW6" s="79"/>
      <c r="VZX6" s="79"/>
      <c r="VZY6" s="79"/>
      <c r="VZZ6" s="79"/>
      <c r="WAA6" s="79"/>
      <c r="WAB6" s="79"/>
      <c r="WAC6" s="79"/>
      <c r="WAD6" s="79"/>
      <c r="WAE6" s="79"/>
      <c r="WAF6" s="79"/>
      <c r="WAG6" s="79"/>
      <c r="WAH6" s="79"/>
      <c r="WAI6" s="79"/>
      <c r="WAJ6" s="79"/>
      <c r="WAK6" s="79"/>
      <c r="WAL6" s="79"/>
      <c r="WAM6" s="79"/>
      <c r="WAN6" s="79"/>
      <c r="WAO6" s="79"/>
      <c r="WAP6" s="79"/>
      <c r="WAQ6" s="79"/>
      <c r="WAR6" s="79"/>
      <c r="WAS6" s="79"/>
      <c r="WAT6" s="79"/>
      <c r="WAU6" s="79"/>
      <c r="WAV6" s="79"/>
      <c r="WAW6" s="79"/>
      <c r="WAX6" s="79"/>
      <c r="WAY6" s="79"/>
      <c r="WAZ6" s="79"/>
      <c r="WBA6" s="79"/>
      <c r="WBB6" s="79"/>
      <c r="WBC6" s="79"/>
      <c r="WBD6" s="79"/>
      <c r="WBE6" s="79"/>
      <c r="WBF6" s="79"/>
      <c r="WBG6" s="79"/>
      <c r="WBH6" s="79"/>
      <c r="WBI6" s="79"/>
      <c r="WBJ6" s="79"/>
      <c r="WBK6" s="79"/>
      <c r="WBL6" s="79"/>
      <c r="WBM6" s="79"/>
      <c r="WBN6" s="79"/>
      <c r="WBO6" s="79"/>
      <c r="WBP6" s="79"/>
      <c r="WBQ6" s="79"/>
      <c r="WBR6" s="79"/>
      <c r="WBS6" s="79"/>
      <c r="WBT6" s="79"/>
      <c r="WBU6" s="79"/>
      <c r="WBV6" s="79"/>
      <c r="WBW6" s="79"/>
      <c r="WBX6" s="79"/>
      <c r="WBY6" s="79"/>
      <c r="WBZ6" s="79"/>
      <c r="WCA6" s="79"/>
      <c r="WCB6" s="79"/>
      <c r="WCC6" s="79"/>
      <c r="WCD6" s="79"/>
      <c r="WCE6" s="79"/>
      <c r="WCF6" s="79"/>
      <c r="WCG6" s="79"/>
      <c r="WCH6" s="79"/>
      <c r="WCI6" s="79"/>
      <c r="WCJ6" s="79"/>
      <c r="WCK6" s="79"/>
      <c r="WCL6" s="79"/>
      <c r="WCM6" s="79"/>
      <c r="WCN6" s="79"/>
      <c r="WCO6" s="79"/>
      <c r="WCP6" s="79"/>
      <c r="WCQ6" s="79"/>
      <c r="WCR6" s="79"/>
      <c r="WCS6" s="79"/>
      <c r="WCT6" s="79"/>
      <c r="WCU6" s="79"/>
      <c r="WCV6" s="79"/>
      <c r="WCW6" s="79"/>
      <c r="WCX6" s="79"/>
      <c r="WCY6" s="79"/>
      <c r="WCZ6" s="79"/>
      <c r="WDA6" s="79"/>
      <c r="WDB6" s="79"/>
      <c r="WDC6" s="79"/>
      <c r="WDD6" s="79"/>
      <c r="WDE6" s="79"/>
      <c r="WDF6" s="79"/>
      <c r="WDG6" s="79"/>
      <c r="WDH6" s="79"/>
      <c r="WDI6" s="79"/>
      <c r="WDJ6" s="79"/>
      <c r="WDK6" s="79"/>
      <c r="WDL6" s="79"/>
      <c r="WDM6" s="79"/>
      <c r="WDN6" s="79"/>
      <c r="WDO6" s="79"/>
      <c r="WDP6" s="79"/>
      <c r="WDQ6" s="79"/>
      <c r="WDR6" s="79"/>
      <c r="WDS6" s="79"/>
      <c r="WDT6" s="79"/>
      <c r="WDU6" s="79"/>
      <c r="WDV6" s="79"/>
      <c r="WDW6" s="79"/>
      <c r="WDX6" s="79"/>
      <c r="WDY6" s="79"/>
      <c r="WDZ6" s="79"/>
      <c r="WEA6" s="79"/>
      <c r="WEB6" s="79"/>
      <c r="WEC6" s="79"/>
      <c r="WED6" s="79"/>
      <c r="WEE6" s="79"/>
      <c r="WEF6" s="79"/>
      <c r="WEG6" s="79"/>
      <c r="WEH6" s="79"/>
      <c r="WEI6" s="79"/>
      <c r="WEJ6" s="79"/>
      <c r="WEK6" s="79"/>
      <c r="WEL6" s="79"/>
      <c r="WEM6" s="79"/>
      <c r="WEN6" s="79"/>
      <c r="WEO6" s="79"/>
      <c r="WEP6" s="79"/>
      <c r="WEQ6" s="79"/>
      <c r="WER6" s="79"/>
      <c r="WES6" s="79"/>
      <c r="WET6" s="79"/>
      <c r="WEU6" s="79"/>
      <c r="WEV6" s="79"/>
      <c r="WEW6" s="79"/>
      <c r="WEX6" s="79"/>
      <c r="WEY6" s="79"/>
      <c r="WEZ6" s="79"/>
      <c r="WFA6" s="79"/>
      <c r="WFB6" s="79"/>
      <c r="WFC6" s="79"/>
      <c r="WFD6" s="79"/>
      <c r="WFE6" s="79"/>
      <c r="WFF6" s="79"/>
      <c r="WFG6" s="79"/>
      <c r="WFH6" s="79"/>
      <c r="WFI6" s="79"/>
      <c r="WFJ6" s="79"/>
      <c r="WFK6" s="79"/>
      <c r="WFL6" s="79"/>
      <c r="WFM6" s="79"/>
      <c r="WFN6" s="79"/>
      <c r="WFO6" s="79"/>
      <c r="WFP6" s="79"/>
      <c r="WFQ6" s="79"/>
      <c r="WFR6" s="79"/>
      <c r="WFS6" s="79"/>
      <c r="WFT6" s="79"/>
      <c r="WFU6" s="79"/>
      <c r="WFV6" s="79"/>
      <c r="WFW6" s="79"/>
      <c r="WFX6" s="79"/>
      <c r="WFY6" s="79"/>
      <c r="WFZ6" s="79"/>
      <c r="WGA6" s="79"/>
      <c r="WGB6" s="79"/>
      <c r="WGC6" s="79"/>
      <c r="WGD6" s="79"/>
      <c r="WGE6" s="79"/>
      <c r="WGF6" s="79"/>
      <c r="WGG6" s="79"/>
      <c r="WGH6" s="79"/>
      <c r="WGI6" s="79"/>
      <c r="WGJ6" s="79"/>
      <c r="WGK6" s="79"/>
      <c r="WGL6" s="79"/>
      <c r="WGM6" s="79"/>
      <c r="WGN6" s="79"/>
      <c r="WGO6" s="79"/>
      <c r="WGP6" s="79"/>
      <c r="WGQ6" s="79"/>
      <c r="WGR6" s="79"/>
      <c r="WGS6" s="79"/>
      <c r="WGT6" s="79"/>
      <c r="WGU6" s="79"/>
      <c r="WGV6" s="79"/>
      <c r="WGW6" s="79"/>
      <c r="WGX6" s="79"/>
      <c r="WGY6" s="79"/>
      <c r="WGZ6" s="79"/>
      <c r="WHA6" s="79"/>
      <c r="WHB6" s="79"/>
      <c r="WHC6" s="79"/>
      <c r="WHD6" s="79"/>
      <c r="WHE6" s="79"/>
      <c r="WHF6" s="79"/>
      <c r="WHG6" s="79"/>
      <c r="WHH6" s="79"/>
      <c r="WHI6" s="79"/>
      <c r="WHJ6" s="79"/>
      <c r="WHK6" s="79"/>
      <c r="WHL6" s="79"/>
      <c r="WHM6" s="79"/>
      <c r="WHN6" s="79"/>
      <c r="WHO6" s="79"/>
      <c r="WHP6" s="79"/>
      <c r="WHQ6" s="79"/>
      <c r="WHR6" s="79"/>
      <c r="WHS6" s="79"/>
      <c r="WHT6" s="79"/>
      <c r="WHU6" s="79"/>
      <c r="WHV6" s="79"/>
      <c r="WHW6" s="79"/>
      <c r="WHX6" s="79"/>
      <c r="WHY6" s="79"/>
      <c r="WHZ6" s="79"/>
      <c r="WIA6" s="79"/>
      <c r="WIB6" s="79"/>
      <c r="WIC6" s="79"/>
      <c r="WID6" s="79"/>
      <c r="WIE6" s="79"/>
      <c r="WIF6" s="79"/>
      <c r="WIG6" s="79"/>
      <c r="WIH6" s="79"/>
      <c r="WII6" s="79"/>
      <c r="WIJ6" s="79"/>
      <c r="WIK6" s="79"/>
      <c r="WIL6" s="79"/>
      <c r="WIM6" s="79"/>
      <c r="WIN6" s="79"/>
      <c r="WIO6" s="79"/>
      <c r="WIP6" s="79"/>
      <c r="WIQ6" s="79"/>
      <c r="WIR6" s="79"/>
      <c r="WIS6" s="79"/>
      <c r="WIT6" s="79"/>
      <c r="WIU6" s="79"/>
      <c r="WIV6" s="79"/>
      <c r="WIW6" s="79"/>
      <c r="WIX6" s="79"/>
      <c r="WIY6" s="79"/>
      <c r="WIZ6" s="79"/>
      <c r="WJA6" s="79"/>
      <c r="WJB6" s="79"/>
      <c r="WJC6" s="79"/>
      <c r="WJD6" s="79"/>
      <c r="WJE6" s="79"/>
      <c r="WJF6" s="79"/>
      <c r="WJG6" s="79"/>
      <c r="WJH6" s="79"/>
      <c r="WJI6" s="79"/>
      <c r="WJJ6" s="79"/>
      <c r="WJK6" s="79"/>
      <c r="WJL6" s="79"/>
      <c r="WJM6" s="79"/>
      <c r="WJN6" s="79"/>
      <c r="WJO6" s="79"/>
      <c r="WJP6" s="79"/>
      <c r="WJQ6" s="79"/>
      <c r="WJR6" s="79"/>
      <c r="WJS6" s="79"/>
      <c r="WJT6" s="79"/>
      <c r="WJU6" s="79"/>
      <c r="WJV6" s="79"/>
      <c r="WJW6" s="79"/>
      <c r="WJX6" s="79"/>
      <c r="WJY6" s="79"/>
      <c r="WJZ6" s="79"/>
      <c r="WKA6" s="79"/>
      <c r="WKB6" s="79"/>
      <c r="WKC6" s="79"/>
      <c r="WKD6" s="79"/>
      <c r="WKE6" s="79"/>
      <c r="WKF6" s="79"/>
      <c r="WKG6" s="79"/>
      <c r="WKH6" s="79"/>
      <c r="WKI6" s="79"/>
      <c r="WKJ6" s="79"/>
      <c r="WKK6" s="79"/>
      <c r="WKL6" s="79"/>
      <c r="WKM6" s="79"/>
      <c r="WKN6" s="79"/>
      <c r="WKO6" s="79"/>
      <c r="WKP6" s="79"/>
      <c r="WKQ6" s="79"/>
      <c r="WKR6" s="79"/>
      <c r="WKS6" s="79"/>
      <c r="WKT6" s="79"/>
      <c r="WKU6" s="79"/>
      <c r="WKV6" s="79"/>
      <c r="WKW6" s="79"/>
      <c r="WKX6" s="79"/>
      <c r="WKY6" s="79"/>
      <c r="WKZ6" s="79"/>
      <c r="WLA6" s="79"/>
      <c r="WLB6" s="79"/>
      <c r="WLC6" s="79"/>
      <c r="WLD6" s="79"/>
      <c r="WLE6" s="79"/>
      <c r="WLF6" s="79"/>
      <c r="WLG6" s="79"/>
      <c r="WLH6" s="79"/>
      <c r="WLI6" s="79"/>
      <c r="WLJ6" s="79"/>
      <c r="WLK6" s="79"/>
      <c r="WLL6" s="79"/>
      <c r="WLM6" s="79"/>
      <c r="WLN6" s="79"/>
      <c r="WLO6" s="79"/>
      <c r="WLP6" s="79"/>
      <c r="WLQ6" s="79"/>
      <c r="WLR6" s="79"/>
      <c r="WLS6" s="79"/>
      <c r="WLT6" s="79"/>
      <c r="WLU6" s="79"/>
      <c r="WLV6" s="79"/>
      <c r="WLW6" s="79"/>
      <c r="WLX6" s="79"/>
      <c r="WLY6" s="79"/>
      <c r="WLZ6" s="79"/>
      <c r="WMA6" s="79"/>
      <c r="WMB6" s="79"/>
      <c r="WMC6" s="79"/>
      <c r="WMD6" s="79"/>
      <c r="WME6" s="79"/>
      <c r="WMF6" s="79"/>
      <c r="WMG6" s="79"/>
      <c r="WMH6" s="79"/>
      <c r="WMI6" s="79"/>
      <c r="WMJ6" s="79"/>
      <c r="WMK6" s="79"/>
      <c r="WML6" s="79"/>
      <c r="WMM6" s="79"/>
      <c r="WMN6" s="79"/>
      <c r="WMO6" s="79"/>
      <c r="WMP6" s="79"/>
      <c r="WMQ6" s="79"/>
      <c r="WMR6" s="79"/>
      <c r="WMS6" s="79"/>
      <c r="WMT6" s="79"/>
      <c r="WMU6" s="79"/>
      <c r="WMV6" s="79"/>
      <c r="WMW6" s="79"/>
      <c r="WMX6" s="79"/>
      <c r="WMY6" s="79"/>
      <c r="WMZ6" s="79"/>
      <c r="WNA6" s="79"/>
      <c r="WNB6" s="79"/>
      <c r="WNC6" s="79"/>
      <c r="WND6" s="79"/>
      <c r="WNE6" s="79"/>
      <c r="WNF6" s="79"/>
      <c r="WNG6" s="79"/>
      <c r="WNH6" s="79"/>
      <c r="WNI6" s="79"/>
      <c r="WNJ6" s="79"/>
      <c r="WNK6" s="79"/>
      <c r="WNL6" s="79"/>
      <c r="WNM6" s="79"/>
      <c r="WNN6" s="79"/>
      <c r="WNO6" s="79"/>
      <c r="WNP6" s="79"/>
      <c r="WNQ6" s="79"/>
      <c r="WNR6" s="79"/>
      <c r="WNS6" s="79"/>
      <c r="WNT6" s="79"/>
      <c r="WNU6" s="79"/>
      <c r="WNV6" s="79"/>
      <c r="WNW6" s="79"/>
      <c r="WNX6" s="79"/>
      <c r="WNY6" s="79"/>
      <c r="WNZ6" s="79"/>
      <c r="WOA6" s="79"/>
      <c r="WOB6" s="79"/>
      <c r="WOC6" s="79"/>
      <c r="WOD6" s="79"/>
      <c r="WOE6" s="79"/>
      <c r="WOF6" s="79"/>
      <c r="WOG6" s="79"/>
      <c r="WOH6" s="79"/>
      <c r="WOI6" s="79"/>
      <c r="WOJ6" s="79"/>
      <c r="WOK6" s="79"/>
      <c r="WOL6" s="79"/>
      <c r="WOM6" s="79"/>
      <c r="WON6" s="79"/>
      <c r="WOO6" s="79"/>
      <c r="WOP6" s="79"/>
      <c r="WOQ6" s="79"/>
      <c r="WOR6" s="79"/>
      <c r="WOS6" s="79"/>
      <c r="WOT6" s="79"/>
      <c r="WOU6" s="79"/>
      <c r="WOV6" s="79"/>
      <c r="WOW6" s="79"/>
      <c r="WOX6" s="79"/>
      <c r="WOY6" s="79"/>
      <c r="WOZ6" s="79"/>
      <c r="WPA6" s="79"/>
      <c r="WPB6" s="79"/>
      <c r="WPC6" s="79"/>
      <c r="WPD6" s="79"/>
      <c r="WPE6" s="79"/>
      <c r="WPF6" s="79"/>
      <c r="WPG6" s="79"/>
      <c r="WPH6" s="79"/>
      <c r="WPI6" s="79"/>
      <c r="WPJ6" s="79"/>
      <c r="WPK6" s="79"/>
      <c r="WPL6" s="79"/>
      <c r="WPM6" s="79"/>
      <c r="WPN6" s="79"/>
      <c r="WPO6" s="79"/>
      <c r="WPP6" s="79"/>
      <c r="WPQ6" s="79"/>
      <c r="WPR6" s="79"/>
      <c r="WPS6" s="79"/>
      <c r="WPT6" s="79"/>
      <c r="WPU6" s="79"/>
      <c r="WPV6" s="79"/>
      <c r="WPW6" s="79"/>
      <c r="WPX6" s="79"/>
      <c r="WPY6" s="79"/>
      <c r="WPZ6" s="79"/>
      <c r="WQA6" s="79"/>
      <c r="WQB6" s="79"/>
      <c r="WQC6" s="79"/>
      <c r="WQD6" s="79"/>
      <c r="WQE6" s="79"/>
      <c r="WQF6" s="79"/>
      <c r="WQG6" s="79"/>
      <c r="WQH6" s="79"/>
      <c r="WQI6" s="79"/>
      <c r="WQJ6" s="79"/>
      <c r="WQK6" s="79"/>
      <c r="WQL6" s="79"/>
      <c r="WQM6" s="79"/>
      <c r="WQN6" s="79"/>
      <c r="WQO6" s="79"/>
      <c r="WQP6" s="79"/>
      <c r="WQQ6" s="79"/>
      <c r="WQR6" s="79"/>
      <c r="WQS6" s="79"/>
      <c r="WQT6" s="79"/>
      <c r="WQU6" s="79"/>
      <c r="WQV6" s="79"/>
      <c r="WQW6" s="79"/>
      <c r="WQX6" s="79"/>
      <c r="WQY6" s="79"/>
      <c r="WQZ6" s="79"/>
      <c r="WRA6" s="79"/>
      <c r="WRB6" s="79"/>
      <c r="WRC6" s="79"/>
      <c r="WRD6" s="79"/>
      <c r="WRE6" s="79"/>
      <c r="WRF6" s="79"/>
      <c r="WRG6" s="79"/>
      <c r="WRH6" s="79"/>
      <c r="WRI6" s="79"/>
      <c r="WRJ6" s="79"/>
      <c r="WRK6" s="79"/>
      <c r="WRL6" s="79"/>
      <c r="WRM6" s="79"/>
      <c r="WRN6" s="79"/>
      <c r="WRO6" s="79"/>
      <c r="WRP6" s="79"/>
      <c r="WRQ6" s="79"/>
      <c r="WRR6" s="79"/>
      <c r="WRS6" s="79"/>
      <c r="WRT6" s="79"/>
      <c r="WRU6" s="79"/>
      <c r="WRV6" s="79"/>
      <c r="WRW6" s="79"/>
      <c r="WRX6" s="79"/>
      <c r="WRY6" s="79"/>
      <c r="WRZ6" s="79"/>
      <c r="WSA6" s="79"/>
      <c r="WSB6" s="79"/>
      <c r="WSC6" s="79"/>
      <c r="WSD6" s="79"/>
      <c r="WSE6" s="79"/>
      <c r="WSF6" s="79"/>
      <c r="WSG6" s="79"/>
      <c r="WSH6" s="79"/>
      <c r="WSI6" s="79"/>
      <c r="WSJ6" s="79"/>
      <c r="WSK6" s="79"/>
      <c r="WSL6" s="79"/>
      <c r="WSM6" s="79"/>
      <c r="WSN6" s="79"/>
      <c r="WSO6" s="79"/>
      <c r="WSP6" s="79"/>
      <c r="WSQ6" s="79"/>
      <c r="WSR6" s="79"/>
      <c r="WSS6" s="79"/>
      <c r="WST6" s="79"/>
      <c r="WSU6" s="79"/>
      <c r="WSV6" s="79"/>
      <c r="WSW6" s="79"/>
      <c r="WSX6" s="79"/>
      <c r="WSY6" s="79"/>
      <c r="WSZ6" s="79"/>
      <c r="WTA6" s="79"/>
      <c r="WTB6" s="79"/>
      <c r="WTC6" s="79"/>
      <c r="WTD6" s="79"/>
      <c r="WTE6" s="79"/>
      <c r="WTF6" s="79"/>
      <c r="WTG6" s="79"/>
      <c r="WTH6" s="79"/>
      <c r="WTI6" s="79"/>
      <c r="WTJ6" s="79"/>
      <c r="WTK6" s="79"/>
      <c r="WTL6" s="79"/>
      <c r="WTM6" s="79"/>
      <c r="WTN6" s="79"/>
      <c r="WTO6" s="79"/>
      <c r="WTP6" s="79"/>
      <c r="WTQ6" s="79"/>
      <c r="WTR6" s="79"/>
      <c r="WTS6" s="79"/>
      <c r="WTT6" s="79"/>
      <c r="WTU6" s="79"/>
      <c r="WTV6" s="79"/>
      <c r="WTW6" s="79"/>
      <c r="WTX6" s="79"/>
      <c r="WTY6" s="79"/>
      <c r="WTZ6" s="79"/>
      <c r="WUA6" s="79"/>
      <c r="WUB6" s="79"/>
      <c r="WUC6" s="79"/>
      <c r="WUD6" s="79"/>
      <c r="WUE6" s="79"/>
      <c r="WUF6" s="79"/>
      <c r="WUG6" s="79"/>
      <c r="WUH6" s="79"/>
      <c r="WUI6" s="79"/>
      <c r="WUJ6" s="79"/>
      <c r="WUK6" s="79"/>
      <c r="WUL6" s="79"/>
      <c r="WUM6" s="79"/>
      <c r="WUN6" s="79"/>
      <c r="WUO6" s="79"/>
      <c r="WUP6" s="79"/>
      <c r="WUQ6" s="79"/>
      <c r="WUR6" s="79"/>
      <c r="WUS6" s="79"/>
      <c r="WUT6" s="79"/>
      <c r="WUU6" s="79"/>
      <c r="WUV6" s="79"/>
      <c r="WUW6" s="79"/>
      <c r="WUX6" s="79"/>
      <c r="WUY6" s="79"/>
      <c r="WUZ6" s="79"/>
      <c r="WVA6" s="79"/>
      <c r="WVB6" s="79"/>
      <c r="WVC6" s="79"/>
      <c r="WVD6" s="79"/>
      <c r="WVE6" s="79"/>
      <c r="WVF6" s="79"/>
      <c r="WVG6" s="79"/>
      <c r="WVH6" s="79"/>
      <c r="WVI6" s="79"/>
      <c r="WVJ6" s="79"/>
      <c r="WVK6" s="79"/>
      <c r="WVL6" s="79"/>
      <c r="WVM6" s="79"/>
      <c r="WVN6" s="79"/>
      <c r="WVO6" s="79"/>
      <c r="WVP6" s="79"/>
      <c r="WVQ6" s="79"/>
      <c r="WVR6" s="79"/>
      <c r="WVS6" s="79"/>
      <c r="WVT6" s="79"/>
      <c r="WVU6" s="79"/>
      <c r="WVV6" s="79"/>
      <c r="WVW6" s="79"/>
      <c r="WVX6" s="79"/>
      <c r="WVY6" s="79"/>
      <c r="WVZ6" s="79"/>
      <c r="WWA6" s="79"/>
      <c r="WWB6" s="79"/>
      <c r="WWC6" s="79"/>
      <c r="WWD6" s="79"/>
      <c r="WWE6" s="79"/>
      <c r="WWF6" s="79"/>
      <c r="WWG6" s="79"/>
      <c r="WWH6" s="79"/>
      <c r="WWI6" s="79"/>
      <c r="WWJ6" s="79"/>
      <c r="WWK6" s="79"/>
      <c r="WWL6" s="79"/>
      <c r="WWM6" s="79"/>
      <c r="WWN6" s="79"/>
      <c r="WWO6" s="79"/>
      <c r="WWP6" s="79"/>
      <c r="WWQ6" s="79"/>
      <c r="WWR6" s="79"/>
      <c r="WWS6" s="79"/>
      <c r="WWT6" s="79"/>
      <c r="WWU6" s="79"/>
      <c r="WWV6" s="79"/>
      <c r="WWW6" s="79"/>
      <c r="WWX6" s="79"/>
      <c r="WWY6" s="79"/>
      <c r="WWZ6" s="79"/>
      <c r="WXA6" s="79"/>
      <c r="WXB6" s="79"/>
      <c r="WXC6" s="79"/>
      <c r="WXD6" s="79"/>
      <c r="WXE6" s="79"/>
      <c r="WXF6" s="79"/>
      <c r="WXG6" s="79"/>
      <c r="WXH6" s="79"/>
      <c r="WXI6" s="79"/>
      <c r="WXJ6" s="79"/>
      <c r="WXK6" s="79"/>
      <c r="WXL6" s="79"/>
      <c r="WXM6" s="79"/>
      <c r="WXN6" s="79"/>
      <c r="WXO6" s="79"/>
      <c r="WXP6" s="79"/>
      <c r="WXQ6" s="79"/>
      <c r="WXR6" s="79"/>
      <c r="WXS6" s="79"/>
      <c r="WXT6" s="79"/>
      <c r="WXU6" s="79"/>
      <c r="WXV6" s="79"/>
      <c r="WXW6" s="79"/>
      <c r="WXX6" s="79"/>
      <c r="WXY6" s="79"/>
      <c r="WXZ6" s="79"/>
      <c r="WYA6" s="79"/>
      <c r="WYB6" s="79"/>
      <c r="WYC6" s="79"/>
      <c r="WYD6" s="79"/>
      <c r="WYE6" s="79"/>
      <c r="WYF6" s="79"/>
      <c r="WYG6" s="79"/>
      <c r="WYH6" s="79"/>
      <c r="WYI6" s="79"/>
      <c r="WYJ6" s="79"/>
      <c r="WYK6" s="79"/>
      <c r="WYL6" s="79"/>
      <c r="WYM6" s="79"/>
      <c r="WYN6" s="79"/>
      <c r="WYO6" s="79"/>
      <c r="WYP6" s="79"/>
      <c r="WYQ6" s="79"/>
      <c r="WYR6" s="79"/>
      <c r="WYS6" s="79"/>
      <c r="WYT6" s="79"/>
      <c r="WYU6" s="79"/>
      <c r="WYV6" s="79"/>
      <c r="WYW6" s="79"/>
      <c r="WYX6" s="79"/>
      <c r="WYY6" s="79"/>
      <c r="WYZ6" s="79"/>
      <c r="WZA6" s="79"/>
      <c r="WZB6" s="79"/>
      <c r="WZC6" s="79"/>
      <c r="WZD6" s="79"/>
      <c r="WZE6" s="79"/>
      <c r="WZF6" s="79"/>
      <c r="WZG6" s="79"/>
      <c r="WZH6" s="79"/>
      <c r="WZI6" s="79"/>
      <c r="WZJ6" s="79"/>
      <c r="WZK6" s="79"/>
      <c r="WZL6" s="79"/>
      <c r="WZM6" s="79"/>
      <c r="WZN6" s="79"/>
      <c r="WZO6" s="79"/>
      <c r="WZP6" s="79"/>
      <c r="WZQ6" s="79"/>
      <c r="WZR6" s="79"/>
      <c r="WZS6" s="79"/>
      <c r="WZT6" s="79"/>
      <c r="WZU6" s="79"/>
      <c r="WZV6" s="79"/>
      <c r="WZW6" s="79"/>
      <c r="WZX6" s="79"/>
      <c r="WZY6" s="79"/>
      <c r="WZZ6" s="79"/>
      <c r="XAA6" s="79"/>
      <c r="XAB6" s="79"/>
      <c r="XAC6" s="79"/>
      <c r="XAD6" s="79"/>
      <c r="XAE6" s="79"/>
      <c r="XAF6" s="79"/>
      <c r="XAG6" s="79"/>
      <c r="XAH6" s="79"/>
      <c r="XAI6" s="79"/>
      <c r="XAJ6" s="79"/>
      <c r="XAK6" s="79"/>
      <c r="XAL6" s="79"/>
      <c r="XAM6" s="79"/>
      <c r="XAN6" s="79"/>
      <c r="XAO6" s="79"/>
      <c r="XAP6" s="79"/>
      <c r="XAQ6" s="79"/>
      <c r="XAR6" s="79"/>
      <c r="XAS6" s="79"/>
      <c r="XAT6" s="79"/>
      <c r="XAU6" s="79"/>
      <c r="XAV6" s="79"/>
      <c r="XAW6" s="79"/>
      <c r="XAX6" s="79"/>
      <c r="XAY6" s="79"/>
      <c r="XAZ6" s="79"/>
      <c r="XBA6" s="79"/>
      <c r="XBB6" s="79"/>
      <c r="XBC6" s="79"/>
      <c r="XBD6" s="79"/>
      <c r="XBE6" s="79"/>
      <c r="XBF6" s="79"/>
      <c r="XBG6" s="79"/>
      <c r="XBH6" s="79"/>
      <c r="XBI6" s="79"/>
      <c r="XBJ6" s="79"/>
      <c r="XBK6" s="79"/>
      <c r="XBL6" s="79"/>
      <c r="XBM6" s="79"/>
      <c r="XBN6" s="79"/>
      <c r="XBO6" s="79"/>
      <c r="XBP6" s="79"/>
      <c r="XBQ6" s="79"/>
      <c r="XBR6" s="79"/>
      <c r="XBS6" s="79"/>
      <c r="XBT6" s="79"/>
      <c r="XBU6" s="79"/>
      <c r="XBV6" s="79"/>
      <c r="XBW6" s="79"/>
      <c r="XBX6" s="79"/>
      <c r="XBY6" s="79"/>
      <c r="XBZ6" s="79"/>
      <c r="XCA6" s="79"/>
      <c r="XCB6" s="79"/>
      <c r="XCC6" s="79"/>
      <c r="XCD6" s="79"/>
      <c r="XCE6" s="79"/>
      <c r="XCF6" s="79"/>
      <c r="XCG6" s="79"/>
      <c r="XCH6" s="79"/>
      <c r="XCI6" s="79"/>
      <c r="XCJ6" s="79"/>
      <c r="XCK6" s="79"/>
      <c r="XCL6" s="79"/>
      <c r="XCM6" s="79"/>
      <c r="XCN6" s="79"/>
      <c r="XCO6" s="79"/>
      <c r="XCP6" s="79"/>
      <c r="XCQ6" s="79"/>
      <c r="XCR6" s="79"/>
      <c r="XCS6" s="79"/>
      <c r="XCT6" s="79"/>
      <c r="XCU6" s="79"/>
      <c r="XCV6" s="79"/>
      <c r="XCW6" s="79"/>
      <c r="XCX6" s="79"/>
      <c r="XCY6" s="79"/>
      <c r="XCZ6" s="79"/>
      <c r="XDA6" s="79"/>
      <c r="XDB6" s="79"/>
      <c r="XDC6" s="79"/>
      <c r="XDD6" s="79"/>
      <c r="XDE6" s="79"/>
      <c r="XDF6" s="79"/>
      <c r="XDG6" s="79"/>
      <c r="XDH6" s="79"/>
      <c r="XDI6" s="79"/>
      <c r="XDJ6" s="79"/>
      <c r="XDK6" s="79"/>
      <c r="XDL6" s="79"/>
      <c r="XDM6" s="79"/>
      <c r="XDN6" s="79"/>
      <c r="XDO6" s="79"/>
      <c r="XDP6" s="79"/>
      <c r="XDQ6" s="79"/>
      <c r="XDR6" s="79"/>
      <c r="XDS6" s="79"/>
      <c r="XDT6" s="79"/>
      <c r="XDU6" s="79"/>
      <c r="XDV6" s="79"/>
      <c r="XDW6" s="79"/>
      <c r="XDX6" s="79"/>
      <c r="XDY6" s="79"/>
      <c r="XDZ6" s="79"/>
      <c r="XEA6" s="79"/>
      <c r="XEB6" s="79"/>
      <c r="XEC6" s="79"/>
      <c r="XED6" s="79"/>
      <c r="XEE6" s="79"/>
      <c r="XEF6" s="79"/>
      <c r="XEG6" s="79"/>
      <c r="XEH6" s="79"/>
      <c r="XEI6" s="79"/>
      <c r="XEJ6" s="79"/>
      <c r="XEK6" s="79"/>
      <c r="XEL6" s="79"/>
      <c r="XEM6" s="79"/>
      <c r="XEN6" s="79"/>
      <c r="XEO6" s="79"/>
      <c r="XEP6" s="79"/>
      <c r="XEQ6" s="79"/>
      <c r="XER6" s="79"/>
      <c r="XES6" s="79"/>
      <c r="XET6" s="79"/>
      <c r="XEU6" s="79"/>
      <c r="XEV6" s="79"/>
      <c r="XEW6" s="79"/>
      <c r="XEX6" s="79"/>
      <c r="XEY6" s="79"/>
      <c r="XEZ6" s="79"/>
      <c r="XFA6" s="79"/>
      <c r="XFB6" s="79"/>
      <c r="XFC6" s="79"/>
      <c r="XFD6" s="79"/>
    </row>
    <row r="7" spans="2:16384" ht="5.0999999999999996" customHeight="1" thickBot="1" x14ac:dyDescent="0.3">
      <c r="B7" s="112"/>
      <c r="C7" s="112"/>
      <c r="D7" s="112"/>
      <c r="E7" s="112"/>
      <c r="F7" s="112"/>
      <c r="G7" s="112"/>
      <c r="H7" s="112"/>
      <c r="I7" s="112"/>
      <c r="J7" s="112"/>
      <c r="K7" s="112"/>
      <c r="L7" s="112"/>
      <c r="M7" s="77"/>
      <c r="N7" s="76"/>
      <c r="O7" s="88"/>
      <c r="P7" s="112"/>
      <c r="Q7" s="116"/>
      <c r="R7" s="92"/>
      <c r="S7" s="92"/>
      <c r="T7" s="92"/>
      <c r="U7" s="92"/>
      <c r="V7" s="92"/>
      <c r="W7" s="92"/>
      <c r="X7" s="92"/>
      <c r="Y7" s="92"/>
      <c r="Z7" s="92"/>
      <c r="AA7" s="92"/>
      <c r="AB7" s="92"/>
      <c r="AC7" s="92"/>
      <c r="AD7" s="92"/>
      <c r="AE7" s="92"/>
      <c r="AF7" s="92"/>
      <c r="AG7" s="92"/>
    </row>
    <row r="8" spans="2:16384" ht="15.75" customHeight="1" thickBot="1" x14ac:dyDescent="0.3">
      <c r="B8" s="112"/>
      <c r="C8" s="112"/>
      <c r="D8" s="112"/>
      <c r="E8" s="112"/>
      <c r="F8" s="115"/>
      <c r="G8" s="92"/>
      <c r="H8" s="562" t="s">
        <v>505</v>
      </c>
      <c r="I8" s="563"/>
      <c r="J8" s="563"/>
      <c r="K8" s="563"/>
      <c r="L8" s="563"/>
      <c r="M8" s="564"/>
      <c r="N8" s="565"/>
      <c r="O8" s="566"/>
      <c r="P8" s="95"/>
      <c r="Q8" s="116"/>
      <c r="R8" s="92"/>
      <c r="S8" s="92"/>
      <c r="T8" s="92"/>
      <c r="U8" s="92"/>
      <c r="V8" s="92"/>
      <c r="W8" s="92"/>
      <c r="X8" s="92"/>
      <c r="Y8" s="92"/>
      <c r="Z8" s="92"/>
      <c r="AA8" s="92"/>
      <c r="AB8" s="92"/>
      <c r="AC8" s="92"/>
      <c r="AD8" s="92"/>
      <c r="AE8" s="92"/>
      <c r="AF8" s="92"/>
      <c r="AG8" s="92"/>
    </row>
    <row r="9" spans="2:16384" ht="20.25" customHeight="1" x14ac:dyDescent="0.35">
      <c r="B9" s="391" t="s">
        <v>635</v>
      </c>
      <c r="M9" s="79"/>
      <c r="N9" s="79"/>
      <c r="O9" s="79"/>
    </row>
    <row r="10" spans="2:16384" ht="20.25" customHeight="1" x14ac:dyDescent="0.25">
      <c r="B10" s="553" t="s">
        <v>566</v>
      </c>
      <c r="C10" s="554"/>
      <c r="D10" s="554"/>
      <c r="E10" s="554"/>
      <c r="F10" s="554"/>
      <c r="G10" s="554"/>
      <c r="H10" s="554"/>
      <c r="I10" s="554"/>
      <c r="J10" s="554"/>
      <c r="K10" s="554"/>
      <c r="L10" s="554"/>
      <c r="M10" s="554"/>
      <c r="N10" s="554"/>
      <c r="O10" s="554"/>
      <c r="P10" s="554"/>
      <c r="Q10" s="61"/>
      <c r="R10" s="61"/>
      <c r="S10" s="58"/>
      <c r="T10" s="58"/>
      <c r="U10" s="58"/>
      <c r="V10" s="58"/>
      <c r="W10" s="58"/>
      <c r="X10" s="58"/>
      <c r="Y10" s="58"/>
      <c r="Z10" s="58"/>
      <c r="AA10" s="58"/>
      <c r="AB10" s="58"/>
      <c r="AC10" s="58"/>
      <c r="AD10" s="58"/>
      <c r="AE10" s="58"/>
      <c r="AF10" s="58"/>
      <c r="AG10" s="59"/>
    </row>
    <row r="11" spans="2:16384" ht="18" customHeight="1" x14ac:dyDescent="0.25">
      <c r="B11" s="147" t="s">
        <v>565</v>
      </c>
      <c r="C11" s="134"/>
      <c r="D11" s="146"/>
      <c r="E11" s="134"/>
      <c r="F11" s="134"/>
      <c r="G11" s="134"/>
      <c r="H11" s="146"/>
      <c r="I11" s="146"/>
      <c r="J11" s="134"/>
      <c r="K11" s="134"/>
      <c r="L11" s="134"/>
      <c r="M11" s="134"/>
      <c r="N11" s="134"/>
      <c r="O11" s="146"/>
      <c r="P11" s="146"/>
      <c r="Q11" s="61"/>
      <c r="R11" s="61"/>
      <c r="S11" s="58"/>
      <c r="T11" s="58"/>
      <c r="U11" s="58"/>
      <c r="V11" s="58"/>
      <c r="W11" s="58"/>
      <c r="X11" s="58"/>
      <c r="Y11" s="58"/>
      <c r="Z11" s="58"/>
      <c r="AA11" s="58"/>
      <c r="AB11" s="58"/>
      <c r="AC11" s="58"/>
      <c r="AD11" s="58"/>
      <c r="AE11" s="58"/>
      <c r="AF11" s="58"/>
      <c r="AG11" s="58"/>
    </row>
    <row r="12" spans="2:16384" s="94" customFormat="1" ht="9.75" customHeight="1" thickBot="1" x14ac:dyDescent="0.3">
      <c r="B12" s="4"/>
      <c r="C12" s="5"/>
      <c r="D12" s="9"/>
      <c r="E12" s="5"/>
      <c r="F12" s="5"/>
      <c r="G12" s="5"/>
      <c r="H12" s="9"/>
      <c r="I12" s="9"/>
      <c r="J12" s="5"/>
      <c r="K12" s="5"/>
      <c r="L12" s="5"/>
      <c r="M12" s="5"/>
      <c r="N12" s="5"/>
      <c r="O12" s="9"/>
      <c r="P12" s="9"/>
      <c r="Q12" s="62"/>
      <c r="R12" s="62"/>
      <c r="S12" s="5"/>
      <c r="T12" s="5"/>
      <c r="U12" s="5"/>
      <c r="V12" s="5"/>
      <c r="W12" s="6"/>
      <c r="X12" s="5"/>
      <c r="Y12" s="5"/>
      <c r="Z12" s="5"/>
      <c r="AA12" s="5"/>
      <c r="AB12" s="5"/>
      <c r="AC12" s="5"/>
      <c r="AD12" s="5"/>
      <c r="AE12" s="5"/>
      <c r="AF12" s="5"/>
      <c r="AG12" s="5"/>
    </row>
    <row r="13" spans="2:16384" s="94" customFormat="1" ht="15.75" customHeight="1" thickBot="1" x14ac:dyDescent="0.3">
      <c r="B13" s="121" t="s">
        <v>556</v>
      </c>
      <c r="C13" s="5"/>
      <c r="D13" s="376"/>
      <c r="E13" s="5"/>
      <c r="F13" s="373" t="s">
        <v>600</v>
      </c>
      <c r="G13" s="5"/>
      <c r="H13" s="491"/>
      <c r="I13" s="492"/>
      <c r="J13" s="5"/>
      <c r="K13" s="5"/>
      <c r="L13" s="5"/>
      <c r="M13" s="5"/>
      <c r="N13" s="5"/>
      <c r="O13" s="62"/>
      <c r="P13" s="62"/>
      <c r="Q13" s="62"/>
      <c r="R13" s="62"/>
      <c r="S13" s="5"/>
      <c r="T13" s="5"/>
      <c r="U13" s="5"/>
      <c r="V13" s="5"/>
      <c r="W13" s="6"/>
      <c r="X13" s="5"/>
      <c r="Y13" s="5"/>
      <c r="Z13" s="5"/>
      <c r="AA13" s="5"/>
      <c r="AB13" s="5"/>
      <c r="AC13" s="5"/>
      <c r="AD13" s="5"/>
      <c r="AE13" s="5"/>
      <c r="AF13" s="5"/>
      <c r="AG13" s="5"/>
    </row>
    <row r="14" spans="2:16384" s="94" customFormat="1" ht="9.75" customHeight="1" thickBot="1" x14ac:dyDescent="0.3">
      <c r="B14" s="4"/>
      <c r="C14" s="5"/>
      <c r="D14" s="62"/>
      <c r="E14" s="5"/>
      <c r="F14" s="5"/>
      <c r="G14" s="5"/>
      <c r="H14" s="62"/>
      <c r="I14" s="62"/>
      <c r="J14" s="5"/>
      <c r="K14" s="5"/>
      <c r="L14" s="5"/>
      <c r="M14" s="5"/>
      <c r="N14" s="5"/>
      <c r="O14" s="62"/>
      <c r="P14" s="62"/>
      <c r="Q14" s="62"/>
      <c r="R14" s="62"/>
      <c r="S14" s="5"/>
      <c r="T14" s="5"/>
      <c r="U14" s="5"/>
      <c r="V14" s="5"/>
      <c r="W14" s="6"/>
      <c r="X14" s="5"/>
      <c r="Y14" s="5"/>
      <c r="Z14" s="5"/>
      <c r="AA14" s="5"/>
      <c r="AB14" s="5"/>
      <c r="AC14" s="5"/>
      <c r="AD14" s="5"/>
      <c r="AE14" s="5"/>
      <c r="AF14" s="5"/>
      <c r="AG14" s="5"/>
    </row>
    <row r="15" spans="2:16384" ht="15.75" customHeight="1" thickBot="1" x14ac:dyDescent="0.3">
      <c r="B15" s="96" t="s">
        <v>0</v>
      </c>
      <c r="C15" s="8"/>
      <c r="D15" s="389" t="s">
        <v>502</v>
      </c>
      <c r="E15" s="95"/>
      <c r="F15" s="96" t="s">
        <v>7</v>
      </c>
      <c r="G15" s="11"/>
      <c r="H15" s="499"/>
      <c r="I15" s="500"/>
      <c r="J15" s="95"/>
      <c r="K15" s="503" t="s">
        <v>8</v>
      </c>
      <c r="L15" s="504"/>
      <c r="M15" s="505"/>
      <c r="N15" s="80"/>
      <c r="O15" s="389"/>
      <c r="P15" s="98"/>
      <c r="S15" s="99"/>
    </row>
    <row r="16" spans="2:16384" ht="8.1" customHeight="1" thickBot="1" x14ac:dyDescent="0.3">
      <c r="B16" s="96"/>
      <c r="C16" s="2"/>
      <c r="D16" s="10"/>
      <c r="F16" s="96"/>
      <c r="G16" s="7"/>
      <c r="H16" s="77"/>
      <c r="I16" s="77"/>
      <c r="K16" s="96"/>
      <c r="L16" s="96"/>
      <c r="M16" s="96"/>
      <c r="O16" s="77"/>
      <c r="P16" s="64"/>
      <c r="S16" s="99"/>
    </row>
    <row r="17" spans="1:19" ht="15.75" thickBot="1" x14ac:dyDescent="0.3">
      <c r="B17" s="96" t="s">
        <v>2</v>
      </c>
      <c r="C17" s="8"/>
      <c r="D17" s="389"/>
      <c r="E17" s="95"/>
      <c r="F17" s="96" t="s">
        <v>9</v>
      </c>
      <c r="G17" s="11"/>
      <c r="H17" s="506"/>
      <c r="I17" s="507"/>
      <c r="J17" s="95"/>
      <c r="K17" s="503" t="s">
        <v>5</v>
      </c>
      <c r="L17" s="504"/>
      <c r="M17" s="505"/>
      <c r="N17" s="80"/>
      <c r="O17" s="389"/>
      <c r="P17" s="98"/>
      <c r="S17" s="99"/>
    </row>
    <row r="18" spans="1:19" ht="8.1" customHeight="1" thickBot="1" x14ac:dyDescent="0.3">
      <c r="B18" s="96"/>
      <c r="C18" s="2"/>
      <c r="D18" s="10"/>
      <c r="F18" s="96"/>
      <c r="G18" s="7"/>
      <c r="H18" s="77"/>
      <c r="I18" s="77"/>
      <c r="K18" s="96"/>
      <c r="L18" s="96"/>
      <c r="M18" s="96"/>
      <c r="O18" s="77"/>
      <c r="P18" s="64"/>
      <c r="S18" s="99"/>
    </row>
    <row r="19" spans="1:19" ht="15.75" customHeight="1" thickBot="1" x14ac:dyDescent="0.3">
      <c r="B19" s="96" t="s">
        <v>1</v>
      </c>
      <c r="C19" s="8"/>
      <c r="D19" s="389"/>
      <c r="E19" s="95"/>
      <c r="F19" s="96" t="s">
        <v>10</v>
      </c>
      <c r="G19" s="11"/>
      <c r="H19" s="499"/>
      <c r="I19" s="500"/>
      <c r="J19" s="95"/>
      <c r="K19" s="503" t="s">
        <v>4</v>
      </c>
      <c r="L19" s="504"/>
      <c r="M19" s="505"/>
      <c r="N19" s="80"/>
      <c r="O19" s="389"/>
      <c r="P19" s="98"/>
      <c r="S19" s="99"/>
    </row>
    <row r="20" spans="1:19" ht="8.1" customHeight="1" thickBot="1" x14ac:dyDescent="0.3">
      <c r="B20" s="96"/>
      <c r="C20" s="2"/>
      <c r="D20" s="10"/>
      <c r="F20" s="96"/>
      <c r="G20" s="7"/>
      <c r="H20" s="77"/>
      <c r="I20" s="77"/>
      <c r="K20" s="7"/>
      <c r="L20" s="7"/>
      <c r="M20" s="7"/>
      <c r="O20" s="79"/>
      <c r="P20" s="85"/>
    </row>
    <row r="21" spans="1:19" ht="15.75" thickBot="1" x14ac:dyDescent="0.3">
      <c r="B21" s="96" t="s">
        <v>3</v>
      </c>
      <c r="C21" s="8"/>
      <c r="D21" s="389"/>
      <c r="E21" s="95"/>
      <c r="F21" s="96" t="s">
        <v>11</v>
      </c>
      <c r="G21" s="11"/>
      <c r="H21" s="499"/>
      <c r="I21" s="500"/>
      <c r="J21" s="95"/>
    </row>
    <row r="22" spans="1:19" ht="8.1" customHeight="1" x14ac:dyDescent="0.25">
      <c r="B22" s="96"/>
      <c r="C22" s="2"/>
      <c r="D22" s="10"/>
      <c r="F22" s="7"/>
      <c r="G22" s="7"/>
      <c r="H22" s="79"/>
      <c r="I22" s="79"/>
    </row>
    <row r="23" spans="1:19" x14ac:dyDescent="0.25">
      <c r="B23" s="96" t="s">
        <v>529</v>
      </c>
      <c r="C23" s="8"/>
      <c r="D23" s="38"/>
      <c r="E23" s="66"/>
      <c r="F23" s="67"/>
    </row>
    <row r="24" spans="1:19" x14ac:dyDescent="0.25">
      <c r="B24" s="96"/>
      <c r="C24" s="8"/>
      <c r="D24" s="38"/>
      <c r="E24" s="66"/>
      <c r="F24" s="67"/>
    </row>
    <row r="25" spans="1:19" x14ac:dyDescent="0.25">
      <c r="B25" s="96"/>
      <c r="C25" s="8"/>
      <c r="D25" s="38"/>
      <c r="E25" s="66"/>
      <c r="F25" s="67"/>
    </row>
    <row r="26" spans="1:19" s="247" customFormat="1" x14ac:dyDescent="0.25">
      <c r="B26" s="374"/>
      <c r="C26" s="375"/>
      <c r="D26" s="38"/>
      <c r="E26" s="347"/>
      <c r="F26" s="348"/>
      <c r="G26" s="256"/>
      <c r="H26" s="256"/>
      <c r="I26" s="256"/>
      <c r="J26" s="256"/>
      <c r="K26" s="256"/>
      <c r="L26" s="256"/>
      <c r="M26" s="256"/>
      <c r="N26" s="256"/>
      <c r="O26" s="256"/>
      <c r="P26" s="333"/>
      <c r="Q26" s="268"/>
      <c r="R26" s="268"/>
      <c r="S26" s="254"/>
    </row>
    <row r="27" spans="1:19" s="247" customFormat="1" x14ac:dyDescent="0.25">
      <c r="B27" s="374"/>
      <c r="C27" s="375"/>
      <c r="D27" s="38"/>
      <c r="E27" s="347"/>
      <c r="F27" s="348"/>
      <c r="G27" s="256"/>
      <c r="H27" s="256"/>
      <c r="I27" s="256"/>
      <c r="J27" s="256"/>
      <c r="K27" s="256"/>
      <c r="L27" s="256"/>
      <c r="M27" s="256"/>
      <c r="N27" s="256"/>
      <c r="O27" s="256"/>
      <c r="P27" s="333"/>
      <c r="Q27" s="268"/>
      <c r="R27" s="268"/>
      <c r="S27" s="254"/>
    </row>
    <row r="28" spans="1:19" s="247" customFormat="1" x14ac:dyDescent="0.25">
      <c r="B28" s="374"/>
      <c r="C28" s="375"/>
      <c r="D28" s="38"/>
      <c r="E28" s="347"/>
      <c r="F28" s="348"/>
      <c r="G28" s="256"/>
      <c r="H28" s="256"/>
      <c r="I28" s="256"/>
      <c r="J28" s="256"/>
      <c r="K28" s="256"/>
      <c r="L28" s="256"/>
      <c r="M28" s="256"/>
      <c r="N28" s="256"/>
      <c r="O28" s="256"/>
      <c r="P28" s="333"/>
      <c r="Q28" s="268"/>
      <c r="R28" s="268"/>
      <c r="S28" s="254"/>
    </row>
    <row r="29" spans="1:19" s="247" customFormat="1" x14ac:dyDescent="0.25">
      <c r="B29" s="374"/>
      <c r="C29" s="375"/>
      <c r="D29" s="38"/>
      <c r="E29" s="347"/>
      <c r="F29" s="348"/>
      <c r="G29" s="256"/>
      <c r="H29" s="256"/>
      <c r="I29" s="256"/>
      <c r="J29" s="256"/>
      <c r="K29" s="256"/>
      <c r="L29" s="256"/>
      <c r="M29" s="256"/>
      <c r="N29" s="256"/>
      <c r="O29" s="256"/>
      <c r="P29" s="333"/>
      <c r="Q29" s="268"/>
      <c r="R29" s="268"/>
      <c r="S29" s="254"/>
    </row>
    <row r="30" spans="1:19" s="247" customFormat="1" x14ac:dyDescent="0.25">
      <c r="B30" s="374"/>
      <c r="C30" s="375"/>
      <c r="D30" s="38"/>
      <c r="E30" s="347"/>
      <c r="F30" s="348"/>
      <c r="G30" s="256"/>
      <c r="H30" s="256"/>
      <c r="I30" s="256"/>
      <c r="J30" s="256"/>
      <c r="K30" s="256"/>
      <c r="L30" s="256"/>
      <c r="M30" s="256"/>
      <c r="N30" s="256"/>
      <c r="O30" s="256"/>
      <c r="P30" s="333"/>
      <c r="Q30" s="268"/>
      <c r="R30" s="268"/>
      <c r="S30" s="254"/>
    </row>
    <row r="31" spans="1:19" x14ac:dyDescent="0.25">
      <c r="B31" s="374"/>
      <c r="C31" s="375"/>
      <c r="D31" s="38"/>
      <c r="E31" s="347"/>
      <c r="F31" s="348"/>
      <c r="G31" s="256"/>
      <c r="H31" s="256"/>
      <c r="I31" s="256"/>
      <c r="J31" s="256"/>
      <c r="K31" s="256"/>
      <c r="L31" s="256"/>
      <c r="M31" s="256"/>
      <c r="N31" s="256"/>
      <c r="O31" s="256"/>
      <c r="P31" s="333"/>
    </row>
    <row r="32" spans="1:19" x14ac:dyDescent="0.25">
      <c r="A32" s="258"/>
      <c r="B32" s="259"/>
      <c r="C32" s="248"/>
      <c r="D32" s="349"/>
      <c r="E32" s="335"/>
      <c r="F32" s="335"/>
      <c r="G32" s="247"/>
      <c r="H32" s="247"/>
      <c r="I32" s="247"/>
      <c r="J32" s="247"/>
      <c r="K32" s="247"/>
      <c r="L32" s="247"/>
      <c r="M32" s="247"/>
      <c r="N32" s="247"/>
      <c r="O32" s="247"/>
      <c r="P32" s="247"/>
    </row>
    <row r="33" spans="1:33" s="250" customFormat="1" ht="23.25" customHeight="1" x14ac:dyDescent="0.25">
      <c r="B33" s="501" t="s">
        <v>205</v>
      </c>
      <c r="C33" s="502"/>
      <c r="D33" s="502"/>
      <c r="E33" s="502"/>
      <c r="F33" s="502"/>
      <c r="G33" s="502"/>
      <c r="H33" s="502"/>
      <c r="I33" s="502"/>
      <c r="J33" s="502"/>
      <c r="K33" s="502"/>
      <c r="L33" s="502"/>
      <c r="M33" s="502"/>
      <c r="N33" s="502"/>
      <c r="O33" s="502"/>
      <c r="P33" s="502"/>
      <c r="Q33" s="329"/>
      <c r="R33" s="329"/>
      <c r="S33" s="252"/>
      <c r="T33" s="252"/>
      <c r="U33" s="252"/>
      <c r="V33" s="252"/>
      <c r="W33" s="253"/>
      <c r="X33" s="252"/>
      <c r="Y33" s="252"/>
      <c r="Z33" s="252"/>
      <c r="AA33" s="252"/>
      <c r="AB33" s="252"/>
      <c r="AC33" s="252"/>
      <c r="AD33" s="252"/>
      <c r="AE33" s="252"/>
      <c r="AF33" s="252"/>
      <c r="AG33" s="252"/>
    </row>
    <row r="34" spans="1:33" s="247" customFormat="1" ht="15.75" customHeight="1" thickBot="1" x14ac:dyDescent="0.3">
      <c r="B34" s="493" t="s">
        <v>12</v>
      </c>
      <c r="C34" s="249"/>
      <c r="D34" s="263"/>
      <c r="F34" s="493" t="s">
        <v>92</v>
      </c>
      <c r="G34" s="249"/>
      <c r="H34" s="263"/>
      <c r="I34" s="263"/>
      <c r="J34" s="249"/>
      <c r="P34" s="258"/>
      <c r="Q34" s="299"/>
      <c r="R34" s="299"/>
      <c r="S34" s="265"/>
      <c r="T34" s="249"/>
      <c r="U34" s="249"/>
      <c r="V34" s="256"/>
      <c r="W34" s="256"/>
    </row>
    <row r="35" spans="1:33" s="247" customFormat="1" ht="15.75" customHeight="1" thickBot="1" x14ac:dyDescent="0.3">
      <c r="B35" s="494"/>
      <c r="C35" s="262"/>
      <c r="D35" s="281"/>
      <c r="E35" s="254"/>
      <c r="F35" s="494"/>
      <c r="G35" s="262"/>
      <c r="H35" s="495"/>
      <c r="I35" s="496"/>
      <c r="J35" s="265"/>
      <c r="P35" s="258"/>
      <c r="Q35" s="299"/>
      <c r="R35" s="299"/>
      <c r="S35" s="265"/>
      <c r="T35" s="249"/>
      <c r="U35" s="262"/>
      <c r="V35" s="268"/>
      <c r="W35" s="268"/>
      <c r="X35" s="254"/>
    </row>
    <row r="36" spans="1:33" s="247" customFormat="1" ht="3" customHeight="1" x14ac:dyDescent="0.25">
      <c r="B36" s="267"/>
      <c r="C36" s="249"/>
      <c r="D36" s="264"/>
      <c r="F36" s="260"/>
      <c r="G36" s="249"/>
      <c r="H36" s="264"/>
      <c r="I36" s="264"/>
      <c r="J36" s="249"/>
      <c r="P36" s="258"/>
      <c r="Q36" s="299"/>
      <c r="R36" s="299"/>
      <c r="S36" s="265"/>
      <c r="T36" s="249"/>
      <c r="U36" s="262"/>
      <c r="V36" s="268"/>
      <c r="W36" s="268"/>
      <c r="X36" s="254"/>
    </row>
    <row r="37" spans="1:33" s="247" customFormat="1" ht="14.45" customHeight="1" thickBot="1" x14ac:dyDescent="0.3">
      <c r="B37" s="493" t="s">
        <v>13</v>
      </c>
      <c r="C37" s="249"/>
      <c r="D37" s="266"/>
      <c r="F37" s="493" t="s">
        <v>13</v>
      </c>
      <c r="G37" s="249"/>
      <c r="H37" s="266"/>
      <c r="I37" s="266"/>
      <c r="J37" s="249"/>
      <c r="P37" s="258"/>
      <c r="Q37" s="299"/>
      <c r="R37" s="299"/>
      <c r="S37" s="265"/>
      <c r="T37" s="249"/>
      <c r="U37" s="262"/>
      <c r="V37" s="268"/>
      <c r="W37" s="268"/>
      <c r="X37" s="254"/>
    </row>
    <row r="38" spans="1:33" s="247" customFormat="1" ht="15.75" customHeight="1" thickBot="1" x14ac:dyDescent="0.3">
      <c r="B38" s="494"/>
      <c r="C38" s="262"/>
      <c r="D38" s="281"/>
      <c r="E38" s="254"/>
      <c r="F38" s="494"/>
      <c r="G38" s="262"/>
      <c r="H38" s="497"/>
      <c r="I38" s="498"/>
      <c r="J38" s="265"/>
      <c r="O38" s="249"/>
      <c r="P38" s="262"/>
      <c r="Q38" s="299"/>
      <c r="R38" s="299"/>
      <c r="S38" s="265"/>
      <c r="T38" s="249"/>
      <c r="U38" s="262"/>
      <c r="V38" s="268"/>
      <c r="W38" s="268"/>
      <c r="X38" s="254"/>
    </row>
    <row r="39" spans="1:33" s="247" customFormat="1" ht="15" customHeight="1" thickBot="1" x14ac:dyDescent="0.3">
      <c r="B39" s="267"/>
      <c r="C39" s="249"/>
      <c r="D39" s="266"/>
      <c r="F39" s="260"/>
      <c r="G39" s="249"/>
      <c r="H39" s="266"/>
      <c r="I39" s="266"/>
      <c r="J39" s="249"/>
      <c r="O39" s="249"/>
      <c r="P39" s="262"/>
      <c r="Q39" s="299"/>
      <c r="R39" s="299"/>
      <c r="S39" s="265"/>
      <c r="T39" s="249"/>
      <c r="U39" s="262"/>
      <c r="V39" s="268"/>
      <c r="W39" s="268"/>
      <c r="X39" s="254"/>
    </row>
    <row r="40" spans="1:33" s="247" customFormat="1" ht="15.75" customHeight="1" thickBot="1" x14ac:dyDescent="0.3">
      <c r="B40" s="259" t="s">
        <v>604</v>
      </c>
      <c r="C40" s="258"/>
      <c r="D40" s="280"/>
      <c r="E40" s="254"/>
      <c r="F40" s="259" t="s">
        <v>6</v>
      </c>
      <c r="G40" s="258"/>
      <c r="H40" s="506"/>
      <c r="I40" s="507"/>
      <c r="J40" s="254"/>
      <c r="P40" s="258"/>
      <c r="Q40" s="268"/>
      <c r="R40" s="268"/>
      <c r="S40" s="254"/>
      <c r="U40" s="258"/>
      <c r="X40" s="273"/>
    </row>
    <row r="41" spans="1:33" s="247" customFormat="1" ht="15" customHeight="1" thickBot="1" x14ac:dyDescent="0.3">
      <c r="B41" s="259"/>
      <c r="C41" s="258"/>
      <c r="D41" s="268"/>
      <c r="E41" s="256"/>
      <c r="F41" s="261"/>
      <c r="H41" s="257"/>
      <c r="I41" s="257"/>
      <c r="P41" s="258"/>
      <c r="Q41" s="268"/>
      <c r="R41" s="268"/>
      <c r="S41" s="254"/>
      <c r="U41" s="258"/>
      <c r="X41" s="290"/>
    </row>
    <row r="42" spans="1:33" s="247" customFormat="1" ht="15.75" customHeight="1" thickBot="1" x14ac:dyDescent="0.3">
      <c r="B42" s="259" t="s">
        <v>605</v>
      </c>
      <c r="C42" s="258"/>
      <c r="D42" s="280"/>
      <c r="E42" s="268"/>
      <c r="F42" s="254"/>
      <c r="J42" s="254"/>
      <c r="P42" s="258"/>
      <c r="Q42" s="268"/>
      <c r="R42" s="268"/>
      <c r="S42" s="254"/>
      <c r="U42" s="258"/>
      <c r="X42" s="295"/>
    </row>
    <row r="43" spans="1:33" s="247" customFormat="1" ht="15" customHeight="1" x14ac:dyDescent="0.25">
      <c r="A43" s="256"/>
      <c r="B43" s="256"/>
      <c r="C43" s="256"/>
      <c r="D43" s="256"/>
      <c r="E43" s="268"/>
      <c r="F43" s="322"/>
      <c r="G43" s="256"/>
      <c r="H43" s="257"/>
      <c r="I43" s="257"/>
      <c r="J43" s="322"/>
      <c r="K43" s="256"/>
      <c r="L43" s="256"/>
      <c r="M43" s="256"/>
      <c r="N43" s="256"/>
      <c r="O43" s="256"/>
      <c r="P43" s="333"/>
      <c r="Q43" s="268"/>
      <c r="R43" s="268"/>
      <c r="S43" s="254"/>
      <c r="U43" s="258"/>
      <c r="X43" s="295"/>
    </row>
    <row r="44" spans="1:33" x14ac:dyDescent="0.25">
      <c r="B44" s="96"/>
      <c r="C44" s="2"/>
      <c r="D44" s="148"/>
      <c r="E44" s="67"/>
      <c r="F44" s="67"/>
      <c r="P44" s="93"/>
      <c r="S44" s="81"/>
      <c r="T44" s="29"/>
      <c r="U44" s="29"/>
      <c r="V44" s="29"/>
      <c r="W44" s="29"/>
      <c r="X44" s="81"/>
      <c r="Y44" s="81"/>
      <c r="Z44" s="81"/>
      <c r="AA44" s="81"/>
      <c r="AB44" s="81"/>
      <c r="AC44" s="81"/>
      <c r="AD44" s="81"/>
      <c r="AE44" s="81"/>
      <c r="AF44" s="81"/>
      <c r="AG44" s="95"/>
    </row>
    <row r="45" spans="1:33" s="153" customFormat="1" ht="18" customHeight="1" x14ac:dyDescent="0.25">
      <c r="B45" s="149" t="s">
        <v>564</v>
      </c>
      <c r="C45" s="150"/>
      <c r="D45" s="150"/>
      <c r="E45" s="150"/>
      <c r="F45" s="150"/>
      <c r="G45" s="150"/>
      <c r="H45" s="150"/>
      <c r="I45" s="150"/>
      <c r="J45" s="150"/>
      <c r="K45" s="150"/>
      <c r="L45" s="150"/>
      <c r="M45" s="150"/>
      <c r="N45" s="150"/>
      <c r="O45" s="150"/>
      <c r="P45" s="150"/>
      <c r="Q45" s="152"/>
      <c r="R45" s="150"/>
      <c r="S45" s="150"/>
      <c r="T45" s="150"/>
      <c r="U45" s="150"/>
      <c r="V45" s="150"/>
      <c r="W45" s="150"/>
      <c r="X45" s="150"/>
      <c r="Y45" s="150"/>
      <c r="Z45" s="150"/>
      <c r="AA45" s="150"/>
      <c r="AB45" s="150"/>
      <c r="AC45" s="150"/>
      <c r="AD45" s="150"/>
      <c r="AE45" s="150"/>
      <c r="AF45" s="150"/>
      <c r="AG45" s="151"/>
    </row>
    <row r="46" spans="1:33" ht="35.25" customHeight="1" x14ac:dyDescent="0.25">
      <c r="B46" s="551" t="s">
        <v>531</v>
      </c>
      <c r="C46" s="552"/>
      <c r="D46" s="552"/>
      <c r="E46" s="552"/>
      <c r="F46" s="552"/>
      <c r="G46" s="552"/>
      <c r="H46" s="552"/>
      <c r="I46" s="552"/>
      <c r="J46" s="552"/>
      <c r="K46" s="552"/>
      <c r="L46" s="552"/>
      <c r="M46" s="552"/>
      <c r="N46" s="552"/>
      <c r="O46" s="552"/>
      <c r="P46" s="552"/>
    </row>
    <row r="47" spans="1:33" s="94" customFormat="1" ht="9.9499999999999993" customHeight="1" x14ac:dyDescent="0.25">
      <c r="B47" s="14"/>
      <c r="C47" s="15"/>
      <c r="D47" s="15"/>
      <c r="E47" s="16"/>
      <c r="F47" s="16"/>
      <c r="G47" s="16"/>
      <c r="H47" s="16"/>
      <c r="I47" s="16"/>
      <c r="J47" s="16"/>
      <c r="K47" s="17"/>
      <c r="L47" s="17"/>
      <c r="M47" s="17"/>
      <c r="P47" s="90"/>
      <c r="Q47" s="98"/>
      <c r="R47" s="98"/>
      <c r="S47" s="99"/>
    </row>
    <row r="48" spans="1:33" s="97" customFormat="1" ht="15" customHeight="1" x14ac:dyDescent="0.25">
      <c r="B48" s="528" t="s">
        <v>532</v>
      </c>
      <c r="C48" s="529"/>
      <c r="D48" s="529"/>
      <c r="E48" s="530"/>
      <c r="G48" s="528" t="s">
        <v>636</v>
      </c>
      <c r="H48" s="529"/>
      <c r="I48" s="529"/>
      <c r="J48" s="529"/>
      <c r="K48" s="529"/>
      <c r="L48" s="529"/>
      <c r="M48" s="529"/>
      <c r="N48" s="529"/>
      <c r="O48" s="529"/>
      <c r="P48" s="529"/>
      <c r="Q48" s="42"/>
      <c r="R48" s="19"/>
      <c r="S48" s="23"/>
      <c r="T48" s="24"/>
    </row>
    <row r="49" spans="1:16384" x14ac:dyDescent="0.25">
      <c r="B49" s="531"/>
      <c r="C49" s="532"/>
      <c r="D49" s="532"/>
      <c r="E49" s="533"/>
      <c r="G49" s="531"/>
      <c r="H49" s="532"/>
      <c r="I49" s="532"/>
      <c r="J49" s="532"/>
      <c r="K49" s="532"/>
      <c r="L49" s="532"/>
      <c r="M49" s="532"/>
      <c r="N49" s="532"/>
      <c r="O49" s="532"/>
      <c r="P49" s="532"/>
      <c r="Q49" s="42"/>
      <c r="R49" s="19"/>
      <c r="S49" s="20"/>
      <c r="T49" s="94"/>
    </row>
    <row r="50" spans="1:16384" x14ac:dyDescent="0.25">
      <c r="B50" s="534"/>
      <c r="C50" s="535"/>
      <c r="D50" s="535"/>
      <c r="E50" s="536"/>
      <c r="G50" s="534"/>
      <c r="H50" s="535"/>
      <c r="I50" s="535"/>
      <c r="J50" s="535"/>
      <c r="K50" s="535"/>
      <c r="L50" s="535"/>
      <c r="M50" s="535"/>
      <c r="N50" s="535"/>
      <c r="O50" s="535"/>
      <c r="P50" s="535"/>
      <c r="Q50" s="42"/>
      <c r="R50" s="19"/>
      <c r="S50" s="25"/>
      <c r="T50" s="94"/>
    </row>
    <row r="51" spans="1:16384" s="94" customFormat="1" ht="9.9499999999999993" customHeight="1" thickBot="1" x14ac:dyDescent="0.3">
      <c r="F51" s="100"/>
      <c r="G51" s="18"/>
      <c r="H51" s="19"/>
      <c r="I51" s="19"/>
      <c r="J51" s="19"/>
      <c r="K51" s="19"/>
      <c r="L51" s="19"/>
      <c r="M51" s="19"/>
      <c r="N51" s="19"/>
      <c r="O51" s="19"/>
      <c r="P51" s="19"/>
      <c r="Q51" s="19"/>
      <c r="R51" s="19"/>
      <c r="S51" s="2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c r="EO51" s="100"/>
      <c r="EP51" s="100"/>
      <c r="EQ51" s="100"/>
      <c r="ER51" s="100"/>
      <c r="ES51" s="100"/>
      <c r="ET51" s="100"/>
      <c r="EU51" s="100"/>
      <c r="EV51" s="100"/>
      <c r="EW51" s="100"/>
      <c r="EX51" s="100"/>
      <c r="EY51" s="100"/>
      <c r="EZ51" s="100"/>
      <c r="FA51" s="100"/>
      <c r="FB51" s="100"/>
      <c r="FC51" s="100"/>
      <c r="FD51" s="100"/>
      <c r="FE51" s="100"/>
      <c r="FF51" s="100"/>
      <c r="FG51" s="100"/>
      <c r="FH51" s="100"/>
      <c r="FI51" s="100"/>
      <c r="FJ51" s="100"/>
      <c r="FK51" s="100"/>
      <c r="FL51" s="100"/>
      <c r="FM51" s="100"/>
      <c r="FN51" s="100"/>
      <c r="FO51" s="100"/>
      <c r="FP51" s="100"/>
      <c r="FQ51" s="100"/>
      <c r="FR51" s="100"/>
      <c r="FS51" s="100"/>
      <c r="FT51" s="100"/>
      <c r="FU51" s="100"/>
      <c r="FV51" s="100"/>
      <c r="FW51" s="100"/>
      <c r="FX51" s="100"/>
      <c r="FY51" s="100"/>
      <c r="FZ51" s="100"/>
      <c r="GA51" s="100"/>
      <c r="GB51" s="100"/>
      <c r="GC51" s="100"/>
      <c r="GD51" s="100"/>
      <c r="GE51" s="100"/>
      <c r="GF51" s="100"/>
      <c r="GG51" s="100"/>
      <c r="GH51" s="100"/>
      <c r="GI51" s="100"/>
      <c r="GJ51" s="100"/>
      <c r="GK51" s="100"/>
      <c r="GL51" s="100"/>
      <c r="GM51" s="100"/>
      <c r="GN51" s="100"/>
      <c r="GO51" s="100"/>
      <c r="GP51" s="100"/>
      <c r="GQ51" s="100"/>
      <c r="GR51" s="100"/>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c r="HU51" s="100"/>
      <c r="HV51" s="100"/>
      <c r="HW51" s="100"/>
      <c r="HX51" s="100"/>
      <c r="HY51" s="100"/>
      <c r="HZ51" s="100"/>
      <c r="IA51" s="100"/>
      <c r="IB51" s="100"/>
      <c r="IC51" s="100"/>
      <c r="ID51" s="100"/>
      <c r="IE51" s="100"/>
      <c r="IF51" s="100"/>
      <c r="IG51" s="100"/>
      <c r="IH51" s="100"/>
      <c r="II51" s="100"/>
      <c r="IJ51" s="100"/>
      <c r="IK51" s="100"/>
      <c r="IL51" s="100"/>
      <c r="IM51" s="100"/>
      <c r="IN51" s="100"/>
      <c r="IO51" s="100"/>
      <c r="IP51" s="100"/>
      <c r="IQ51" s="100"/>
      <c r="IR51" s="100"/>
      <c r="IS51" s="100"/>
      <c r="IT51" s="100"/>
      <c r="IU51" s="100"/>
      <c r="IV51" s="100"/>
      <c r="IW51" s="100"/>
      <c r="IX51" s="100"/>
      <c r="IY51" s="100"/>
      <c r="IZ51" s="100"/>
      <c r="JA51" s="100"/>
      <c r="JB51" s="100"/>
      <c r="JC51" s="100"/>
      <c r="JD51" s="100"/>
      <c r="JE51" s="100"/>
      <c r="JF51" s="100"/>
      <c r="JG51" s="100"/>
      <c r="JH51" s="100"/>
      <c r="JI51" s="100"/>
      <c r="JJ51" s="100"/>
      <c r="JK51" s="100"/>
      <c r="JL51" s="100"/>
      <c r="JM51" s="100"/>
      <c r="JN51" s="100"/>
      <c r="JO51" s="100"/>
      <c r="JP51" s="100"/>
      <c r="JQ51" s="100"/>
      <c r="JR51" s="100"/>
      <c r="JS51" s="100"/>
      <c r="JT51" s="100"/>
      <c r="JU51" s="100"/>
      <c r="JV51" s="100"/>
      <c r="JW51" s="100"/>
      <c r="JX51" s="100"/>
      <c r="JY51" s="100"/>
      <c r="JZ51" s="100"/>
      <c r="KA51" s="100"/>
      <c r="KB51" s="100"/>
      <c r="KC51" s="100"/>
      <c r="KD51" s="100"/>
      <c r="KE51" s="100"/>
      <c r="KF51" s="100"/>
      <c r="KG51" s="100"/>
      <c r="KH51" s="100"/>
      <c r="KI51" s="100"/>
      <c r="KJ51" s="100"/>
      <c r="KK51" s="100"/>
      <c r="KL51" s="100"/>
      <c r="KM51" s="100"/>
      <c r="KN51" s="100"/>
      <c r="KO51" s="100"/>
      <c r="KP51" s="100"/>
      <c r="KQ51" s="100"/>
      <c r="KR51" s="100"/>
      <c r="KS51" s="100"/>
      <c r="KT51" s="100"/>
      <c r="KU51" s="100"/>
      <c r="KV51" s="100"/>
      <c r="KW51" s="100"/>
      <c r="KX51" s="100"/>
      <c r="KY51" s="100"/>
      <c r="KZ51" s="100"/>
      <c r="LA51" s="100"/>
      <c r="LB51" s="100"/>
      <c r="LC51" s="100"/>
      <c r="LD51" s="100"/>
      <c r="LE51" s="100"/>
      <c r="LF51" s="100"/>
      <c r="LG51" s="100"/>
      <c r="LH51" s="100"/>
      <c r="LI51" s="100"/>
      <c r="LJ51" s="100"/>
      <c r="LK51" s="100"/>
      <c r="LL51" s="100"/>
      <c r="LM51" s="100"/>
      <c r="LN51" s="100"/>
      <c r="LO51" s="100"/>
      <c r="LP51" s="100"/>
      <c r="LQ51" s="100"/>
      <c r="LR51" s="100"/>
      <c r="LS51" s="100"/>
      <c r="LT51" s="100"/>
      <c r="LU51" s="100"/>
      <c r="LV51" s="100"/>
      <c r="LW51" s="100"/>
      <c r="LX51" s="100"/>
      <c r="LY51" s="100"/>
      <c r="LZ51" s="100"/>
      <c r="MA51" s="100"/>
      <c r="MB51" s="100"/>
      <c r="MC51" s="100"/>
      <c r="MD51" s="100"/>
      <c r="ME51" s="100"/>
      <c r="MF51" s="100"/>
      <c r="MG51" s="100"/>
      <c r="MH51" s="100"/>
      <c r="MI51" s="100"/>
      <c r="MJ51" s="100"/>
      <c r="MK51" s="100"/>
      <c r="ML51" s="100"/>
      <c r="MM51" s="100"/>
      <c r="MN51" s="100"/>
      <c r="MO51" s="100"/>
      <c r="MP51" s="100"/>
      <c r="MQ51" s="100"/>
      <c r="MR51" s="100"/>
      <c r="MS51" s="100"/>
      <c r="MT51" s="100"/>
      <c r="MU51" s="100"/>
      <c r="MV51" s="100"/>
      <c r="MW51" s="100"/>
      <c r="MX51" s="100"/>
      <c r="MY51" s="100"/>
      <c r="MZ51" s="100"/>
      <c r="NA51" s="100"/>
      <c r="NB51" s="100"/>
      <c r="NC51" s="100"/>
      <c r="ND51" s="100"/>
      <c r="NE51" s="100"/>
      <c r="NF51" s="100"/>
      <c r="NG51" s="100"/>
      <c r="NH51" s="100"/>
      <c r="NI51" s="100"/>
      <c r="NJ51" s="100"/>
      <c r="NK51" s="100"/>
      <c r="NL51" s="100"/>
      <c r="NM51" s="100"/>
      <c r="NN51" s="100"/>
      <c r="NO51" s="100"/>
      <c r="NP51" s="100"/>
      <c r="NQ51" s="100"/>
      <c r="NR51" s="100"/>
      <c r="NS51" s="100"/>
      <c r="NT51" s="100"/>
      <c r="NU51" s="100"/>
      <c r="NV51" s="100"/>
      <c r="NW51" s="100"/>
      <c r="NX51" s="100"/>
      <c r="NY51" s="100"/>
      <c r="NZ51" s="100"/>
      <c r="OA51" s="100"/>
      <c r="OB51" s="100"/>
      <c r="OC51" s="100"/>
      <c r="OD51" s="100"/>
      <c r="OE51" s="100"/>
      <c r="OF51" s="100"/>
      <c r="OG51" s="100"/>
      <c r="OH51" s="100"/>
      <c r="OI51" s="100"/>
      <c r="OJ51" s="100"/>
      <c r="OK51" s="100"/>
      <c r="OL51" s="100"/>
      <c r="OM51" s="100"/>
      <c r="ON51" s="100"/>
      <c r="OO51" s="100"/>
      <c r="OP51" s="100"/>
      <c r="OQ51" s="100"/>
      <c r="OR51" s="100"/>
      <c r="OS51" s="100"/>
      <c r="OT51" s="100"/>
      <c r="OU51" s="100"/>
      <c r="OV51" s="100"/>
      <c r="OW51" s="100"/>
      <c r="OX51" s="100"/>
      <c r="OY51" s="100"/>
      <c r="OZ51" s="100"/>
      <c r="PA51" s="100"/>
      <c r="PB51" s="100"/>
      <c r="PC51" s="100"/>
      <c r="PD51" s="100"/>
      <c r="PE51" s="100"/>
      <c r="PF51" s="100"/>
      <c r="PG51" s="100"/>
      <c r="PH51" s="100"/>
      <c r="PI51" s="100"/>
      <c r="PJ51" s="100"/>
      <c r="PK51" s="100"/>
      <c r="PL51" s="100"/>
      <c r="PM51" s="100"/>
      <c r="PN51" s="100"/>
      <c r="PO51" s="100"/>
      <c r="PP51" s="100"/>
      <c r="PQ51" s="100"/>
      <c r="PR51" s="100"/>
      <c r="PS51" s="100"/>
      <c r="PT51" s="100"/>
      <c r="PU51" s="100"/>
      <c r="PV51" s="100"/>
      <c r="PW51" s="100"/>
      <c r="PX51" s="100"/>
      <c r="PY51" s="100"/>
      <c r="PZ51" s="100"/>
      <c r="QA51" s="100"/>
      <c r="QB51" s="100"/>
      <c r="QC51" s="100"/>
      <c r="QD51" s="100"/>
      <c r="QE51" s="100"/>
      <c r="QF51" s="100"/>
      <c r="QG51" s="100"/>
      <c r="QH51" s="100"/>
      <c r="QI51" s="100"/>
      <c r="QJ51" s="100"/>
      <c r="QK51" s="100"/>
      <c r="QL51" s="100"/>
      <c r="QM51" s="100"/>
      <c r="QN51" s="100"/>
      <c r="QO51" s="100"/>
      <c r="QP51" s="100"/>
      <c r="QQ51" s="100"/>
      <c r="QR51" s="100"/>
      <c r="QS51" s="100"/>
      <c r="QT51" s="100"/>
      <c r="QU51" s="100"/>
      <c r="QV51" s="100"/>
      <c r="QW51" s="100"/>
      <c r="QX51" s="100"/>
      <c r="QY51" s="100"/>
      <c r="QZ51" s="100"/>
      <c r="RA51" s="100"/>
      <c r="RB51" s="100"/>
      <c r="RC51" s="100"/>
      <c r="RD51" s="100"/>
      <c r="RE51" s="100"/>
      <c r="RF51" s="100"/>
      <c r="RG51" s="100"/>
      <c r="RH51" s="100"/>
      <c r="RI51" s="100"/>
      <c r="RJ51" s="100"/>
      <c r="RK51" s="100"/>
      <c r="RL51" s="100"/>
      <c r="RM51" s="100"/>
      <c r="RN51" s="100"/>
      <c r="RO51" s="100"/>
      <c r="RP51" s="100"/>
      <c r="RQ51" s="100"/>
      <c r="RR51" s="100"/>
      <c r="RS51" s="100"/>
      <c r="RT51" s="100"/>
      <c r="RU51" s="100"/>
      <c r="RV51" s="100"/>
      <c r="RW51" s="100"/>
      <c r="RX51" s="100"/>
      <c r="RY51" s="100"/>
      <c r="RZ51" s="100"/>
      <c r="SA51" s="100"/>
      <c r="SB51" s="100"/>
      <c r="SC51" s="100"/>
      <c r="SD51" s="100"/>
      <c r="SE51" s="100"/>
      <c r="SF51" s="100"/>
      <c r="SG51" s="100"/>
      <c r="SH51" s="100"/>
      <c r="SI51" s="100"/>
      <c r="SJ51" s="100"/>
      <c r="SK51" s="100"/>
      <c r="SL51" s="100"/>
      <c r="SM51" s="100"/>
      <c r="SN51" s="100"/>
      <c r="SO51" s="100"/>
      <c r="SP51" s="100"/>
      <c r="SQ51" s="100"/>
      <c r="SR51" s="100"/>
      <c r="SS51" s="100"/>
      <c r="ST51" s="100"/>
      <c r="SU51" s="100"/>
      <c r="SV51" s="100"/>
      <c r="SW51" s="100"/>
      <c r="SX51" s="100"/>
      <c r="SY51" s="100"/>
      <c r="SZ51" s="100"/>
      <c r="TA51" s="100"/>
      <c r="TB51" s="100"/>
      <c r="TC51" s="100"/>
      <c r="TD51" s="100"/>
      <c r="TE51" s="100"/>
      <c r="TF51" s="100"/>
      <c r="TG51" s="100"/>
      <c r="TH51" s="100"/>
      <c r="TI51" s="100"/>
      <c r="TJ51" s="100"/>
      <c r="TK51" s="100"/>
      <c r="TL51" s="100"/>
      <c r="TM51" s="100"/>
      <c r="TN51" s="100"/>
      <c r="TO51" s="100"/>
      <c r="TP51" s="100"/>
      <c r="TQ51" s="100"/>
      <c r="TR51" s="100"/>
      <c r="TS51" s="100"/>
      <c r="TT51" s="100"/>
      <c r="TU51" s="100"/>
      <c r="TV51" s="100"/>
      <c r="TW51" s="100"/>
      <c r="TX51" s="100"/>
      <c r="TY51" s="100"/>
      <c r="TZ51" s="100"/>
      <c r="UA51" s="100"/>
      <c r="UB51" s="100"/>
      <c r="UC51" s="100"/>
      <c r="UD51" s="100"/>
      <c r="UE51" s="100"/>
      <c r="UF51" s="100"/>
      <c r="UG51" s="100"/>
      <c r="UH51" s="100"/>
      <c r="UI51" s="100"/>
      <c r="UJ51" s="100"/>
      <c r="UK51" s="100"/>
      <c r="UL51" s="100"/>
      <c r="UM51" s="100"/>
      <c r="UN51" s="100"/>
      <c r="UO51" s="100"/>
      <c r="UP51" s="100"/>
      <c r="UQ51" s="100"/>
      <c r="UR51" s="100"/>
      <c r="US51" s="100"/>
      <c r="UT51" s="100"/>
      <c r="UU51" s="100"/>
      <c r="UV51" s="100"/>
      <c r="UW51" s="100"/>
      <c r="UX51" s="100"/>
      <c r="UY51" s="100"/>
      <c r="UZ51" s="100"/>
      <c r="VA51" s="100"/>
      <c r="VB51" s="100"/>
      <c r="VC51" s="100"/>
      <c r="VD51" s="100"/>
      <c r="VE51" s="100"/>
      <c r="VF51" s="100"/>
      <c r="VG51" s="100"/>
      <c r="VH51" s="100"/>
      <c r="VI51" s="100"/>
      <c r="VJ51" s="100"/>
      <c r="VK51" s="100"/>
      <c r="VL51" s="100"/>
      <c r="VM51" s="100"/>
      <c r="VN51" s="100"/>
      <c r="VO51" s="100"/>
      <c r="VP51" s="100"/>
      <c r="VQ51" s="100"/>
      <c r="VR51" s="100"/>
      <c r="VS51" s="100"/>
      <c r="VT51" s="100"/>
      <c r="VU51" s="100"/>
      <c r="VV51" s="100"/>
      <c r="VW51" s="100"/>
      <c r="VX51" s="100"/>
      <c r="VY51" s="100"/>
      <c r="VZ51" s="100"/>
      <c r="WA51" s="100"/>
      <c r="WB51" s="100"/>
      <c r="WC51" s="100"/>
      <c r="WD51" s="100"/>
      <c r="WE51" s="100"/>
      <c r="WF51" s="100"/>
      <c r="WG51" s="100"/>
      <c r="WH51" s="100"/>
      <c r="WI51" s="100"/>
      <c r="WJ51" s="100"/>
      <c r="WK51" s="100"/>
      <c r="WL51" s="100"/>
      <c r="WM51" s="100"/>
      <c r="WN51" s="100"/>
      <c r="WO51" s="100"/>
      <c r="WP51" s="100"/>
      <c r="WQ51" s="100"/>
      <c r="WR51" s="100"/>
      <c r="WS51" s="100"/>
      <c r="WT51" s="100"/>
      <c r="WU51" s="100"/>
      <c r="WV51" s="100"/>
      <c r="WW51" s="100"/>
      <c r="WX51" s="100"/>
      <c r="WY51" s="100"/>
      <c r="WZ51" s="100"/>
      <c r="XA51" s="100"/>
      <c r="XB51" s="100"/>
      <c r="XC51" s="100"/>
      <c r="XD51" s="100"/>
      <c r="XE51" s="100"/>
      <c r="XF51" s="100"/>
      <c r="XG51" s="100"/>
      <c r="XH51" s="100"/>
      <c r="XI51" s="100"/>
      <c r="XJ51" s="100"/>
      <c r="XK51" s="100"/>
      <c r="XL51" s="100"/>
      <c r="XM51" s="100"/>
      <c r="XN51" s="100"/>
      <c r="XO51" s="100"/>
      <c r="XP51" s="100"/>
      <c r="XQ51" s="100"/>
      <c r="XR51" s="100"/>
      <c r="XS51" s="100"/>
      <c r="XT51" s="100"/>
      <c r="XU51" s="100"/>
      <c r="XV51" s="100"/>
      <c r="XW51" s="100"/>
      <c r="XX51" s="100"/>
      <c r="XY51" s="100"/>
      <c r="XZ51" s="100"/>
      <c r="YA51" s="100"/>
      <c r="YB51" s="100"/>
      <c r="YC51" s="100"/>
      <c r="YD51" s="100"/>
      <c r="YE51" s="100"/>
      <c r="YF51" s="100"/>
      <c r="YG51" s="100"/>
      <c r="YH51" s="100"/>
      <c r="YI51" s="100"/>
      <c r="YJ51" s="100"/>
      <c r="YK51" s="100"/>
      <c r="YL51" s="100"/>
      <c r="YM51" s="100"/>
      <c r="YN51" s="100"/>
      <c r="YO51" s="100"/>
      <c r="YP51" s="100"/>
      <c r="YQ51" s="100"/>
      <c r="YR51" s="100"/>
      <c r="YS51" s="100"/>
      <c r="YT51" s="100"/>
      <c r="YU51" s="100"/>
      <c r="YV51" s="100"/>
      <c r="YW51" s="100"/>
      <c r="YX51" s="100"/>
      <c r="YY51" s="100"/>
      <c r="YZ51" s="100"/>
      <c r="ZA51" s="100"/>
      <c r="ZB51" s="100"/>
      <c r="ZC51" s="100"/>
      <c r="ZD51" s="100"/>
      <c r="ZE51" s="100"/>
      <c r="ZF51" s="100"/>
      <c r="ZG51" s="100"/>
      <c r="ZH51" s="100"/>
      <c r="ZI51" s="100"/>
      <c r="ZJ51" s="100"/>
      <c r="ZK51" s="100"/>
      <c r="ZL51" s="100"/>
      <c r="ZM51" s="100"/>
      <c r="ZN51" s="100"/>
      <c r="ZO51" s="100"/>
      <c r="ZP51" s="100"/>
      <c r="ZQ51" s="100"/>
      <c r="ZR51" s="100"/>
      <c r="ZS51" s="100"/>
      <c r="ZT51" s="100"/>
      <c r="ZU51" s="100"/>
      <c r="ZV51" s="100"/>
      <c r="ZW51" s="100"/>
      <c r="ZX51" s="100"/>
      <c r="ZY51" s="100"/>
      <c r="ZZ51" s="100"/>
      <c r="AAA51" s="100"/>
      <c r="AAB51" s="100"/>
      <c r="AAC51" s="100"/>
      <c r="AAD51" s="100"/>
      <c r="AAE51" s="100"/>
      <c r="AAF51" s="100"/>
      <c r="AAG51" s="100"/>
      <c r="AAH51" s="100"/>
      <c r="AAI51" s="100"/>
      <c r="AAJ51" s="100"/>
      <c r="AAK51" s="100"/>
      <c r="AAL51" s="100"/>
      <c r="AAM51" s="100"/>
      <c r="AAN51" s="100"/>
      <c r="AAO51" s="100"/>
      <c r="AAP51" s="100"/>
      <c r="AAQ51" s="100"/>
      <c r="AAR51" s="100"/>
      <c r="AAS51" s="100"/>
      <c r="AAT51" s="100"/>
      <c r="AAU51" s="100"/>
      <c r="AAV51" s="100"/>
      <c r="AAW51" s="100"/>
      <c r="AAX51" s="100"/>
      <c r="AAY51" s="100"/>
      <c r="AAZ51" s="100"/>
      <c r="ABA51" s="100"/>
      <c r="ABB51" s="100"/>
      <c r="ABC51" s="100"/>
      <c r="ABD51" s="100"/>
      <c r="ABE51" s="100"/>
      <c r="ABF51" s="100"/>
      <c r="ABG51" s="100"/>
      <c r="ABH51" s="100"/>
      <c r="ABI51" s="100"/>
      <c r="ABJ51" s="100"/>
      <c r="ABK51" s="100"/>
      <c r="ABL51" s="100"/>
      <c r="ABM51" s="100"/>
      <c r="ABN51" s="100"/>
      <c r="ABO51" s="100"/>
      <c r="ABP51" s="100"/>
      <c r="ABQ51" s="100"/>
      <c r="ABR51" s="100"/>
      <c r="ABS51" s="100"/>
      <c r="ABT51" s="100"/>
      <c r="ABU51" s="100"/>
      <c r="ABV51" s="100"/>
      <c r="ABW51" s="100"/>
      <c r="ABX51" s="100"/>
      <c r="ABY51" s="100"/>
      <c r="ABZ51" s="100"/>
      <c r="ACA51" s="100"/>
      <c r="ACB51" s="100"/>
      <c r="ACC51" s="100"/>
      <c r="ACD51" s="100"/>
      <c r="ACE51" s="100"/>
      <c r="ACF51" s="100"/>
      <c r="ACG51" s="100"/>
      <c r="ACH51" s="100"/>
      <c r="ACI51" s="100"/>
      <c r="ACJ51" s="100"/>
      <c r="ACK51" s="100"/>
      <c r="ACL51" s="100"/>
      <c r="ACM51" s="100"/>
      <c r="ACN51" s="100"/>
      <c r="ACO51" s="100"/>
      <c r="ACP51" s="100"/>
      <c r="ACQ51" s="100"/>
      <c r="ACR51" s="100"/>
      <c r="ACS51" s="100"/>
      <c r="ACT51" s="100"/>
      <c r="ACU51" s="100"/>
      <c r="ACV51" s="100"/>
      <c r="ACW51" s="100"/>
      <c r="ACX51" s="100"/>
      <c r="ACY51" s="100"/>
      <c r="ACZ51" s="100"/>
      <c r="ADA51" s="100"/>
      <c r="ADB51" s="100"/>
      <c r="ADC51" s="100"/>
      <c r="ADD51" s="100"/>
      <c r="ADE51" s="100"/>
      <c r="ADF51" s="100"/>
      <c r="ADG51" s="100"/>
      <c r="ADH51" s="100"/>
      <c r="ADI51" s="100"/>
      <c r="ADJ51" s="100"/>
      <c r="ADK51" s="100"/>
      <c r="ADL51" s="100"/>
      <c r="ADM51" s="100"/>
      <c r="ADN51" s="100"/>
      <c r="ADO51" s="100"/>
      <c r="ADP51" s="100"/>
      <c r="ADQ51" s="100"/>
      <c r="ADR51" s="100"/>
      <c r="ADS51" s="100"/>
      <c r="ADT51" s="100"/>
      <c r="ADU51" s="100"/>
      <c r="ADV51" s="100"/>
      <c r="ADW51" s="100"/>
      <c r="ADX51" s="100"/>
      <c r="ADY51" s="100"/>
      <c r="ADZ51" s="100"/>
      <c r="AEA51" s="100"/>
      <c r="AEB51" s="100"/>
      <c r="AEC51" s="100"/>
      <c r="AED51" s="100"/>
      <c r="AEE51" s="100"/>
      <c r="AEF51" s="100"/>
      <c r="AEG51" s="100"/>
      <c r="AEH51" s="100"/>
      <c r="AEI51" s="100"/>
      <c r="AEJ51" s="100"/>
      <c r="AEK51" s="100"/>
      <c r="AEL51" s="100"/>
      <c r="AEM51" s="100"/>
      <c r="AEN51" s="100"/>
      <c r="AEO51" s="100"/>
      <c r="AEP51" s="100"/>
      <c r="AEQ51" s="100"/>
      <c r="AER51" s="100"/>
      <c r="AES51" s="100"/>
      <c r="AET51" s="100"/>
      <c r="AEU51" s="100"/>
      <c r="AEV51" s="100"/>
      <c r="AEW51" s="100"/>
      <c r="AEX51" s="100"/>
      <c r="AEY51" s="100"/>
      <c r="AEZ51" s="100"/>
      <c r="AFA51" s="100"/>
      <c r="AFB51" s="100"/>
      <c r="AFC51" s="100"/>
      <c r="AFD51" s="100"/>
      <c r="AFE51" s="100"/>
      <c r="AFF51" s="100"/>
      <c r="AFG51" s="100"/>
      <c r="AFH51" s="100"/>
      <c r="AFI51" s="100"/>
      <c r="AFJ51" s="100"/>
      <c r="AFK51" s="100"/>
      <c r="AFL51" s="100"/>
      <c r="AFM51" s="100"/>
      <c r="AFN51" s="100"/>
      <c r="AFO51" s="100"/>
      <c r="AFP51" s="100"/>
      <c r="AFQ51" s="100"/>
      <c r="AFR51" s="100"/>
      <c r="AFS51" s="100"/>
      <c r="AFT51" s="100"/>
      <c r="AFU51" s="100"/>
      <c r="AFV51" s="100"/>
      <c r="AFW51" s="100"/>
      <c r="AFX51" s="100"/>
      <c r="AFY51" s="100"/>
      <c r="AFZ51" s="100"/>
      <c r="AGA51" s="100"/>
      <c r="AGB51" s="100"/>
      <c r="AGC51" s="100"/>
      <c r="AGD51" s="100"/>
      <c r="AGE51" s="100"/>
      <c r="AGF51" s="100"/>
      <c r="AGG51" s="100"/>
      <c r="AGH51" s="100"/>
      <c r="AGI51" s="100"/>
      <c r="AGJ51" s="100"/>
      <c r="AGK51" s="100"/>
      <c r="AGL51" s="100"/>
      <c r="AGM51" s="100"/>
      <c r="AGN51" s="100"/>
      <c r="AGO51" s="100"/>
      <c r="AGP51" s="100"/>
      <c r="AGQ51" s="100"/>
      <c r="AGR51" s="100"/>
      <c r="AGS51" s="100"/>
      <c r="AGT51" s="100"/>
      <c r="AGU51" s="100"/>
      <c r="AGV51" s="100"/>
      <c r="AGW51" s="100"/>
      <c r="AGX51" s="100"/>
      <c r="AGY51" s="100"/>
      <c r="AGZ51" s="100"/>
      <c r="AHA51" s="100"/>
      <c r="AHB51" s="100"/>
      <c r="AHC51" s="100"/>
      <c r="AHD51" s="100"/>
      <c r="AHE51" s="100"/>
      <c r="AHF51" s="100"/>
      <c r="AHG51" s="100"/>
      <c r="AHH51" s="100"/>
      <c r="AHI51" s="100"/>
      <c r="AHJ51" s="100"/>
      <c r="AHK51" s="100"/>
      <c r="AHL51" s="100"/>
      <c r="AHM51" s="100"/>
      <c r="AHN51" s="100"/>
      <c r="AHO51" s="100"/>
      <c r="AHP51" s="100"/>
      <c r="AHQ51" s="100"/>
      <c r="AHR51" s="100"/>
      <c r="AHS51" s="100"/>
      <c r="AHT51" s="100"/>
      <c r="AHU51" s="100"/>
      <c r="AHV51" s="100"/>
      <c r="AHW51" s="100"/>
      <c r="AHX51" s="100"/>
      <c r="AHY51" s="100"/>
      <c r="AHZ51" s="100"/>
      <c r="AIA51" s="100"/>
      <c r="AIB51" s="100"/>
      <c r="AIC51" s="100"/>
      <c r="AID51" s="100"/>
      <c r="AIE51" s="100"/>
      <c r="AIF51" s="100"/>
      <c r="AIG51" s="100"/>
      <c r="AIH51" s="100"/>
      <c r="AII51" s="100"/>
      <c r="AIJ51" s="100"/>
      <c r="AIK51" s="100"/>
      <c r="AIL51" s="100"/>
      <c r="AIM51" s="100"/>
      <c r="AIN51" s="100"/>
      <c r="AIO51" s="100"/>
      <c r="AIP51" s="100"/>
      <c r="AIQ51" s="100"/>
      <c r="AIR51" s="100"/>
      <c r="AIS51" s="100"/>
      <c r="AIT51" s="100"/>
      <c r="AIU51" s="100"/>
      <c r="AIV51" s="100"/>
      <c r="AIW51" s="100"/>
      <c r="AIX51" s="100"/>
      <c r="AIY51" s="100"/>
      <c r="AIZ51" s="100"/>
      <c r="AJA51" s="100"/>
      <c r="AJB51" s="100"/>
      <c r="AJC51" s="100"/>
      <c r="AJD51" s="100"/>
      <c r="AJE51" s="100"/>
      <c r="AJF51" s="100"/>
      <c r="AJG51" s="100"/>
      <c r="AJH51" s="100"/>
      <c r="AJI51" s="100"/>
      <c r="AJJ51" s="100"/>
      <c r="AJK51" s="100"/>
      <c r="AJL51" s="100"/>
      <c r="AJM51" s="100"/>
      <c r="AJN51" s="100"/>
      <c r="AJO51" s="100"/>
      <c r="AJP51" s="100"/>
      <c r="AJQ51" s="100"/>
      <c r="AJR51" s="100"/>
      <c r="AJS51" s="100"/>
      <c r="AJT51" s="100"/>
      <c r="AJU51" s="100"/>
      <c r="AJV51" s="100"/>
      <c r="AJW51" s="100"/>
      <c r="AJX51" s="100"/>
      <c r="AJY51" s="100"/>
      <c r="AJZ51" s="100"/>
      <c r="AKA51" s="100"/>
      <c r="AKB51" s="100"/>
      <c r="AKC51" s="100"/>
      <c r="AKD51" s="100"/>
      <c r="AKE51" s="100"/>
      <c r="AKF51" s="100"/>
      <c r="AKG51" s="100"/>
      <c r="AKH51" s="100"/>
      <c r="AKI51" s="100"/>
      <c r="AKJ51" s="100"/>
      <c r="AKK51" s="100"/>
      <c r="AKL51" s="100"/>
      <c r="AKM51" s="100"/>
      <c r="AKN51" s="100"/>
      <c r="AKO51" s="100"/>
      <c r="AKP51" s="100"/>
      <c r="AKQ51" s="100"/>
      <c r="AKR51" s="100"/>
      <c r="AKS51" s="100"/>
      <c r="AKT51" s="100"/>
      <c r="AKU51" s="100"/>
      <c r="AKV51" s="100"/>
      <c r="AKW51" s="100"/>
      <c r="AKX51" s="100"/>
      <c r="AKY51" s="100"/>
      <c r="AKZ51" s="100"/>
      <c r="ALA51" s="100"/>
      <c r="ALB51" s="100"/>
      <c r="ALC51" s="100"/>
      <c r="ALD51" s="100"/>
      <c r="ALE51" s="100"/>
      <c r="ALF51" s="100"/>
      <c r="ALG51" s="100"/>
      <c r="ALH51" s="100"/>
      <c r="ALI51" s="100"/>
      <c r="ALJ51" s="100"/>
      <c r="ALK51" s="100"/>
      <c r="ALL51" s="100"/>
      <c r="ALM51" s="100"/>
      <c r="ALN51" s="100"/>
      <c r="ALO51" s="100"/>
      <c r="ALP51" s="100"/>
      <c r="ALQ51" s="100"/>
      <c r="ALR51" s="100"/>
      <c r="ALS51" s="100"/>
      <c r="ALT51" s="100"/>
      <c r="ALU51" s="100"/>
      <c r="ALV51" s="100"/>
      <c r="ALW51" s="100"/>
      <c r="ALX51" s="100"/>
      <c r="ALY51" s="100"/>
      <c r="ALZ51" s="100"/>
      <c r="AMA51" s="100"/>
      <c r="AMB51" s="100"/>
      <c r="AMC51" s="100"/>
      <c r="AMD51" s="100"/>
      <c r="AME51" s="100"/>
      <c r="AMF51" s="100"/>
      <c r="AMG51" s="100"/>
      <c r="AMH51" s="100"/>
      <c r="AMI51" s="100"/>
      <c r="AMJ51" s="100"/>
      <c r="AMK51" s="100"/>
      <c r="AML51" s="100"/>
      <c r="AMM51" s="100"/>
      <c r="AMN51" s="100"/>
      <c r="AMO51" s="100"/>
      <c r="AMP51" s="100"/>
      <c r="AMQ51" s="100"/>
      <c r="AMR51" s="100"/>
      <c r="AMS51" s="100"/>
      <c r="AMT51" s="100"/>
      <c r="AMU51" s="100"/>
      <c r="AMV51" s="100"/>
      <c r="AMW51" s="100"/>
      <c r="AMX51" s="100"/>
      <c r="AMY51" s="100"/>
      <c r="AMZ51" s="100"/>
      <c r="ANA51" s="100"/>
      <c r="ANB51" s="100"/>
      <c r="ANC51" s="100"/>
      <c r="AND51" s="100"/>
      <c r="ANE51" s="100"/>
      <c r="ANF51" s="100"/>
      <c r="ANG51" s="100"/>
      <c r="ANH51" s="100"/>
      <c r="ANI51" s="100"/>
      <c r="ANJ51" s="100"/>
      <c r="ANK51" s="100"/>
      <c r="ANL51" s="100"/>
      <c r="ANM51" s="100"/>
      <c r="ANN51" s="100"/>
      <c r="ANO51" s="100"/>
      <c r="ANP51" s="100"/>
      <c r="ANQ51" s="100"/>
      <c r="ANR51" s="100"/>
      <c r="ANS51" s="100"/>
      <c r="ANT51" s="100"/>
      <c r="ANU51" s="100"/>
      <c r="ANV51" s="100"/>
      <c r="ANW51" s="100"/>
      <c r="ANX51" s="100"/>
      <c r="ANY51" s="100"/>
      <c r="ANZ51" s="100"/>
      <c r="AOA51" s="100"/>
      <c r="AOB51" s="100"/>
      <c r="AOC51" s="100"/>
      <c r="AOD51" s="100"/>
      <c r="AOE51" s="100"/>
      <c r="AOF51" s="100"/>
      <c r="AOG51" s="100"/>
      <c r="AOH51" s="100"/>
      <c r="AOI51" s="100"/>
      <c r="AOJ51" s="100"/>
      <c r="AOK51" s="100"/>
      <c r="AOL51" s="100"/>
      <c r="AOM51" s="100"/>
      <c r="AON51" s="100"/>
      <c r="AOO51" s="100"/>
      <c r="AOP51" s="100"/>
      <c r="AOQ51" s="100"/>
      <c r="AOR51" s="100"/>
      <c r="AOS51" s="100"/>
      <c r="AOT51" s="100"/>
      <c r="AOU51" s="100"/>
      <c r="AOV51" s="100"/>
      <c r="AOW51" s="100"/>
      <c r="AOX51" s="100"/>
      <c r="AOY51" s="100"/>
      <c r="AOZ51" s="100"/>
      <c r="APA51" s="100"/>
      <c r="APB51" s="100"/>
      <c r="APC51" s="100"/>
      <c r="APD51" s="100"/>
      <c r="APE51" s="100"/>
      <c r="APF51" s="100"/>
      <c r="APG51" s="100"/>
      <c r="APH51" s="100"/>
      <c r="API51" s="100"/>
      <c r="APJ51" s="100"/>
      <c r="APK51" s="100"/>
      <c r="APL51" s="100"/>
      <c r="APM51" s="100"/>
      <c r="APN51" s="100"/>
      <c r="APO51" s="100"/>
      <c r="APP51" s="100"/>
      <c r="APQ51" s="100"/>
      <c r="APR51" s="100"/>
      <c r="APS51" s="100"/>
      <c r="APT51" s="100"/>
      <c r="APU51" s="100"/>
      <c r="APV51" s="100"/>
      <c r="APW51" s="100"/>
      <c r="APX51" s="100"/>
      <c r="APY51" s="100"/>
      <c r="APZ51" s="100"/>
      <c r="AQA51" s="100"/>
      <c r="AQB51" s="100"/>
      <c r="AQC51" s="100"/>
      <c r="AQD51" s="100"/>
      <c r="AQE51" s="100"/>
      <c r="AQF51" s="100"/>
      <c r="AQG51" s="100"/>
      <c r="AQH51" s="100"/>
      <c r="AQI51" s="100"/>
      <c r="AQJ51" s="100"/>
      <c r="AQK51" s="100"/>
      <c r="AQL51" s="100"/>
      <c r="AQM51" s="100"/>
      <c r="AQN51" s="100"/>
      <c r="AQO51" s="100"/>
      <c r="AQP51" s="100"/>
      <c r="AQQ51" s="100"/>
      <c r="AQR51" s="100"/>
      <c r="AQS51" s="100"/>
      <c r="AQT51" s="100"/>
      <c r="AQU51" s="100"/>
      <c r="AQV51" s="100"/>
      <c r="AQW51" s="100"/>
      <c r="AQX51" s="100"/>
      <c r="AQY51" s="100"/>
      <c r="AQZ51" s="100"/>
      <c r="ARA51" s="100"/>
      <c r="ARB51" s="100"/>
      <c r="ARC51" s="100"/>
      <c r="ARD51" s="100"/>
      <c r="ARE51" s="100"/>
      <c r="ARF51" s="100"/>
      <c r="ARG51" s="100"/>
      <c r="ARH51" s="100"/>
      <c r="ARI51" s="100"/>
      <c r="ARJ51" s="100"/>
      <c r="ARK51" s="100"/>
      <c r="ARL51" s="100"/>
      <c r="ARM51" s="100"/>
      <c r="ARN51" s="100"/>
      <c r="ARO51" s="100"/>
      <c r="ARP51" s="100"/>
      <c r="ARQ51" s="100"/>
      <c r="ARR51" s="100"/>
      <c r="ARS51" s="100"/>
      <c r="ART51" s="100"/>
      <c r="ARU51" s="100"/>
      <c r="ARV51" s="100"/>
      <c r="ARW51" s="100"/>
      <c r="ARX51" s="100"/>
      <c r="ARY51" s="100"/>
      <c r="ARZ51" s="100"/>
      <c r="ASA51" s="100"/>
      <c r="ASB51" s="100"/>
      <c r="ASC51" s="100"/>
      <c r="ASD51" s="100"/>
      <c r="ASE51" s="100"/>
      <c r="ASF51" s="100"/>
      <c r="ASG51" s="100"/>
      <c r="ASH51" s="100"/>
      <c r="ASI51" s="100"/>
      <c r="ASJ51" s="100"/>
      <c r="ASK51" s="100"/>
      <c r="ASL51" s="100"/>
      <c r="ASM51" s="100"/>
      <c r="ASN51" s="100"/>
      <c r="ASO51" s="100"/>
      <c r="ASP51" s="100"/>
      <c r="ASQ51" s="100"/>
      <c r="ASR51" s="100"/>
      <c r="ASS51" s="100"/>
      <c r="AST51" s="100"/>
      <c r="ASU51" s="100"/>
      <c r="ASV51" s="100"/>
      <c r="ASW51" s="100"/>
      <c r="ASX51" s="100"/>
      <c r="ASY51" s="100"/>
      <c r="ASZ51" s="100"/>
      <c r="ATA51" s="100"/>
      <c r="ATB51" s="100"/>
      <c r="ATC51" s="100"/>
      <c r="ATD51" s="100"/>
      <c r="ATE51" s="100"/>
      <c r="ATF51" s="100"/>
      <c r="ATG51" s="100"/>
      <c r="ATH51" s="100"/>
      <c r="ATI51" s="100"/>
      <c r="ATJ51" s="100"/>
      <c r="ATK51" s="100"/>
      <c r="ATL51" s="100"/>
      <c r="ATM51" s="100"/>
      <c r="ATN51" s="100"/>
      <c r="ATO51" s="100"/>
      <c r="ATP51" s="100"/>
      <c r="ATQ51" s="100"/>
      <c r="ATR51" s="100"/>
      <c r="ATS51" s="100"/>
      <c r="ATT51" s="100"/>
      <c r="ATU51" s="100"/>
      <c r="ATV51" s="100"/>
      <c r="ATW51" s="100"/>
      <c r="ATX51" s="100"/>
      <c r="ATY51" s="100"/>
      <c r="ATZ51" s="100"/>
      <c r="AUA51" s="100"/>
      <c r="AUB51" s="100"/>
      <c r="AUC51" s="100"/>
      <c r="AUD51" s="100"/>
      <c r="AUE51" s="100"/>
      <c r="AUF51" s="100"/>
      <c r="AUG51" s="100"/>
      <c r="AUH51" s="100"/>
      <c r="AUI51" s="100"/>
      <c r="AUJ51" s="100"/>
      <c r="AUK51" s="100"/>
      <c r="AUL51" s="100"/>
      <c r="AUM51" s="100"/>
      <c r="AUN51" s="100"/>
      <c r="AUO51" s="100"/>
      <c r="AUP51" s="100"/>
      <c r="AUQ51" s="100"/>
      <c r="AUR51" s="100"/>
      <c r="AUS51" s="100"/>
      <c r="AUT51" s="100"/>
      <c r="AUU51" s="100"/>
      <c r="AUV51" s="100"/>
      <c r="AUW51" s="100"/>
      <c r="AUX51" s="100"/>
      <c r="AUY51" s="100"/>
      <c r="AUZ51" s="100"/>
      <c r="AVA51" s="100"/>
      <c r="AVB51" s="100"/>
      <c r="AVC51" s="100"/>
      <c r="AVD51" s="100"/>
      <c r="AVE51" s="100"/>
      <c r="AVF51" s="100"/>
      <c r="AVG51" s="100"/>
      <c r="AVH51" s="100"/>
      <c r="AVI51" s="100"/>
      <c r="AVJ51" s="100"/>
      <c r="AVK51" s="100"/>
      <c r="AVL51" s="100"/>
      <c r="AVM51" s="100"/>
      <c r="AVN51" s="100"/>
      <c r="AVO51" s="100"/>
      <c r="AVP51" s="100"/>
      <c r="AVQ51" s="100"/>
      <c r="AVR51" s="100"/>
      <c r="AVS51" s="100"/>
      <c r="AVT51" s="100"/>
      <c r="AVU51" s="100"/>
      <c r="AVV51" s="100"/>
      <c r="AVW51" s="100"/>
      <c r="AVX51" s="100"/>
      <c r="AVY51" s="100"/>
      <c r="AVZ51" s="100"/>
      <c r="AWA51" s="100"/>
      <c r="AWB51" s="100"/>
      <c r="AWC51" s="100"/>
      <c r="AWD51" s="100"/>
      <c r="AWE51" s="100"/>
      <c r="AWF51" s="100"/>
      <c r="AWG51" s="100"/>
      <c r="AWH51" s="100"/>
      <c r="AWI51" s="100"/>
      <c r="AWJ51" s="100"/>
      <c r="AWK51" s="100"/>
      <c r="AWL51" s="100"/>
      <c r="AWM51" s="100"/>
      <c r="AWN51" s="100"/>
      <c r="AWO51" s="100"/>
      <c r="AWP51" s="100"/>
      <c r="AWQ51" s="100"/>
      <c r="AWR51" s="100"/>
      <c r="AWS51" s="100"/>
      <c r="AWT51" s="100"/>
      <c r="AWU51" s="100"/>
      <c r="AWV51" s="100"/>
      <c r="AWW51" s="100"/>
      <c r="AWX51" s="100"/>
      <c r="AWY51" s="100"/>
      <c r="AWZ51" s="100"/>
      <c r="AXA51" s="100"/>
      <c r="AXB51" s="100"/>
      <c r="AXC51" s="100"/>
      <c r="AXD51" s="100"/>
      <c r="AXE51" s="100"/>
      <c r="AXF51" s="100"/>
      <c r="AXG51" s="100"/>
      <c r="AXH51" s="100"/>
      <c r="AXI51" s="100"/>
      <c r="AXJ51" s="100"/>
      <c r="AXK51" s="100"/>
      <c r="AXL51" s="100"/>
      <c r="AXM51" s="100"/>
      <c r="AXN51" s="100"/>
      <c r="AXO51" s="100"/>
      <c r="AXP51" s="100"/>
      <c r="AXQ51" s="100"/>
      <c r="AXR51" s="100"/>
      <c r="AXS51" s="100"/>
      <c r="AXT51" s="100"/>
      <c r="AXU51" s="100"/>
      <c r="AXV51" s="100"/>
      <c r="AXW51" s="100"/>
      <c r="AXX51" s="100"/>
      <c r="AXY51" s="100"/>
      <c r="AXZ51" s="100"/>
      <c r="AYA51" s="100"/>
      <c r="AYB51" s="100"/>
      <c r="AYC51" s="100"/>
      <c r="AYD51" s="100"/>
      <c r="AYE51" s="100"/>
      <c r="AYF51" s="100"/>
      <c r="AYG51" s="100"/>
      <c r="AYH51" s="100"/>
      <c r="AYI51" s="100"/>
      <c r="AYJ51" s="100"/>
      <c r="AYK51" s="100"/>
      <c r="AYL51" s="100"/>
      <c r="AYM51" s="100"/>
      <c r="AYN51" s="100"/>
      <c r="AYO51" s="100"/>
      <c r="AYP51" s="100"/>
      <c r="AYQ51" s="100"/>
      <c r="AYR51" s="100"/>
      <c r="AYS51" s="100"/>
      <c r="AYT51" s="100"/>
      <c r="AYU51" s="100"/>
      <c r="AYV51" s="100"/>
      <c r="AYW51" s="100"/>
      <c r="AYX51" s="100"/>
      <c r="AYY51" s="100"/>
      <c r="AYZ51" s="100"/>
      <c r="AZA51" s="100"/>
      <c r="AZB51" s="100"/>
      <c r="AZC51" s="100"/>
      <c r="AZD51" s="100"/>
      <c r="AZE51" s="100"/>
      <c r="AZF51" s="100"/>
      <c r="AZG51" s="100"/>
      <c r="AZH51" s="100"/>
      <c r="AZI51" s="100"/>
      <c r="AZJ51" s="100"/>
      <c r="AZK51" s="100"/>
      <c r="AZL51" s="100"/>
      <c r="AZM51" s="100"/>
      <c r="AZN51" s="100"/>
      <c r="AZO51" s="100"/>
      <c r="AZP51" s="100"/>
      <c r="AZQ51" s="100"/>
      <c r="AZR51" s="100"/>
      <c r="AZS51" s="100"/>
      <c r="AZT51" s="100"/>
      <c r="AZU51" s="100"/>
      <c r="AZV51" s="100"/>
      <c r="AZW51" s="100"/>
      <c r="AZX51" s="100"/>
      <c r="AZY51" s="100"/>
      <c r="AZZ51" s="100"/>
      <c r="BAA51" s="100"/>
      <c r="BAB51" s="100"/>
      <c r="BAC51" s="100"/>
      <c r="BAD51" s="100"/>
      <c r="BAE51" s="100"/>
      <c r="BAF51" s="100"/>
      <c r="BAG51" s="100"/>
      <c r="BAH51" s="100"/>
      <c r="BAI51" s="100"/>
      <c r="BAJ51" s="100"/>
      <c r="BAK51" s="100"/>
      <c r="BAL51" s="100"/>
      <c r="BAM51" s="100"/>
      <c r="BAN51" s="100"/>
      <c r="BAO51" s="100"/>
      <c r="BAP51" s="100"/>
      <c r="BAQ51" s="100"/>
      <c r="BAR51" s="100"/>
      <c r="BAS51" s="100"/>
      <c r="BAT51" s="100"/>
      <c r="BAU51" s="100"/>
      <c r="BAV51" s="100"/>
      <c r="BAW51" s="100"/>
      <c r="BAX51" s="100"/>
      <c r="BAY51" s="100"/>
      <c r="BAZ51" s="100"/>
      <c r="BBA51" s="100"/>
      <c r="BBB51" s="100"/>
      <c r="BBC51" s="100"/>
      <c r="BBD51" s="100"/>
      <c r="BBE51" s="100"/>
      <c r="BBF51" s="100"/>
      <c r="BBG51" s="100"/>
      <c r="BBH51" s="100"/>
      <c r="BBI51" s="100"/>
      <c r="BBJ51" s="100"/>
      <c r="BBK51" s="100"/>
      <c r="BBL51" s="100"/>
      <c r="BBM51" s="100"/>
      <c r="BBN51" s="100"/>
      <c r="BBO51" s="100"/>
      <c r="BBP51" s="100"/>
      <c r="BBQ51" s="100"/>
      <c r="BBR51" s="100"/>
      <c r="BBS51" s="100"/>
      <c r="BBT51" s="100"/>
      <c r="BBU51" s="100"/>
      <c r="BBV51" s="100"/>
      <c r="BBW51" s="100"/>
      <c r="BBX51" s="100"/>
      <c r="BBY51" s="100"/>
      <c r="BBZ51" s="100"/>
      <c r="BCA51" s="100"/>
      <c r="BCB51" s="100"/>
      <c r="BCC51" s="100"/>
      <c r="BCD51" s="100"/>
      <c r="BCE51" s="100"/>
      <c r="BCF51" s="100"/>
      <c r="BCG51" s="100"/>
      <c r="BCH51" s="100"/>
      <c r="BCI51" s="100"/>
      <c r="BCJ51" s="100"/>
      <c r="BCK51" s="100"/>
      <c r="BCL51" s="100"/>
      <c r="BCM51" s="100"/>
      <c r="BCN51" s="100"/>
      <c r="BCO51" s="100"/>
      <c r="BCP51" s="100"/>
      <c r="BCQ51" s="100"/>
      <c r="BCR51" s="100"/>
      <c r="BCS51" s="100"/>
      <c r="BCT51" s="100"/>
      <c r="BCU51" s="100"/>
      <c r="BCV51" s="100"/>
      <c r="BCW51" s="100"/>
      <c r="BCX51" s="100"/>
      <c r="BCY51" s="100"/>
      <c r="BCZ51" s="100"/>
      <c r="BDA51" s="100"/>
      <c r="BDB51" s="100"/>
      <c r="BDC51" s="100"/>
      <c r="BDD51" s="100"/>
      <c r="BDE51" s="100"/>
      <c r="BDF51" s="100"/>
      <c r="BDG51" s="100"/>
      <c r="BDH51" s="100"/>
      <c r="BDI51" s="100"/>
      <c r="BDJ51" s="100"/>
      <c r="BDK51" s="100"/>
      <c r="BDL51" s="100"/>
      <c r="BDM51" s="100"/>
      <c r="BDN51" s="100"/>
      <c r="BDO51" s="100"/>
      <c r="BDP51" s="100"/>
      <c r="BDQ51" s="100"/>
      <c r="BDR51" s="100"/>
      <c r="BDS51" s="100"/>
      <c r="BDT51" s="100"/>
      <c r="BDU51" s="100"/>
      <c r="BDV51" s="100"/>
      <c r="BDW51" s="100"/>
      <c r="BDX51" s="100"/>
      <c r="BDY51" s="100"/>
      <c r="BDZ51" s="100"/>
      <c r="BEA51" s="100"/>
      <c r="BEB51" s="100"/>
      <c r="BEC51" s="100"/>
      <c r="BED51" s="100"/>
      <c r="BEE51" s="100"/>
      <c r="BEF51" s="100"/>
      <c r="BEG51" s="100"/>
      <c r="BEH51" s="100"/>
      <c r="BEI51" s="100"/>
      <c r="BEJ51" s="100"/>
      <c r="BEK51" s="100"/>
      <c r="BEL51" s="100"/>
      <c r="BEM51" s="100"/>
      <c r="BEN51" s="100"/>
      <c r="BEO51" s="100"/>
      <c r="BEP51" s="100"/>
      <c r="BEQ51" s="100"/>
      <c r="BER51" s="100"/>
      <c r="BES51" s="100"/>
      <c r="BET51" s="100"/>
      <c r="BEU51" s="100"/>
      <c r="BEV51" s="100"/>
      <c r="BEW51" s="100"/>
      <c r="BEX51" s="100"/>
      <c r="BEY51" s="100"/>
      <c r="BEZ51" s="100"/>
      <c r="BFA51" s="100"/>
      <c r="BFB51" s="100"/>
      <c r="BFC51" s="100"/>
      <c r="BFD51" s="100"/>
      <c r="BFE51" s="100"/>
      <c r="BFF51" s="100"/>
      <c r="BFG51" s="100"/>
      <c r="BFH51" s="100"/>
      <c r="BFI51" s="100"/>
      <c r="BFJ51" s="100"/>
      <c r="BFK51" s="100"/>
      <c r="BFL51" s="100"/>
      <c r="BFM51" s="100"/>
      <c r="BFN51" s="100"/>
      <c r="BFO51" s="100"/>
      <c r="BFP51" s="100"/>
      <c r="BFQ51" s="100"/>
      <c r="BFR51" s="100"/>
      <c r="BFS51" s="100"/>
      <c r="BFT51" s="100"/>
      <c r="BFU51" s="100"/>
      <c r="BFV51" s="100"/>
      <c r="BFW51" s="100"/>
      <c r="BFX51" s="100"/>
      <c r="BFY51" s="100"/>
      <c r="BFZ51" s="100"/>
      <c r="BGA51" s="100"/>
      <c r="BGB51" s="100"/>
      <c r="BGC51" s="100"/>
      <c r="BGD51" s="100"/>
      <c r="BGE51" s="100"/>
      <c r="BGF51" s="100"/>
      <c r="BGG51" s="100"/>
      <c r="BGH51" s="100"/>
      <c r="BGI51" s="100"/>
      <c r="BGJ51" s="100"/>
      <c r="BGK51" s="100"/>
      <c r="BGL51" s="100"/>
      <c r="BGM51" s="100"/>
      <c r="BGN51" s="100"/>
      <c r="BGO51" s="100"/>
      <c r="BGP51" s="100"/>
      <c r="BGQ51" s="100"/>
      <c r="BGR51" s="100"/>
      <c r="BGS51" s="100"/>
      <c r="BGT51" s="100"/>
      <c r="BGU51" s="100"/>
      <c r="BGV51" s="100"/>
      <c r="BGW51" s="100"/>
      <c r="BGX51" s="100"/>
      <c r="BGY51" s="100"/>
      <c r="BGZ51" s="100"/>
      <c r="BHA51" s="100"/>
      <c r="BHB51" s="100"/>
      <c r="BHC51" s="100"/>
      <c r="BHD51" s="100"/>
      <c r="BHE51" s="100"/>
      <c r="BHF51" s="100"/>
      <c r="BHG51" s="100"/>
      <c r="BHH51" s="100"/>
      <c r="BHI51" s="100"/>
      <c r="BHJ51" s="100"/>
      <c r="BHK51" s="100"/>
      <c r="BHL51" s="100"/>
      <c r="BHM51" s="100"/>
      <c r="BHN51" s="100"/>
      <c r="BHO51" s="100"/>
      <c r="BHP51" s="100"/>
      <c r="BHQ51" s="100"/>
      <c r="BHR51" s="100"/>
      <c r="BHS51" s="100"/>
      <c r="BHT51" s="100"/>
      <c r="BHU51" s="100"/>
      <c r="BHV51" s="100"/>
      <c r="BHW51" s="100"/>
      <c r="BHX51" s="100"/>
      <c r="BHY51" s="100"/>
      <c r="BHZ51" s="100"/>
      <c r="BIA51" s="100"/>
      <c r="BIB51" s="100"/>
      <c r="BIC51" s="100"/>
      <c r="BID51" s="100"/>
      <c r="BIE51" s="100"/>
      <c r="BIF51" s="100"/>
      <c r="BIG51" s="100"/>
      <c r="BIH51" s="100"/>
      <c r="BII51" s="100"/>
      <c r="BIJ51" s="100"/>
      <c r="BIK51" s="100"/>
      <c r="BIL51" s="100"/>
      <c r="BIM51" s="100"/>
      <c r="BIN51" s="100"/>
      <c r="BIO51" s="100"/>
      <c r="BIP51" s="100"/>
      <c r="BIQ51" s="100"/>
      <c r="BIR51" s="100"/>
      <c r="BIS51" s="100"/>
      <c r="BIT51" s="100"/>
      <c r="BIU51" s="100"/>
      <c r="BIV51" s="100"/>
      <c r="BIW51" s="100"/>
      <c r="BIX51" s="100"/>
      <c r="BIY51" s="100"/>
      <c r="BIZ51" s="100"/>
      <c r="BJA51" s="100"/>
      <c r="BJB51" s="100"/>
      <c r="BJC51" s="100"/>
      <c r="BJD51" s="100"/>
      <c r="BJE51" s="100"/>
      <c r="BJF51" s="100"/>
      <c r="BJG51" s="100"/>
      <c r="BJH51" s="100"/>
      <c r="BJI51" s="100"/>
      <c r="BJJ51" s="100"/>
      <c r="BJK51" s="100"/>
      <c r="BJL51" s="100"/>
      <c r="BJM51" s="100"/>
      <c r="BJN51" s="100"/>
      <c r="BJO51" s="100"/>
      <c r="BJP51" s="100"/>
      <c r="BJQ51" s="100"/>
      <c r="BJR51" s="100"/>
      <c r="BJS51" s="100"/>
      <c r="BJT51" s="100"/>
      <c r="BJU51" s="100"/>
      <c r="BJV51" s="100"/>
      <c r="BJW51" s="100"/>
      <c r="BJX51" s="100"/>
      <c r="BJY51" s="100"/>
      <c r="BJZ51" s="100"/>
      <c r="BKA51" s="100"/>
      <c r="BKB51" s="100"/>
      <c r="BKC51" s="100"/>
      <c r="BKD51" s="100"/>
      <c r="BKE51" s="100"/>
      <c r="BKF51" s="100"/>
      <c r="BKG51" s="100"/>
      <c r="BKH51" s="100"/>
      <c r="BKI51" s="100"/>
      <c r="BKJ51" s="100"/>
      <c r="BKK51" s="100"/>
      <c r="BKL51" s="100"/>
      <c r="BKM51" s="100"/>
      <c r="BKN51" s="100"/>
      <c r="BKO51" s="100"/>
      <c r="BKP51" s="100"/>
      <c r="BKQ51" s="100"/>
      <c r="BKR51" s="100"/>
      <c r="BKS51" s="100"/>
      <c r="BKT51" s="100"/>
      <c r="BKU51" s="100"/>
      <c r="BKV51" s="100"/>
      <c r="BKW51" s="100"/>
      <c r="BKX51" s="100"/>
      <c r="BKY51" s="100"/>
      <c r="BKZ51" s="100"/>
      <c r="BLA51" s="100"/>
      <c r="BLB51" s="100"/>
      <c r="BLC51" s="100"/>
      <c r="BLD51" s="100"/>
      <c r="BLE51" s="100"/>
      <c r="BLF51" s="100"/>
      <c r="BLG51" s="100"/>
      <c r="BLH51" s="100"/>
      <c r="BLI51" s="100"/>
      <c r="BLJ51" s="100"/>
      <c r="BLK51" s="100"/>
      <c r="BLL51" s="100"/>
      <c r="BLM51" s="100"/>
      <c r="BLN51" s="100"/>
      <c r="BLO51" s="100"/>
      <c r="BLP51" s="100"/>
      <c r="BLQ51" s="100"/>
      <c r="BLR51" s="100"/>
      <c r="BLS51" s="100"/>
      <c r="BLT51" s="100"/>
      <c r="BLU51" s="100"/>
      <c r="BLV51" s="100"/>
      <c r="BLW51" s="100"/>
      <c r="BLX51" s="100"/>
      <c r="BLY51" s="100"/>
      <c r="BLZ51" s="100"/>
      <c r="BMA51" s="100"/>
      <c r="BMB51" s="100"/>
      <c r="BMC51" s="100"/>
      <c r="BMD51" s="100"/>
      <c r="BME51" s="100"/>
      <c r="BMF51" s="100"/>
      <c r="BMG51" s="100"/>
      <c r="BMH51" s="100"/>
      <c r="BMI51" s="100"/>
      <c r="BMJ51" s="100"/>
      <c r="BMK51" s="100"/>
      <c r="BML51" s="100"/>
      <c r="BMM51" s="100"/>
      <c r="BMN51" s="100"/>
      <c r="BMO51" s="100"/>
      <c r="BMP51" s="100"/>
      <c r="BMQ51" s="100"/>
      <c r="BMR51" s="100"/>
      <c r="BMS51" s="100"/>
      <c r="BMT51" s="100"/>
      <c r="BMU51" s="100"/>
      <c r="BMV51" s="100"/>
      <c r="BMW51" s="100"/>
      <c r="BMX51" s="100"/>
      <c r="BMY51" s="100"/>
      <c r="BMZ51" s="100"/>
      <c r="BNA51" s="100"/>
      <c r="BNB51" s="100"/>
      <c r="BNC51" s="100"/>
      <c r="BND51" s="100"/>
      <c r="BNE51" s="100"/>
      <c r="BNF51" s="100"/>
      <c r="BNG51" s="100"/>
      <c r="BNH51" s="100"/>
      <c r="BNI51" s="100"/>
      <c r="BNJ51" s="100"/>
      <c r="BNK51" s="100"/>
      <c r="BNL51" s="100"/>
      <c r="BNM51" s="100"/>
      <c r="BNN51" s="100"/>
      <c r="BNO51" s="100"/>
      <c r="BNP51" s="100"/>
      <c r="BNQ51" s="100"/>
      <c r="BNR51" s="100"/>
      <c r="BNS51" s="100"/>
      <c r="BNT51" s="100"/>
      <c r="BNU51" s="100"/>
      <c r="BNV51" s="100"/>
      <c r="BNW51" s="100"/>
      <c r="BNX51" s="100"/>
      <c r="BNY51" s="100"/>
      <c r="BNZ51" s="100"/>
      <c r="BOA51" s="100"/>
      <c r="BOB51" s="100"/>
      <c r="BOC51" s="100"/>
      <c r="BOD51" s="100"/>
      <c r="BOE51" s="100"/>
      <c r="BOF51" s="100"/>
      <c r="BOG51" s="100"/>
      <c r="BOH51" s="100"/>
      <c r="BOI51" s="100"/>
      <c r="BOJ51" s="100"/>
      <c r="BOK51" s="100"/>
      <c r="BOL51" s="100"/>
      <c r="BOM51" s="100"/>
      <c r="BON51" s="100"/>
      <c r="BOO51" s="100"/>
      <c r="BOP51" s="100"/>
      <c r="BOQ51" s="100"/>
      <c r="BOR51" s="100"/>
      <c r="BOS51" s="100"/>
      <c r="BOT51" s="100"/>
      <c r="BOU51" s="100"/>
      <c r="BOV51" s="100"/>
      <c r="BOW51" s="100"/>
      <c r="BOX51" s="100"/>
      <c r="BOY51" s="100"/>
      <c r="BOZ51" s="100"/>
      <c r="BPA51" s="100"/>
      <c r="BPB51" s="100"/>
      <c r="BPC51" s="100"/>
      <c r="BPD51" s="100"/>
      <c r="BPE51" s="100"/>
      <c r="BPF51" s="100"/>
      <c r="BPG51" s="100"/>
      <c r="BPH51" s="100"/>
      <c r="BPI51" s="100"/>
      <c r="BPJ51" s="100"/>
      <c r="BPK51" s="100"/>
      <c r="BPL51" s="100"/>
      <c r="BPM51" s="100"/>
      <c r="BPN51" s="100"/>
      <c r="BPO51" s="100"/>
      <c r="BPP51" s="100"/>
      <c r="BPQ51" s="100"/>
      <c r="BPR51" s="100"/>
      <c r="BPS51" s="100"/>
      <c r="BPT51" s="100"/>
      <c r="BPU51" s="100"/>
      <c r="BPV51" s="100"/>
      <c r="BPW51" s="100"/>
      <c r="BPX51" s="100"/>
      <c r="BPY51" s="100"/>
      <c r="BPZ51" s="100"/>
      <c r="BQA51" s="100"/>
      <c r="BQB51" s="100"/>
      <c r="BQC51" s="100"/>
      <c r="BQD51" s="100"/>
      <c r="BQE51" s="100"/>
      <c r="BQF51" s="100"/>
      <c r="BQG51" s="100"/>
      <c r="BQH51" s="100"/>
      <c r="BQI51" s="100"/>
      <c r="BQJ51" s="100"/>
      <c r="BQK51" s="100"/>
      <c r="BQL51" s="100"/>
      <c r="BQM51" s="100"/>
      <c r="BQN51" s="100"/>
      <c r="BQO51" s="100"/>
      <c r="BQP51" s="100"/>
      <c r="BQQ51" s="100"/>
      <c r="BQR51" s="100"/>
      <c r="BQS51" s="100"/>
      <c r="BQT51" s="100"/>
      <c r="BQU51" s="100"/>
      <c r="BQV51" s="100"/>
      <c r="BQW51" s="100"/>
      <c r="BQX51" s="100"/>
      <c r="BQY51" s="100"/>
      <c r="BQZ51" s="100"/>
      <c r="BRA51" s="100"/>
      <c r="BRB51" s="100"/>
      <c r="BRC51" s="100"/>
      <c r="BRD51" s="100"/>
      <c r="BRE51" s="100"/>
      <c r="BRF51" s="100"/>
      <c r="BRG51" s="100"/>
      <c r="BRH51" s="100"/>
      <c r="BRI51" s="100"/>
      <c r="BRJ51" s="100"/>
      <c r="BRK51" s="100"/>
      <c r="BRL51" s="100"/>
      <c r="BRM51" s="100"/>
      <c r="BRN51" s="100"/>
      <c r="BRO51" s="100"/>
      <c r="BRP51" s="100"/>
      <c r="BRQ51" s="100"/>
      <c r="BRR51" s="100"/>
      <c r="BRS51" s="100"/>
      <c r="BRT51" s="100"/>
      <c r="BRU51" s="100"/>
      <c r="BRV51" s="100"/>
      <c r="BRW51" s="100"/>
      <c r="BRX51" s="100"/>
      <c r="BRY51" s="100"/>
      <c r="BRZ51" s="100"/>
      <c r="BSA51" s="100"/>
      <c r="BSB51" s="100"/>
      <c r="BSC51" s="100"/>
      <c r="BSD51" s="100"/>
      <c r="BSE51" s="100"/>
      <c r="BSF51" s="100"/>
      <c r="BSG51" s="100"/>
      <c r="BSH51" s="100"/>
      <c r="BSI51" s="100"/>
      <c r="BSJ51" s="100"/>
      <c r="BSK51" s="100"/>
      <c r="BSL51" s="100"/>
      <c r="BSM51" s="100"/>
      <c r="BSN51" s="100"/>
      <c r="BSO51" s="100"/>
      <c r="BSP51" s="100"/>
      <c r="BSQ51" s="100"/>
      <c r="BSR51" s="100"/>
      <c r="BSS51" s="100"/>
      <c r="BST51" s="100"/>
      <c r="BSU51" s="100"/>
      <c r="BSV51" s="100"/>
      <c r="BSW51" s="100"/>
      <c r="BSX51" s="100"/>
      <c r="BSY51" s="100"/>
      <c r="BSZ51" s="100"/>
      <c r="BTA51" s="100"/>
      <c r="BTB51" s="100"/>
      <c r="BTC51" s="100"/>
      <c r="BTD51" s="100"/>
      <c r="BTE51" s="100"/>
      <c r="BTF51" s="100"/>
      <c r="BTG51" s="100"/>
      <c r="BTH51" s="100"/>
      <c r="BTI51" s="100"/>
      <c r="BTJ51" s="100"/>
      <c r="BTK51" s="100"/>
      <c r="BTL51" s="100"/>
      <c r="BTM51" s="100"/>
      <c r="BTN51" s="100"/>
      <c r="BTO51" s="100"/>
      <c r="BTP51" s="100"/>
      <c r="BTQ51" s="100"/>
      <c r="BTR51" s="100"/>
      <c r="BTS51" s="100"/>
      <c r="BTT51" s="100"/>
      <c r="BTU51" s="100"/>
      <c r="BTV51" s="100"/>
      <c r="BTW51" s="100"/>
      <c r="BTX51" s="100"/>
      <c r="BTY51" s="100"/>
      <c r="BTZ51" s="100"/>
      <c r="BUA51" s="100"/>
      <c r="BUB51" s="100"/>
      <c r="BUC51" s="100"/>
      <c r="BUD51" s="100"/>
      <c r="BUE51" s="100"/>
      <c r="BUF51" s="100"/>
      <c r="BUG51" s="100"/>
      <c r="BUH51" s="100"/>
      <c r="BUI51" s="100"/>
      <c r="BUJ51" s="100"/>
      <c r="BUK51" s="100"/>
      <c r="BUL51" s="100"/>
      <c r="BUM51" s="100"/>
      <c r="BUN51" s="100"/>
      <c r="BUO51" s="100"/>
      <c r="BUP51" s="100"/>
      <c r="BUQ51" s="100"/>
      <c r="BUR51" s="100"/>
      <c r="BUS51" s="100"/>
      <c r="BUT51" s="100"/>
      <c r="BUU51" s="100"/>
      <c r="BUV51" s="100"/>
      <c r="BUW51" s="100"/>
      <c r="BUX51" s="100"/>
      <c r="BUY51" s="100"/>
      <c r="BUZ51" s="100"/>
      <c r="BVA51" s="100"/>
      <c r="BVB51" s="100"/>
      <c r="BVC51" s="100"/>
      <c r="BVD51" s="100"/>
      <c r="BVE51" s="100"/>
      <c r="BVF51" s="100"/>
      <c r="BVG51" s="100"/>
      <c r="BVH51" s="100"/>
      <c r="BVI51" s="100"/>
      <c r="BVJ51" s="100"/>
      <c r="BVK51" s="100"/>
      <c r="BVL51" s="100"/>
      <c r="BVM51" s="100"/>
      <c r="BVN51" s="100"/>
      <c r="BVO51" s="100"/>
      <c r="BVP51" s="100"/>
      <c r="BVQ51" s="100"/>
      <c r="BVR51" s="100"/>
      <c r="BVS51" s="100"/>
      <c r="BVT51" s="100"/>
      <c r="BVU51" s="100"/>
      <c r="BVV51" s="100"/>
      <c r="BVW51" s="100"/>
      <c r="BVX51" s="100"/>
      <c r="BVY51" s="100"/>
      <c r="BVZ51" s="100"/>
      <c r="BWA51" s="100"/>
      <c r="BWB51" s="100"/>
      <c r="BWC51" s="100"/>
      <c r="BWD51" s="100"/>
      <c r="BWE51" s="100"/>
      <c r="BWF51" s="100"/>
      <c r="BWG51" s="100"/>
      <c r="BWH51" s="100"/>
      <c r="BWI51" s="100"/>
      <c r="BWJ51" s="100"/>
      <c r="BWK51" s="100"/>
      <c r="BWL51" s="100"/>
      <c r="BWM51" s="100"/>
      <c r="BWN51" s="100"/>
      <c r="BWO51" s="100"/>
      <c r="BWP51" s="100"/>
      <c r="BWQ51" s="100"/>
      <c r="BWR51" s="100"/>
      <c r="BWS51" s="100"/>
      <c r="BWT51" s="100"/>
      <c r="BWU51" s="100"/>
      <c r="BWV51" s="100"/>
      <c r="BWW51" s="100"/>
      <c r="BWX51" s="100"/>
      <c r="BWY51" s="100"/>
      <c r="BWZ51" s="100"/>
      <c r="BXA51" s="100"/>
      <c r="BXB51" s="100"/>
      <c r="BXC51" s="100"/>
      <c r="BXD51" s="100"/>
      <c r="BXE51" s="100"/>
      <c r="BXF51" s="100"/>
      <c r="BXG51" s="100"/>
      <c r="BXH51" s="100"/>
      <c r="BXI51" s="100"/>
      <c r="BXJ51" s="100"/>
      <c r="BXK51" s="100"/>
      <c r="BXL51" s="100"/>
      <c r="BXM51" s="100"/>
      <c r="BXN51" s="100"/>
      <c r="BXO51" s="100"/>
      <c r="BXP51" s="100"/>
      <c r="BXQ51" s="100"/>
      <c r="BXR51" s="100"/>
      <c r="BXS51" s="100"/>
      <c r="BXT51" s="100"/>
      <c r="BXU51" s="100"/>
      <c r="BXV51" s="100"/>
      <c r="BXW51" s="100"/>
      <c r="BXX51" s="100"/>
      <c r="BXY51" s="100"/>
      <c r="BXZ51" s="100"/>
      <c r="BYA51" s="100"/>
      <c r="BYB51" s="100"/>
      <c r="BYC51" s="100"/>
      <c r="BYD51" s="100"/>
      <c r="BYE51" s="100"/>
      <c r="BYF51" s="100"/>
      <c r="BYG51" s="100"/>
      <c r="BYH51" s="100"/>
      <c r="BYI51" s="100"/>
      <c r="BYJ51" s="100"/>
      <c r="BYK51" s="100"/>
      <c r="BYL51" s="100"/>
      <c r="BYM51" s="100"/>
      <c r="BYN51" s="100"/>
      <c r="BYO51" s="100"/>
      <c r="BYP51" s="100"/>
      <c r="BYQ51" s="100"/>
      <c r="BYR51" s="100"/>
      <c r="BYS51" s="100"/>
      <c r="BYT51" s="100"/>
      <c r="BYU51" s="100"/>
      <c r="BYV51" s="100"/>
      <c r="BYW51" s="100"/>
      <c r="BYX51" s="100"/>
      <c r="BYY51" s="100"/>
      <c r="BYZ51" s="100"/>
      <c r="BZA51" s="100"/>
      <c r="BZB51" s="100"/>
      <c r="BZC51" s="100"/>
      <c r="BZD51" s="100"/>
      <c r="BZE51" s="100"/>
      <c r="BZF51" s="100"/>
      <c r="BZG51" s="100"/>
      <c r="BZH51" s="100"/>
      <c r="BZI51" s="100"/>
      <c r="BZJ51" s="100"/>
      <c r="BZK51" s="100"/>
      <c r="BZL51" s="100"/>
      <c r="BZM51" s="100"/>
      <c r="BZN51" s="100"/>
      <c r="BZO51" s="100"/>
      <c r="BZP51" s="100"/>
      <c r="BZQ51" s="100"/>
      <c r="BZR51" s="100"/>
      <c r="BZS51" s="100"/>
      <c r="BZT51" s="100"/>
      <c r="BZU51" s="100"/>
      <c r="BZV51" s="100"/>
      <c r="BZW51" s="100"/>
      <c r="BZX51" s="100"/>
      <c r="BZY51" s="100"/>
      <c r="BZZ51" s="100"/>
      <c r="CAA51" s="100"/>
      <c r="CAB51" s="100"/>
      <c r="CAC51" s="100"/>
      <c r="CAD51" s="100"/>
      <c r="CAE51" s="100"/>
      <c r="CAF51" s="100"/>
      <c r="CAG51" s="100"/>
      <c r="CAH51" s="100"/>
      <c r="CAI51" s="100"/>
      <c r="CAJ51" s="100"/>
      <c r="CAK51" s="100"/>
      <c r="CAL51" s="100"/>
      <c r="CAM51" s="100"/>
      <c r="CAN51" s="100"/>
      <c r="CAO51" s="100"/>
      <c r="CAP51" s="100"/>
      <c r="CAQ51" s="100"/>
      <c r="CAR51" s="100"/>
      <c r="CAS51" s="100"/>
      <c r="CAT51" s="100"/>
      <c r="CAU51" s="100"/>
      <c r="CAV51" s="100"/>
      <c r="CAW51" s="100"/>
      <c r="CAX51" s="100"/>
      <c r="CAY51" s="100"/>
      <c r="CAZ51" s="100"/>
      <c r="CBA51" s="100"/>
      <c r="CBB51" s="100"/>
      <c r="CBC51" s="100"/>
      <c r="CBD51" s="100"/>
      <c r="CBE51" s="100"/>
      <c r="CBF51" s="100"/>
      <c r="CBG51" s="100"/>
      <c r="CBH51" s="100"/>
      <c r="CBI51" s="100"/>
      <c r="CBJ51" s="100"/>
      <c r="CBK51" s="100"/>
      <c r="CBL51" s="100"/>
      <c r="CBM51" s="100"/>
      <c r="CBN51" s="100"/>
      <c r="CBO51" s="100"/>
      <c r="CBP51" s="100"/>
      <c r="CBQ51" s="100"/>
      <c r="CBR51" s="100"/>
      <c r="CBS51" s="100"/>
      <c r="CBT51" s="100"/>
      <c r="CBU51" s="100"/>
      <c r="CBV51" s="100"/>
      <c r="CBW51" s="100"/>
      <c r="CBX51" s="100"/>
      <c r="CBY51" s="100"/>
      <c r="CBZ51" s="100"/>
      <c r="CCA51" s="100"/>
      <c r="CCB51" s="100"/>
      <c r="CCC51" s="100"/>
      <c r="CCD51" s="100"/>
      <c r="CCE51" s="100"/>
      <c r="CCF51" s="100"/>
      <c r="CCG51" s="100"/>
      <c r="CCH51" s="100"/>
      <c r="CCI51" s="100"/>
      <c r="CCJ51" s="100"/>
      <c r="CCK51" s="100"/>
      <c r="CCL51" s="100"/>
      <c r="CCM51" s="100"/>
      <c r="CCN51" s="100"/>
      <c r="CCO51" s="100"/>
      <c r="CCP51" s="100"/>
      <c r="CCQ51" s="100"/>
      <c r="CCR51" s="100"/>
      <c r="CCS51" s="100"/>
      <c r="CCT51" s="100"/>
      <c r="CCU51" s="100"/>
      <c r="CCV51" s="100"/>
      <c r="CCW51" s="100"/>
      <c r="CCX51" s="100"/>
      <c r="CCY51" s="100"/>
      <c r="CCZ51" s="100"/>
      <c r="CDA51" s="100"/>
      <c r="CDB51" s="100"/>
      <c r="CDC51" s="100"/>
      <c r="CDD51" s="100"/>
      <c r="CDE51" s="100"/>
      <c r="CDF51" s="100"/>
      <c r="CDG51" s="100"/>
      <c r="CDH51" s="100"/>
      <c r="CDI51" s="100"/>
      <c r="CDJ51" s="100"/>
      <c r="CDK51" s="100"/>
      <c r="CDL51" s="100"/>
      <c r="CDM51" s="100"/>
      <c r="CDN51" s="100"/>
      <c r="CDO51" s="100"/>
      <c r="CDP51" s="100"/>
      <c r="CDQ51" s="100"/>
      <c r="CDR51" s="100"/>
      <c r="CDS51" s="100"/>
      <c r="CDT51" s="100"/>
      <c r="CDU51" s="100"/>
      <c r="CDV51" s="100"/>
      <c r="CDW51" s="100"/>
      <c r="CDX51" s="100"/>
      <c r="CDY51" s="100"/>
      <c r="CDZ51" s="100"/>
      <c r="CEA51" s="100"/>
      <c r="CEB51" s="100"/>
      <c r="CEC51" s="100"/>
      <c r="CED51" s="100"/>
      <c r="CEE51" s="100"/>
      <c r="CEF51" s="100"/>
      <c r="CEG51" s="100"/>
      <c r="CEH51" s="100"/>
      <c r="CEI51" s="100"/>
      <c r="CEJ51" s="100"/>
      <c r="CEK51" s="100"/>
      <c r="CEL51" s="100"/>
      <c r="CEM51" s="100"/>
      <c r="CEN51" s="100"/>
      <c r="CEO51" s="100"/>
      <c r="CEP51" s="100"/>
      <c r="CEQ51" s="100"/>
      <c r="CER51" s="100"/>
      <c r="CES51" s="100"/>
      <c r="CET51" s="100"/>
      <c r="CEU51" s="100"/>
      <c r="CEV51" s="100"/>
      <c r="CEW51" s="100"/>
      <c r="CEX51" s="100"/>
      <c r="CEY51" s="100"/>
      <c r="CEZ51" s="100"/>
      <c r="CFA51" s="100"/>
      <c r="CFB51" s="100"/>
      <c r="CFC51" s="100"/>
      <c r="CFD51" s="100"/>
      <c r="CFE51" s="100"/>
      <c r="CFF51" s="100"/>
      <c r="CFG51" s="100"/>
      <c r="CFH51" s="100"/>
      <c r="CFI51" s="100"/>
      <c r="CFJ51" s="100"/>
      <c r="CFK51" s="100"/>
      <c r="CFL51" s="100"/>
      <c r="CFM51" s="100"/>
      <c r="CFN51" s="100"/>
      <c r="CFO51" s="100"/>
      <c r="CFP51" s="100"/>
      <c r="CFQ51" s="100"/>
      <c r="CFR51" s="100"/>
      <c r="CFS51" s="100"/>
      <c r="CFT51" s="100"/>
      <c r="CFU51" s="100"/>
      <c r="CFV51" s="100"/>
      <c r="CFW51" s="100"/>
      <c r="CFX51" s="100"/>
      <c r="CFY51" s="100"/>
      <c r="CFZ51" s="100"/>
      <c r="CGA51" s="100"/>
      <c r="CGB51" s="100"/>
      <c r="CGC51" s="100"/>
      <c r="CGD51" s="100"/>
      <c r="CGE51" s="100"/>
      <c r="CGF51" s="100"/>
      <c r="CGG51" s="100"/>
      <c r="CGH51" s="100"/>
      <c r="CGI51" s="100"/>
      <c r="CGJ51" s="100"/>
      <c r="CGK51" s="100"/>
      <c r="CGL51" s="100"/>
      <c r="CGM51" s="100"/>
      <c r="CGN51" s="100"/>
      <c r="CGO51" s="100"/>
      <c r="CGP51" s="100"/>
      <c r="CGQ51" s="100"/>
      <c r="CGR51" s="100"/>
      <c r="CGS51" s="100"/>
      <c r="CGT51" s="100"/>
      <c r="CGU51" s="100"/>
      <c r="CGV51" s="100"/>
      <c r="CGW51" s="100"/>
      <c r="CGX51" s="100"/>
      <c r="CGY51" s="100"/>
      <c r="CGZ51" s="100"/>
      <c r="CHA51" s="100"/>
      <c r="CHB51" s="100"/>
      <c r="CHC51" s="100"/>
      <c r="CHD51" s="100"/>
      <c r="CHE51" s="100"/>
      <c r="CHF51" s="100"/>
      <c r="CHG51" s="100"/>
      <c r="CHH51" s="100"/>
      <c r="CHI51" s="100"/>
      <c r="CHJ51" s="100"/>
      <c r="CHK51" s="100"/>
      <c r="CHL51" s="100"/>
      <c r="CHM51" s="100"/>
      <c r="CHN51" s="100"/>
      <c r="CHO51" s="100"/>
      <c r="CHP51" s="100"/>
      <c r="CHQ51" s="100"/>
      <c r="CHR51" s="100"/>
      <c r="CHS51" s="100"/>
      <c r="CHT51" s="100"/>
      <c r="CHU51" s="100"/>
      <c r="CHV51" s="100"/>
      <c r="CHW51" s="100"/>
      <c r="CHX51" s="100"/>
      <c r="CHY51" s="100"/>
      <c r="CHZ51" s="100"/>
      <c r="CIA51" s="100"/>
      <c r="CIB51" s="100"/>
      <c r="CIC51" s="100"/>
      <c r="CID51" s="100"/>
      <c r="CIE51" s="100"/>
      <c r="CIF51" s="100"/>
      <c r="CIG51" s="100"/>
      <c r="CIH51" s="100"/>
      <c r="CII51" s="100"/>
      <c r="CIJ51" s="100"/>
      <c r="CIK51" s="100"/>
      <c r="CIL51" s="100"/>
      <c r="CIM51" s="100"/>
      <c r="CIN51" s="100"/>
      <c r="CIO51" s="100"/>
      <c r="CIP51" s="100"/>
      <c r="CIQ51" s="100"/>
      <c r="CIR51" s="100"/>
      <c r="CIS51" s="100"/>
      <c r="CIT51" s="100"/>
      <c r="CIU51" s="100"/>
      <c r="CIV51" s="100"/>
      <c r="CIW51" s="100"/>
      <c r="CIX51" s="100"/>
      <c r="CIY51" s="100"/>
      <c r="CIZ51" s="100"/>
      <c r="CJA51" s="100"/>
      <c r="CJB51" s="100"/>
      <c r="CJC51" s="100"/>
      <c r="CJD51" s="100"/>
      <c r="CJE51" s="100"/>
      <c r="CJF51" s="100"/>
      <c r="CJG51" s="100"/>
      <c r="CJH51" s="100"/>
      <c r="CJI51" s="100"/>
      <c r="CJJ51" s="100"/>
      <c r="CJK51" s="100"/>
      <c r="CJL51" s="100"/>
      <c r="CJM51" s="100"/>
      <c r="CJN51" s="100"/>
      <c r="CJO51" s="100"/>
      <c r="CJP51" s="100"/>
      <c r="CJQ51" s="100"/>
      <c r="CJR51" s="100"/>
      <c r="CJS51" s="100"/>
      <c r="CJT51" s="100"/>
      <c r="CJU51" s="100"/>
      <c r="CJV51" s="100"/>
      <c r="CJW51" s="100"/>
      <c r="CJX51" s="100"/>
      <c r="CJY51" s="100"/>
      <c r="CJZ51" s="100"/>
      <c r="CKA51" s="100"/>
      <c r="CKB51" s="100"/>
      <c r="CKC51" s="100"/>
      <c r="CKD51" s="100"/>
      <c r="CKE51" s="100"/>
      <c r="CKF51" s="100"/>
      <c r="CKG51" s="100"/>
      <c r="CKH51" s="100"/>
      <c r="CKI51" s="100"/>
      <c r="CKJ51" s="100"/>
      <c r="CKK51" s="100"/>
      <c r="CKL51" s="100"/>
      <c r="CKM51" s="100"/>
      <c r="CKN51" s="100"/>
      <c r="CKO51" s="100"/>
      <c r="CKP51" s="100"/>
      <c r="CKQ51" s="100"/>
      <c r="CKR51" s="100"/>
      <c r="CKS51" s="100"/>
      <c r="CKT51" s="100"/>
      <c r="CKU51" s="100"/>
      <c r="CKV51" s="100"/>
      <c r="CKW51" s="100"/>
      <c r="CKX51" s="100"/>
      <c r="CKY51" s="100"/>
      <c r="CKZ51" s="100"/>
      <c r="CLA51" s="100"/>
      <c r="CLB51" s="100"/>
      <c r="CLC51" s="100"/>
      <c r="CLD51" s="100"/>
      <c r="CLE51" s="100"/>
      <c r="CLF51" s="100"/>
      <c r="CLG51" s="100"/>
      <c r="CLH51" s="100"/>
      <c r="CLI51" s="100"/>
      <c r="CLJ51" s="100"/>
      <c r="CLK51" s="100"/>
      <c r="CLL51" s="100"/>
      <c r="CLM51" s="100"/>
      <c r="CLN51" s="100"/>
      <c r="CLO51" s="100"/>
      <c r="CLP51" s="100"/>
      <c r="CLQ51" s="100"/>
      <c r="CLR51" s="100"/>
      <c r="CLS51" s="100"/>
      <c r="CLT51" s="100"/>
      <c r="CLU51" s="100"/>
      <c r="CLV51" s="100"/>
      <c r="CLW51" s="100"/>
      <c r="CLX51" s="100"/>
      <c r="CLY51" s="100"/>
      <c r="CLZ51" s="100"/>
      <c r="CMA51" s="100"/>
      <c r="CMB51" s="100"/>
      <c r="CMC51" s="100"/>
      <c r="CMD51" s="100"/>
      <c r="CME51" s="100"/>
      <c r="CMF51" s="100"/>
      <c r="CMG51" s="100"/>
      <c r="CMH51" s="100"/>
      <c r="CMI51" s="100"/>
      <c r="CMJ51" s="100"/>
      <c r="CMK51" s="100"/>
      <c r="CML51" s="100"/>
      <c r="CMM51" s="100"/>
      <c r="CMN51" s="100"/>
      <c r="CMO51" s="100"/>
      <c r="CMP51" s="100"/>
      <c r="CMQ51" s="100"/>
      <c r="CMR51" s="100"/>
      <c r="CMS51" s="100"/>
      <c r="CMT51" s="100"/>
      <c r="CMU51" s="100"/>
      <c r="CMV51" s="100"/>
      <c r="CMW51" s="100"/>
      <c r="CMX51" s="100"/>
      <c r="CMY51" s="100"/>
      <c r="CMZ51" s="100"/>
      <c r="CNA51" s="100"/>
      <c r="CNB51" s="100"/>
      <c r="CNC51" s="100"/>
      <c r="CND51" s="100"/>
      <c r="CNE51" s="100"/>
      <c r="CNF51" s="100"/>
      <c r="CNG51" s="100"/>
      <c r="CNH51" s="100"/>
      <c r="CNI51" s="100"/>
      <c r="CNJ51" s="100"/>
      <c r="CNK51" s="100"/>
      <c r="CNL51" s="100"/>
      <c r="CNM51" s="100"/>
      <c r="CNN51" s="100"/>
      <c r="CNO51" s="100"/>
      <c r="CNP51" s="100"/>
      <c r="CNQ51" s="100"/>
      <c r="CNR51" s="100"/>
      <c r="CNS51" s="100"/>
      <c r="CNT51" s="100"/>
      <c r="CNU51" s="100"/>
      <c r="CNV51" s="100"/>
      <c r="CNW51" s="100"/>
      <c r="CNX51" s="100"/>
      <c r="CNY51" s="100"/>
      <c r="CNZ51" s="100"/>
      <c r="COA51" s="100"/>
      <c r="COB51" s="100"/>
      <c r="COC51" s="100"/>
      <c r="COD51" s="100"/>
      <c r="COE51" s="100"/>
      <c r="COF51" s="100"/>
      <c r="COG51" s="100"/>
      <c r="COH51" s="100"/>
      <c r="COI51" s="100"/>
      <c r="COJ51" s="100"/>
      <c r="COK51" s="100"/>
      <c r="COL51" s="100"/>
      <c r="COM51" s="100"/>
      <c r="CON51" s="100"/>
      <c r="COO51" s="100"/>
      <c r="COP51" s="100"/>
      <c r="COQ51" s="100"/>
      <c r="COR51" s="100"/>
      <c r="COS51" s="100"/>
      <c r="COT51" s="100"/>
      <c r="COU51" s="100"/>
      <c r="COV51" s="100"/>
      <c r="COW51" s="100"/>
      <c r="COX51" s="100"/>
      <c r="COY51" s="100"/>
      <c r="COZ51" s="100"/>
      <c r="CPA51" s="100"/>
      <c r="CPB51" s="100"/>
      <c r="CPC51" s="100"/>
      <c r="CPD51" s="100"/>
      <c r="CPE51" s="100"/>
      <c r="CPF51" s="100"/>
      <c r="CPG51" s="100"/>
      <c r="CPH51" s="100"/>
      <c r="CPI51" s="100"/>
      <c r="CPJ51" s="100"/>
      <c r="CPK51" s="100"/>
      <c r="CPL51" s="100"/>
      <c r="CPM51" s="100"/>
      <c r="CPN51" s="100"/>
      <c r="CPO51" s="100"/>
      <c r="CPP51" s="100"/>
      <c r="CPQ51" s="100"/>
      <c r="CPR51" s="100"/>
      <c r="CPS51" s="100"/>
      <c r="CPT51" s="100"/>
      <c r="CPU51" s="100"/>
      <c r="CPV51" s="100"/>
      <c r="CPW51" s="100"/>
      <c r="CPX51" s="100"/>
      <c r="CPY51" s="100"/>
      <c r="CPZ51" s="100"/>
      <c r="CQA51" s="100"/>
      <c r="CQB51" s="100"/>
      <c r="CQC51" s="100"/>
      <c r="CQD51" s="100"/>
      <c r="CQE51" s="100"/>
      <c r="CQF51" s="100"/>
      <c r="CQG51" s="100"/>
      <c r="CQH51" s="100"/>
      <c r="CQI51" s="100"/>
      <c r="CQJ51" s="100"/>
      <c r="CQK51" s="100"/>
      <c r="CQL51" s="100"/>
      <c r="CQM51" s="100"/>
      <c r="CQN51" s="100"/>
      <c r="CQO51" s="100"/>
      <c r="CQP51" s="100"/>
      <c r="CQQ51" s="100"/>
      <c r="CQR51" s="100"/>
      <c r="CQS51" s="100"/>
      <c r="CQT51" s="100"/>
      <c r="CQU51" s="100"/>
      <c r="CQV51" s="100"/>
      <c r="CQW51" s="100"/>
      <c r="CQX51" s="100"/>
      <c r="CQY51" s="100"/>
      <c r="CQZ51" s="100"/>
      <c r="CRA51" s="100"/>
      <c r="CRB51" s="100"/>
      <c r="CRC51" s="100"/>
      <c r="CRD51" s="100"/>
      <c r="CRE51" s="100"/>
      <c r="CRF51" s="100"/>
      <c r="CRG51" s="100"/>
      <c r="CRH51" s="100"/>
      <c r="CRI51" s="100"/>
      <c r="CRJ51" s="100"/>
      <c r="CRK51" s="100"/>
      <c r="CRL51" s="100"/>
      <c r="CRM51" s="100"/>
      <c r="CRN51" s="100"/>
      <c r="CRO51" s="100"/>
      <c r="CRP51" s="100"/>
      <c r="CRQ51" s="100"/>
      <c r="CRR51" s="100"/>
      <c r="CRS51" s="100"/>
      <c r="CRT51" s="100"/>
      <c r="CRU51" s="100"/>
      <c r="CRV51" s="100"/>
      <c r="CRW51" s="100"/>
      <c r="CRX51" s="100"/>
      <c r="CRY51" s="100"/>
      <c r="CRZ51" s="100"/>
      <c r="CSA51" s="100"/>
      <c r="CSB51" s="100"/>
      <c r="CSC51" s="100"/>
      <c r="CSD51" s="100"/>
      <c r="CSE51" s="100"/>
      <c r="CSF51" s="100"/>
      <c r="CSG51" s="100"/>
      <c r="CSH51" s="100"/>
      <c r="CSI51" s="100"/>
      <c r="CSJ51" s="100"/>
      <c r="CSK51" s="100"/>
      <c r="CSL51" s="100"/>
      <c r="CSM51" s="100"/>
      <c r="CSN51" s="100"/>
      <c r="CSO51" s="100"/>
      <c r="CSP51" s="100"/>
      <c r="CSQ51" s="100"/>
      <c r="CSR51" s="100"/>
      <c r="CSS51" s="100"/>
      <c r="CST51" s="100"/>
      <c r="CSU51" s="100"/>
      <c r="CSV51" s="100"/>
      <c r="CSW51" s="100"/>
      <c r="CSX51" s="100"/>
      <c r="CSY51" s="100"/>
      <c r="CSZ51" s="100"/>
      <c r="CTA51" s="100"/>
      <c r="CTB51" s="100"/>
      <c r="CTC51" s="100"/>
      <c r="CTD51" s="100"/>
      <c r="CTE51" s="100"/>
      <c r="CTF51" s="100"/>
      <c r="CTG51" s="100"/>
      <c r="CTH51" s="100"/>
      <c r="CTI51" s="100"/>
      <c r="CTJ51" s="100"/>
      <c r="CTK51" s="100"/>
      <c r="CTL51" s="100"/>
      <c r="CTM51" s="100"/>
      <c r="CTN51" s="100"/>
      <c r="CTO51" s="100"/>
      <c r="CTP51" s="100"/>
      <c r="CTQ51" s="100"/>
      <c r="CTR51" s="100"/>
      <c r="CTS51" s="100"/>
      <c r="CTT51" s="100"/>
      <c r="CTU51" s="100"/>
      <c r="CTV51" s="100"/>
      <c r="CTW51" s="100"/>
      <c r="CTX51" s="100"/>
      <c r="CTY51" s="100"/>
      <c r="CTZ51" s="100"/>
      <c r="CUA51" s="100"/>
      <c r="CUB51" s="100"/>
      <c r="CUC51" s="100"/>
      <c r="CUD51" s="100"/>
      <c r="CUE51" s="100"/>
      <c r="CUF51" s="100"/>
      <c r="CUG51" s="100"/>
      <c r="CUH51" s="100"/>
      <c r="CUI51" s="100"/>
      <c r="CUJ51" s="100"/>
      <c r="CUK51" s="100"/>
      <c r="CUL51" s="100"/>
      <c r="CUM51" s="100"/>
      <c r="CUN51" s="100"/>
      <c r="CUO51" s="100"/>
      <c r="CUP51" s="100"/>
      <c r="CUQ51" s="100"/>
      <c r="CUR51" s="100"/>
      <c r="CUS51" s="100"/>
      <c r="CUT51" s="100"/>
      <c r="CUU51" s="100"/>
      <c r="CUV51" s="100"/>
      <c r="CUW51" s="100"/>
      <c r="CUX51" s="100"/>
      <c r="CUY51" s="100"/>
      <c r="CUZ51" s="100"/>
      <c r="CVA51" s="100"/>
      <c r="CVB51" s="100"/>
      <c r="CVC51" s="100"/>
      <c r="CVD51" s="100"/>
      <c r="CVE51" s="100"/>
      <c r="CVF51" s="100"/>
      <c r="CVG51" s="100"/>
      <c r="CVH51" s="100"/>
      <c r="CVI51" s="100"/>
      <c r="CVJ51" s="100"/>
      <c r="CVK51" s="100"/>
      <c r="CVL51" s="100"/>
      <c r="CVM51" s="100"/>
      <c r="CVN51" s="100"/>
      <c r="CVO51" s="100"/>
      <c r="CVP51" s="100"/>
      <c r="CVQ51" s="100"/>
      <c r="CVR51" s="100"/>
      <c r="CVS51" s="100"/>
      <c r="CVT51" s="100"/>
      <c r="CVU51" s="100"/>
      <c r="CVV51" s="100"/>
      <c r="CVW51" s="100"/>
      <c r="CVX51" s="100"/>
      <c r="CVY51" s="100"/>
      <c r="CVZ51" s="100"/>
      <c r="CWA51" s="100"/>
      <c r="CWB51" s="100"/>
      <c r="CWC51" s="100"/>
      <c r="CWD51" s="100"/>
      <c r="CWE51" s="100"/>
      <c r="CWF51" s="100"/>
      <c r="CWG51" s="100"/>
      <c r="CWH51" s="100"/>
      <c r="CWI51" s="100"/>
      <c r="CWJ51" s="100"/>
      <c r="CWK51" s="100"/>
      <c r="CWL51" s="100"/>
      <c r="CWM51" s="100"/>
      <c r="CWN51" s="100"/>
      <c r="CWO51" s="100"/>
      <c r="CWP51" s="100"/>
      <c r="CWQ51" s="100"/>
      <c r="CWR51" s="100"/>
      <c r="CWS51" s="100"/>
      <c r="CWT51" s="100"/>
      <c r="CWU51" s="100"/>
      <c r="CWV51" s="100"/>
      <c r="CWW51" s="100"/>
      <c r="CWX51" s="100"/>
      <c r="CWY51" s="100"/>
      <c r="CWZ51" s="100"/>
      <c r="CXA51" s="100"/>
      <c r="CXB51" s="100"/>
      <c r="CXC51" s="100"/>
      <c r="CXD51" s="100"/>
      <c r="CXE51" s="100"/>
      <c r="CXF51" s="100"/>
      <c r="CXG51" s="100"/>
      <c r="CXH51" s="100"/>
      <c r="CXI51" s="100"/>
      <c r="CXJ51" s="100"/>
      <c r="CXK51" s="100"/>
      <c r="CXL51" s="100"/>
      <c r="CXM51" s="100"/>
      <c r="CXN51" s="100"/>
      <c r="CXO51" s="100"/>
      <c r="CXP51" s="100"/>
      <c r="CXQ51" s="100"/>
      <c r="CXR51" s="100"/>
      <c r="CXS51" s="100"/>
      <c r="CXT51" s="100"/>
      <c r="CXU51" s="100"/>
      <c r="CXV51" s="100"/>
      <c r="CXW51" s="100"/>
      <c r="CXX51" s="100"/>
      <c r="CXY51" s="100"/>
      <c r="CXZ51" s="100"/>
      <c r="CYA51" s="100"/>
      <c r="CYB51" s="100"/>
      <c r="CYC51" s="100"/>
      <c r="CYD51" s="100"/>
      <c r="CYE51" s="100"/>
      <c r="CYF51" s="100"/>
      <c r="CYG51" s="100"/>
      <c r="CYH51" s="100"/>
      <c r="CYI51" s="100"/>
      <c r="CYJ51" s="100"/>
      <c r="CYK51" s="100"/>
      <c r="CYL51" s="100"/>
      <c r="CYM51" s="100"/>
      <c r="CYN51" s="100"/>
      <c r="CYO51" s="100"/>
      <c r="CYP51" s="100"/>
      <c r="CYQ51" s="100"/>
      <c r="CYR51" s="100"/>
      <c r="CYS51" s="100"/>
      <c r="CYT51" s="100"/>
      <c r="CYU51" s="100"/>
      <c r="CYV51" s="100"/>
      <c r="CYW51" s="100"/>
      <c r="CYX51" s="100"/>
      <c r="CYY51" s="100"/>
      <c r="CYZ51" s="100"/>
      <c r="CZA51" s="100"/>
      <c r="CZB51" s="100"/>
      <c r="CZC51" s="100"/>
      <c r="CZD51" s="100"/>
      <c r="CZE51" s="100"/>
      <c r="CZF51" s="100"/>
      <c r="CZG51" s="100"/>
      <c r="CZH51" s="100"/>
      <c r="CZI51" s="100"/>
      <c r="CZJ51" s="100"/>
      <c r="CZK51" s="100"/>
      <c r="CZL51" s="100"/>
      <c r="CZM51" s="100"/>
      <c r="CZN51" s="100"/>
      <c r="CZO51" s="100"/>
      <c r="CZP51" s="100"/>
      <c r="CZQ51" s="100"/>
      <c r="CZR51" s="100"/>
      <c r="CZS51" s="100"/>
      <c r="CZT51" s="100"/>
      <c r="CZU51" s="100"/>
      <c r="CZV51" s="100"/>
      <c r="CZW51" s="100"/>
      <c r="CZX51" s="100"/>
      <c r="CZY51" s="100"/>
      <c r="CZZ51" s="100"/>
      <c r="DAA51" s="100"/>
      <c r="DAB51" s="100"/>
      <c r="DAC51" s="100"/>
      <c r="DAD51" s="100"/>
      <c r="DAE51" s="100"/>
      <c r="DAF51" s="100"/>
      <c r="DAG51" s="100"/>
      <c r="DAH51" s="100"/>
      <c r="DAI51" s="100"/>
      <c r="DAJ51" s="100"/>
      <c r="DAK51" s="100"/>
      <c r="DAL51" s="100"/>
      <c r="DAM51" s="100"/>
      <c r="DAN51" s="100"/>
      <c r="DAO51" s="100"/>
      <c r="DAP51" s="100"/>
      <c r="DAQ51" s="100"/>
      <c r="DAR51" s="100"/>
      <c r="DAS51" s="100"/>
      <c r="DAT51" s="100"/>
      <c r="DAU51" s="100"/>
      <c r="DAV51" s="100"/>
      <c r="DAW51" s="100"/>
      <c r="DAX51" s="100"/>
      <c r="DAY51" s="100"/>
      <c r="DAZ51" s="100"/>
      <c r="DBA51" s="100"/>
      <c r="DBB51" s="100"/>
      <c r="DBC51" s="100"/>
      <c r="DBD51" s="100"/>
      <c r="DBE51" s="100"/>
      <c r="DBF51" s="100"/>
      <c r="DBG51" s="100"/>
      <c r="DBH51" s="100"/>
      <c r="DBI51" s="100"/>
      <c r="DBJ51" s="100"/>
      <c r="DBK51" s="100"/>
      <c r="DBL51" s="100"/>
      <c r="DBM51" s="100"/>
      <c r="DBN51" s="100"/>
      <c r="DBO51" s="100"/>
      <c r="DBP51" s="100"/>
      <c r="DBQ51" s="100"/>
      <c r="DBR51" s="100"/>
      <c r="DBS51" s="100"/>
      <c r="DBT51" s="100"/>
      <c r="DBU51" s="100"/>
      <c r="DBV51" s="100"/>
      <c r="DBW51" s="100"/>
      <c r="DBX51" s="100"/>
      <c r="DBY51" s="100"/>
      <c r="DBZ51" s="100"/>
      <c r="DCA51" s="100"/>
      <c r="DCB51" s="100"/>
      <c r="DCC51" s="100"/>
      <c r="DCD51" s="100"/>
      <c r="DCE51" s="100"/>
      <c r="DCF51" s="100"/>
      <c r="DCG51" s="100"/>
      <c r="DCH51" s="100"/>
      <c r="DCI51" s="100"/>
      <c r="DCJ51" s="100"/>
      <c r="DCK51" s="100"/>
      <c r="DCL51" s="100"/>
      <c r="DCM51" s="100"/>
      <c r="DCN51" s="100"/>
      <c r="DCO51" s="100"/>
      <c r="DCP51" s="100"/>
      <c r="DCQ51" s="100"/>
      <c r="DCR51" s="100"/>
      <c r="DCS51" s="100"/>
      <c r="DCT51" s="100"/>
      <c r="DCU51" s="100"/>
      <c r="DCV51" s="100"/>
      <c r="DCW51" s="100"/>
      <c r="DCX51" s="100"/>
      <c r="DCY51" s="100"/>
      <c r="DCZ51" s="100"/>
      <c r="DDA51" s="100"/>
      <c r="DDB51" s="100"/>
      <c r="DDC51" s="100"/>
      <c r="DDD51" s="100"/>
      <c r="DDE51" s="100"/>
      <c r="DDF51" s="100"/>
      <c r="DDG51" s="100"/>
      <c r="DDH51" s="100"/>
      <c r="DDI51" s="100"/>
      <c r="DDJ51" s="100"/>
      <c r="DDK51" s="100"/>
      <c r="DDL51" s="100"/>
      <c r="DDM51" s="100"/>
      <c r="DDN51" s="100"/>
      <c r="DDO51" s="100"/>
      <c r="DDP51" s="100"/>
      <c r="DDQ51" s="100"/>
      <c r="DDR51" s="100"/>
      <c r="DDS51" s="100"/>
      <c r="DDT51" s="100"/>
      <c r="DDU51" s="100"/>
      <c r="DDV51" s="100"/>
      <c r="DDW51" s="100"/>
      <c r="DDX51" s="100"/>
      <c r="DDY51" s="100"/>
      <c r="DDZ51" s="100"/>
      <c r="DEA51" s="100"/>
      <c r="DEB51" s="100"/>
      <c r="DEC51" s="100"/>
      <c r="DED51" s="100"/>
      <c r="DEE51" s="100"/>
      <c r="DEF51" s="100"/>
      <c r="DEG51" s="100"/>
      <c r="DEH51" s="100"/>
      <c r="DEI51" s="100"/>
      <c r="DEJ51" s="100"/>
      <c r="DEK51" s="100"/>
      <c r="DEL51" s="100"/>
      <c r="DEM51" s="100"/>
      <c r="DEN51" s="100"/>
      <c r="DEO51" s="100"/>
      <c r="DEP51" s="100"/>
      <c r="DEQ51" s="100"/>
      <c r="DER51" s="100"/>
      <c r="DES51" s="100"/>
      <c r="DET51" s="100"/>
      <c r="DEU51" s="100"/>
      <c r="DEV51" s="100"/>
      <c r="DEW51" s="100"/>
      <c r="DEX51" s="100"/>
      <c r="DEY51" s="100"/>
      <c r="DEZ51" s="100"/>
      <c r="DFA51" s="100"/>
      <c r="DFB51" s="100"/>
      <c r="DFC51" s="100"/>
      <c r="DFD51" s="100"/>
      <c r="DFE51" s="100"/>
      <c r="DFF51" s="100"/>
      <c r="DFG51" s="100"/>
      <c r="DFH51" s="100"/>
      <c r="DFI51" s="100"/>
      <c r="DFJ51" s="100"/>
      <c r="DFK51" s="100"/>
      <c r="DFL51" s="100"/>
      <c r="DFM51" s="100"/>
      <c r="DFN51" s="100"/>
      <c r="DFO51" s="100"/>
      <c r="DFP51" s="100"/>
      <c r="DFQ51" s="100"/>
      <c r="DFR51" s="100"/>
      <c r="DFS51" s="100"/>
      <c r="DFT51" s="100"/>
      <c r="DFU51" s="100"/>
      <c r="DFV51" s="100"/>
      <c r="DFW51" s="100"/>
      <c r="DFX51" s="100"/>
      <c r="DFY51" s="100"/>
      <c r="DFZ51" s="100"/>
      <c r="DGA51" s="100"/>
      <c r="DGB51" s="100"/>
      <c r="DGC51" s="100"/>
      <c r="DGD51" s="100"/>
      <c r="DGE51" s="100"/>
      <c r="DGF51" s="100"/>
      <c r="DGG51" s="100"/>
      <c r="DGH51" s="100"/>
      <c r="DGI51" s="100"/>
      <c r="DGJ51" s="100"/>
      <c r="DGK51" s="100"/>
      <c r="DGL51" s="100"/>
      <c r="DGM51" s="100"/>
      <c r="DGN51" s="100"/>
      <c r="DGO51" s="100"/>
      <c r="DGP51" s="100"/>
      <c r="DGQ51" s="100"/>
      <c r="DGR51" s="100"/>
      <c r="DGS51" s="100"/>
      <c r="DGT51" s="100"/>
      <c r="DGU51" s="100"/>
      <c r="DGV51" s="100"/>
      <c r="DGW51" s="100"/>
      <c r="DGX51" s="100"/>
      <c r="DGY51" s="100"/>
      <c r="DGZ51" s="100"/>
      <c r="DHA51" s="100"/>
      <c r="DHB51" s="100"/>
      <c r="DHC51" s="100"/>
      <c r="DHD51" s="100"/>
      <c r="DHE51" s="100"/>
      <c r="DHF51" s="100"/>
      <c r="DHG51" s="100"/>
      <c r="DHH51" s="100"/>
      <c r="DHI51" s="100"/>
      <c r="DHJ51" s="100"/>
      <c r="DHK51" s="100"/>
      <c r="DHL51" s="100"/>
      <c r="DHM51" s="100"/>
      <c r="DHN51" s="100"/>
      <c r="DHO51" s="100"/>
      <c r="DHP51" s="100"/>
      <c r="DHQ51" s="100"/>
      <c r="DHR51" s="100"/>
      <c r="DHS51" s="100"/>
      <c r="DHT51" s="100"/>
      <c r="DHU51" s="100"/>
      <c r="DHV51" s="100"/>
      <c r="DHW51" s="100"/>
      <c r="DHX51" s="100"/>
      <c r="DHY51" s="100"/>
      <c r="DHZ51" s="100"/>
      <c r="DIA51" s="100"/>
      <c r="DIB51" s="100"/>
      <c r="DIC51" s="100"/>
      <c r="DID51" s="100"/>
      <c r="DIE51" s="100"/>
      <c r="DIF51" s="100"/>
      <c r="DIG51" s="100"/>
      <c r="DIH51" s="100"/>
      <c r="DII51" s="100"/>
      <c r="DIJ51" s="100"/>
      <c r="DIK51" s="100"/>
      <c r="DIL51" s="100"/>
      <c r="DIM51" s="100"/>
      <c r="DIN51" s="100"/>
      <c r="DIO51" s="100"/>
      <c r="DIP51" s="100"/>
      <c r="DIQ51" s="100"/>
      <c r="DIR51" s="100"/>
      <c r="DIS51" s="100"/>
      <c r="DIT51" s="100"/>
      <c r="DIU51" s="100"/>
      <c r="DIV51" s="100"/>
      <c r="DIW51" s="100"/>
      <c r="DIX51" s="100"/>
      <c r="DIY51" s="100"/>
      <c r="DIZ51" s="100"/>
      <c r="DJA51" s="100"/>
      <c r="DJB51" s="100"/>
      <c r="DJC51" s="100"/>
      <c r="DJD51" s="100"/>
      <c r="DJE51" s="100"/>
      <c r="DJF51" s="100"/>
      <c r="DJG51" s="100"/>
      <c r="DJH51" s="100"/>
      <c r="DJI51" s="100"/>
      <c r="DJJ51" s="100"/>
      <c r="DJK51" s="100"/>
      <c r="DJL51" s="100"/>
      <c r="DJM51" s="100"/>
      <c r="DJN51" s="100"/>
      <c r="DJO51" s="100"/>
      <c r="DJP51" s="100"/>
      <c r="DJQ51" s="100"/>
      <c r="DJR51" s="100"/>
      <c r="DJS51" s="100"/>
      <c r="DJT51" s="100"/>
      <c r="DJU51" s="100"/>
      <c r="DJV51" s="100"/>
      <c r="DJW51" s="100"/>
      <c r="DJX51" s="100"/>
      <c r="DJY51" s="100"/>
      <c r="DJZ51" s="100"/>
      <c r="DKA51" s="100"/>
      <c r="DKB51" s="100"/>
      <c r="DKC51" s="100"/>
      <c r="DKD51" s="100"/>
      <c r="DKE51" s="100"/>
      <c r="DKF51" s="100"/>
      <c r="DKG51" s="100"/>
      <c r="DKH51" s="100"/>
      <c r="DKI51" s="100"/>
      <c r="DKJ51" s="100"/>
      <c r="DKK51" s="100"/>
      <c r="DKL51" s="100"/>
      <c r="DKM51" s="100"/>
      <c r="DKN51" s="100"/>
      <c r="DKO51" s="100"/>
      <c r="DKP51" s="100"/>
      <c r="DKQ51" s="100"/>
      <c r="DKR51" s="100"/>
      <c r="DKS51" s="100"/>
      <c r="DKT51" s="100"/>
      <c r="DKU51" s="100"/>
      <c r="DKV51" s="100"/>
      <c r="DKW51" s="100"/>
      <c r="DKX51" s="100"/>
      <c r="DKY51" s="100"/>
      <c r="DKZ51" s="100"/>
      <c r="DLA51" s="100"/>
      <c r="DLB51" s="100"/>
      <c r="DLC51" s="100"/>
      <c r="DLD51" s="100"/>
      <c r="DLE51" s="100"/>
      <c r="DLF51" s="100"/>
      <c r="DLG51" s="100"/>
      <c r="DLH51" s="100"/>
      <c r="DLI51" s="100"/>
      <c r="DLJ51" s="100"/>
      <c r="DLK51" s="100"/>
      <c r="DLL51" s="100"/>
      <c r="DLM51" s="100"/>
      <c r="DLN51" s="100"/>
      <c r="DLO51" s="100"/>
      <c r="DLP51" s="100"/>
      <c r="DLQ51" s="100"/>
      <c r="DLR51" s="100"/>
      <c r="DLS51" s="100"/>
      <c r="DLT51" s="100"/>
      <c r="DLU51" s="100"/>
      <c r="DLV51" s="100"/>
      <c r="DLW51" s="100"/>
      <c r="DLX51" s="100"/>
      <c r="DLY51" s="100"/>
      <c r="DLZ51" s="100"/>
      <c r="DMA51" s="100"/>
      <c r="DMB51" s="100"/>
      <c r="DMC51" s="100"/>
      <c r="DMD51" s="100"/>
      <c r="DME51" s="100"/>
      <c r="DMF51" s="100"/>
      <c r="DMG51" s="100"/>
      <c r="DMH51" s="100"/>
      <c r="DMI51" s="100"/>
      <c r="DMJ51" s="100"/>
      <c r="DMK51" s="100"/>
      <c r="DML51" s="100"/>
      <c r="DMM51" s="100"/>
      <c r="DMN51" s="100"/>
      <c r="DMO51" s="100"/>
      <c r="DMP51" s="100"/>
      <c r="DMQ51" s="100"/>
      <c r="DMR51" s="100"/>
      <c r="DMS51" s="100"/>
      <c r="DMT51" s="100"/>
      <c r="DMU51" s="100"/>
      <c r="DMV51" s="100"/>
      <c r="DMW51" s="100"/>
      <c r="DMX51" s="100"/>
      <c r="DMY51" s="100"/>
      <c r="DMZ51" s="100"/>
      <c r="DNA51" s="100"/>
      <c r="DNB51" s="100"/>
      <c r="DNC51" s="100"/>
      <c r="DND51" s="100"/>
      <c r="DNE51" s="100"/>
      <c r="DNF51" s="100"/>
      <c r="DNG51" s="100"/>
      <c r="DNH51" s="100"/>
      <c r="DNI51" s="100"/>
      <c r="DNJ51" s="100"/>
      <c r="DNK51" s="100"/>
      <c r="DNL51" s="100"/>
      <c r="DNM51" s="100"/>
      <c r="DNN51" s="100"/>
      <c r="DNO51" s="100"/>
      <c r="DNP51" s="100"/>
      <c r="DNQ51" s="100"/>
      <c r="DNR51" s="100"/>
      <c r="DNS51" s="100"/>
      <c r="DNT51" s="100"/>
      <c r="DNU51" s="100"/>
      <c r="DNV51" s="100"/>
      <c r="DNW51" s="100"/>
      <c r="DNX51" s="100"/>
      <c r="DNY51" s="100"/>
      <c r="DNZ51" s="100"/>
      <c r="DOA51" s="100"/>
      <c r="DOB51" s="100"/>
      <c r="DOC51" s="100"/>
      <c r="DOD51" s="100"/>
      <c r="DOE51" s="100"/>
      <c r="DOF51" s="100"/>
      <c r="DOG51" s="100"/>
      <c r="DOH51" s="100"/>
      <c r="DOI51" s="100"/>
      <c r="DOJ51" s="100"/>
      <c r="DOK51" s="100"/>
      <c r="DOL51" s="100"/>
      <c r="DOM51" s="100"/>
      <c r="DON51" s="100"/>
      <c r="DOO51" s="100"/>
      <c r="DOP51" s="100"/>
      <c r="DOQ51" s="100"/>
      <c r="DOR51" s="100"/>
      <c r="DOS51" s="100"/>
      <c r="DOT51" s="100"/>
      <c r="DOU51" s="100"/>
      <c r="DOV51" s="100"/>
      <c r="DOW51" s="100"/>
      <c r="DOX51" s="100"/>
      <c r="DOY51" s="100"/>
      <c r="DOZ51" s="100"/>
      <c r="DPA51" s="100"/>
      <c r="DPB51" s="100"/>
      <c r="DPC51" s="100"/>
      <c r="DPD51" s="100"/>
      <c r="DPE51" s="100"/>
      <c r="DPF51" s="100"/>
      <c r="DPG51" s="100"/>
      <c r="DPH51" s="100"/>
      <c r="DPI51" s="100"/>
      <c r="DPJ51" s="100"/>
      <c r="DPK51" s="100"/>
      <c r="DPL51" s="100"/>
      <c r="DPM51" s="100"/>
      <c r="DPN51" s="100"/>
      <c r="DPO51" s="100"/>
      <c r="DPP51" s="100"/>
      <c r="DPQ51" s="100"/>
      <c r="DPR51" s="100"/>
      <c r="DPS51" s="100"/>
      <c r="DPT51" s="100"/>
      <c r="DPU51" s="100"/>
      <c r="DPV51" s="100"/>
      <c r="DPW51" s="100"/>
      <c r="DPX51" s="100"/>
      <c r="DPY51" s="100"/>
      <c r="DPZ51" s="100"/>
      <c r="DQA51" s="100"/>
      <c r="DQB51" s="100"/>
      <c r="DQC51" s="100"/>
      <c r="DQD51" s="100"/>
      <c r="DQE51" s="100"/>
      <c r="DQF51" s="100"/>
      <c r="DQG51" s="100"/>
      <c r="DQH51" s="100"/>
      <c r="DQI51" s="100"/>
      <c r="DQJ51" s="100"/>
      <c r="DQK51" s="100"/>
      <c r="DQL51" s="100"/>
      <c r="DQM51" s="100"/>
      <c r="DQN51" s="100"/>
      <c r="DQO51" s="100"/>
      <c r="DQP51" s="100"/>
      <c r="DQQ51" s="100"/>
      <c r="DQR51" s="100"/>
      <c r="DQS51" s="100"/>
      <c r="DQT51" s="100"/>
      <c r="DQU51" s="100"/>
      <c r="DQV51" s="100"/>
      <c r="DQW51" s="100"/>
      <c r="DQX51" s="100"/>
      <c r="DQY51" s="100"/>
      <c r="DQZ51" s="100"/>
      <c r="DRA51" s="100"/>
      <c r="DRB51" s="100"/>
      <c r="DRC51" s="100"/>
      <c r="DRD51" s="100"/>
      <c r="DRE51" s="100"/>
      <c r="DRF51" s="100"/>
      <c r="DRG51" s="100"/>
      <c r="DRH51" s="100"/>
      <c r="DRI51" s="100"/>
      <c r="DRJ51" s="100"/>
      <c r="DRK51" s="100"/>
      <c r="DRL51" s="100"/>
      <c r="DRM51" s="100"/>
      <c r="DRN51" s="100"/>
      <c r="DRO51" s="100"/>
      <c r="DRP51" s="100"/>
      <c r="DRQ51" s="100"/>
      <c r="DRR51" s="100"/>
      <c r="DRS51" s="100"/>
      <c r="DRT51" s="100"/>
      <c r="DRU51" s="100"/>
      <c r="DRV51" s="100"/>
      <c r="DRW51" s="100"/>
      <c r="DRX51" s="100"/>
      <c r="DRY51" s="100"/>
      <c r="DRZ51" s="100"/>
      <c r="DSA51" s="100"/>
      <c r="DSB51" s="100"/>
      <c r="DSC51" s="100"/>
      <c r="DSD51" s="100"/>
      <c r="DSE51" s="100"/>
      <c r="DSF51" s="100"/>
      <c r="DSG51" s="100"/>
      <c r="DSH51" s="100"/>
      <c r="DSI51" s="100"/>
      <c r="DSJ51" s="100"/>
      <c r="DSK51" s="100"/>
      <c r="DSL51" s="100"/>
      <c r="DSM51" s="100"/>
      <c r="DSN51" s="100"/>
      <c r="DSO51" s="100"/>
      <c r="DSP51" s="100"/>
      <c r="DSQ51" s="100"/>
      <c r="DSR51" s="100"/>
      <c r="DSS51" s="100"/>
      <c r="DST51" s="100"/>
      <c r="DSU51" s="100"/>
      <c r="DSV51" s="100"/>
      <c r="DSW51" s="100"/>
      <c r="DSX51" s="100"/>
      <c r="DSY51" s="100"/>
      <c r="DSZ51" s="100"/>
      <c r="DTA51" s="100"/>
      <c r="DTB51" s="100"/>
      <c r="DTC51" s="100"/>
      <c r="DTD51" s="100"/>
      <c r="DTE51" s="100"/>
      <c r="DTF51" s="100"/>
      <c r="DTG51" s="100"/>
      <c r="DTH51" s="100"/>
      <c r="DTI51" s="100"/>
      <c r="DTJ51" s="100"/>
      <c r="DTK51" s="100"/>
      <c r="DTL51" s="100"/>
      <c r="DTM51" s="100"/>
      <c r="DTN51" s="100"/>
      <c r="DTO51" s="100"/>
      <c r="DTP51" s="100"/>
      <c r="DTQ51" s="100"/>
      <c r="DTR51" s="100"/>
      <c r="DTS51" s="100"/>
      <c r="DTT51" s="100"/>
      <c r="DTU51" s="100"/>
      <c r="DTV51" s="100"/>
      <c r="DTW51" s="100"/>
      <c r="DTX51" s="100"/>
      <c r="DTY51" s="100"/>
      <c r="DTZ51" s="100"/>
      <c r="DUA51" s="100"/>
      <c r="DUB51" s="100"/>
      <c r="DUC51" s="100"/>
      <c r="DUD51" s="100"/>
      <c r="DUE51" s="100"/>
      <c r="DUF51" s="100"/>
      <c r="DUG51" s="100"/>
      <c r="DUH51" s="100"/>
      <c r="DUI51" s="100"/>
      <c r="DUJ51" s="100"/>
      <c r="DUK51" s="100"/>
      <c r="DUL51" s="100"/>
      <c r="DUM51" s="100"/>
      <c r="DUN51" s="100"/>
      <c r="DUO51" s="100"/>
      <c r="DUP51" s="100"/>
      <c r="DUQ51" s="100"/>
      <c r="DUR51" s="100"/>
      <c r="DUS51" s="100"/>
      <c r="DUT51" s="100"/>
      <c r="DUU51" s="100"/>
      <c r="DUV51" s="100"/>
      <c r="DUW51" s="100"/>
      <c r="DUX51" s="100"/>
      <c r="DUY51" s="100"/>
      <c r="DUZ51" s="100"/>
      <c r="DVA51" s="100"/>
      <c r="DVB51" s="100"/>
      <c r="DVC51" s="100"/>
      <c r="DVD51" s="100"/>
      <c r="DVE51" s="100"/>
      <c r="DVF51" s="100"/>
      <c r="DVG51" s="100"/>
      <c r="DVH51" s="100"/>
      <c r="DVI51" s="100"/>
      <c r="DVJ51" s="100"/>
      <c r="DVK51" s="100"/>
      <c r="DVL51" s="100"/>
      <c r="DVM51" s="100"/>
      <c r="DVN51" s="100"/>
      <c r="DVO51" s="100"/>
      <c r="DVP51" s="100"/>
      <c r="DVQ51" s="100"/>
      <c r="DVR51" s="100"/>
      <c r="DVS51" s="100"/>
      <c r="DVT51" s="100"/>
      <c r="DVU51" s="100"/>
      <c r="DVV51" s="100"/>
      <c r="DVW51" s="100"/>
      <c r="DVX51" s="100"/>
      <c r="DVY51" s="100"/>
      <c r="DVZ51" s="100"/>
      <c r="DWA51" s="100"/>
      <c r="DWB51" s="100"/>
      <c r="DWC51" s="100"/>
      <c r="DWD51" s="100"/>
      <c r="DWE51" s="100"/>
      <c r="DWF51" s="100"/>
      <c r="DWG51" s="100"/>
      <c r="DWH51" s="100"/>
      <c r="DWI51" s="100"/>
      <c r="DWJ51" s="100"/>
      <c r="DWK51" s="100"/>
      <c r="DWL51" s="100"/>
      <c r="DWM51" s="100"/>
      <c r="DWN51" s="100"/>
      <c r="DWO51" s="100"/>
      <c r="DWP51" s="100"/>
      <c r="DWQ51" s="100"/>
      <c r="DWR51" s="100"/>
      <c r="DWS51" s="100"/>
      <c r="DWT51" s="100"/>
      <c r="DWU51" s="100"/>
      <c r="DWV51" s="100"/>
      <c r="DWW51" s="100"/>
      <c r="DWX51" s="100"/>
      <c r="DWY51" s="100"/>
      <c r="DWZ51" s="100"/>
      <c r="DXA51" s="100"/>
      <c r="DXB51" s="100"/>
      <c r="DXC51" s="100"/>
      <c r="DXD51" s="100"/>
      <c r="DXE51" s="100"/>
      <c r="DXF51" s="100"/>
      <c r="DXG51" s="100"/>
      <c r="DXH51" s="100"/>
      <c r="DXI51" s="100"/>
      <c r="DXJ51" s="100"/>
      <c r="DXK51" s="100"/>
      <c r="DXL51" s="100"/>
      <c r="DXM51" s="100"/>
      <c r="DXN51" s="100"/>
      <c r="DXO51" s="100"/>
      <c r="DXP51" s="100"/>
      <c r="DXQ51" s="100"/>
      <c r="DXR51" s="100"/>
      <c r="DXS51" s="100"/>
      <c r="DXT51" s="100"/>
      <c r="DXU51" s="100"/>
      <c r="DXV51" s="100"/>
      <c r="DXW51" s="100"/>
      <c r="DXX51" s="100"/>
      <c r="DXY51" s="100"/>
      <c r="DXZ51" s="100"/>
      <c r="DYA51" s="100"/>
      <c r="DYB51" s="100"/>
      <c r="DYC51" s="100"/>
      <c r="DYD51" s="100"/>
      <c r="DYE51" s="100"/>
      <c r="DYF51" s="100"/>
      <c r="DYG51" s="100"/>
      <c r="DYH51" s="100"/>
      <c r="DYI51" s="100"/>
      <c r="DYJ51" s="100"/>
      <c r="DYK51" s="100"/>
      <c r="DYL51" s="100"/>
      <c r="DYM51" s="100"/>
      <c r="DYN51" s="100"/>
      <c r="DYO51" s="100"/>
      <c r="DYP51" s="100"/>
      <c r="DYQ51" s="100"/>
      <c r="DYR51" s="100"/>
      <c r="DYS51" s="100"/>
      <c r="DYT51" s="100"/>
      <c r="DYU51" s="100"/>
      <c r="DYV51" s="100"/>
      <c r="DYW51" s="100"/>
      <c r="DYX51" s="100"/>
      <c r="DYY51" s="100"/>
      <c r="DYZ51" s="100"/>
      <c r="DZA51" s="100"/>
      <c r="DZB51" s="100"/>
      <c r="DZC51" s="100"/>
      <c r="DZD51" s="100"/>
      <c r="DZE51" s="100"/>
      <c r="DZF51" s="100"/>
      <c r="DZG51" s="100"/>
      <c r="DZH51" s="100"/>
      <c r="DZI51" s="100"/>
      <c r="DZJ51" s="100"/>
      <c r="DZK51" s="100"/>
      <c r="DZL51" s="100"/>
      <c r="DZM51" s="100"/>
      <c r="DZN51" s="100"/>
      <c r="DZO51" s="100"/>
      <c r="DZP51" s="100"/>
      <c r="DZQ51" s="100"/>
      <c r="DZR51" s="100"/>
      <c r="DZS51" s="100"/>
      <c r="DZT51" s="100"/>
      <c r="DZU51" s="100"/>
      <c r="DZV51" s="100"/>
      <c r="DZW51" s="100"/>
      <c r="DZX51" s="100"/>
      <c r="DZY51" s="100"/>
      <c r="DZZ51" s="100"/>
      <c r="EAA51" s="100"/>
      <c r="EAB51" s="100"/>
      <c r="EAC51" s="100"/>
      <c r="EAD51" s="100"/>
      <c r="EAE51" s="100"/>
      <c r="EAF51" s="100"/>
      <c r="EAG51" s="100"/>
      <c r="EAH51" s="100"/>
      <c r="EAI51" s="100"/>
      <c r="EAJ51" s="100"/>
      <c r="EAK51" s="100"/>
      <c r="EAL51" s="100"/>
      <c r="EAM51" s="100"/>
      <c r="EAN51" s="100"/>
      <c r="EAO51" s="100"/>
      <c r="EAP51" s="100"/>
      <c r="EAQ51" s="100"/>
      <c r="EAR51" s="100"/>
      <c r="EAS51" s="100"/>
      <c r="EAT51" s="100"/>
      <c r="EAU51" s="100"/>
      <c r="EAV51" s="100"/>
      <c r="EAW51" s="100"/>
      <c r="EAX51" s="100"/>
      <c r="EAY51" s="100"/>
      <c r="EAZ51" s="100"/>
      <c r="EBA51" s="100"/>
      <c r="EBB51" s="100"/>
      <c r="EBC51" s="100"/>
      <c r="EBD51" s="100"/>
      <c r="EBE51" s="100"/>
      <c r="EBF51" s="100"/>
      <c r="EBG51" s="100"/>
      <c r="EBH51" s="100"/>
      <c r="EBI51" s="100"/>
      <c r="EBJ51" s="100"/>
      <c r="EBK51" s="100"/>
      <c r="EBL51" s="100"/>
      <c r="EBM51" s="100"/>
      <c r="EBN51" s="100"/>
      <c r="EBO51" s="100"/>
      <c r="EBP51" s="100"/>
      <c r="EBQ51" s="100"/>
      <c r="EBR51" s="100"/>
      <c r="EBS51" s="100"/>
      <c r="EBT51" s="100"/>
      <c r="EBU51" s="100"/>
      <c r="EBV51" s="100"/>
      <c r="EBW51" s="100"/>
      <c r="EBX51" s="100"/>
      <c r="EBY51" s="100"/>
      <c r="EBZ51" s="100"/>
      <c r="ECA51" s="100"/>
      <c r="ECB51" s="100"/>
      <c r="ECC51" s="100"/>
      <c r="ECD51" s="100"/>
      <c r="ECE51" s="100"/>
      <c r="ECF51" s="100"/>
      <c r="ECG51" s="100"/>
      <c r="ECH51" s="100"/>
      <c r="ECI51" s="100"/>
      <c r="ECJ51" s="100"/>
      <c r="ECK51" s="100"/>
      <c r="ECL51" s="100"/>
      <c r="ECM51" s="100"/>
      <c r="ECN51" s="100"/>
      <c r="ECO51" s="100"/>
      <c r="ECP51" s="100"/>
      <c r="ECQ51" s="100"/>
      <c r="ECR51" s="100"/>
      <c r="ECS51" s="100"/>
      <c r="ECT51" s="100"/>
      <c r="ECU51" s="100"/>
      <c r="ECV51" s="100"/>
      <c r="ECW51" s="100"/>
      <c r="ECX51" s="100"/>
      <c r="ECY51" s="100"/>
      <c r="ECZ51" s="100"/>
      <c r="EDA51" s="100"/>
      <c r="EDB51" s="100"/>
      <c r="EDC51" s="100"/>
      <c r="EDD51" s="100"/>
      <c r="EDE51" s="100"/>
      <c r="EDF51" s="100"/>
      <c r="EDG51" s="100"/>
      <c r="EDH51" s="100"/>
      <c r="EDI51" s="100"/>
      <c r="EDJ51" s="100"/>
      <c r="EDK51" s="100"/>
      <c r="EDL51" s="100"/>
      <c r="EDM51" s="100"/>
      <c r="EDN51" s="100"/>
      <c r="EDO51" s="100"/>
      <c r="EDP51" s="100"/>
      <c r="EDQ51" s="100"/>
      <c r="EDR51" s="100"/>
      <c r="EDS51" s="100"/>
      <c r="EDT51" s="100"/>
      <c r="EDU51" s="100"/>
      <c r="EDV51" s="100"/>
      <c r="EDW51" s="100"/>
      <c r="EDX51" s="100"/>
      <c r="EDY51" s="100"/>
      <c r="EDZ51" s="100"/>
      <c r="EEA51" s="100"/>
      <c r="EEB51" s="100"/>
      <c r="EEC51" s="100"/>
      <c r="EED51" s="100"/>
      <c r="EEE51" s="100"/>
      <c r="EEF51" s="100"/>
      <c r="EEG51" s="100"/>
      <c r="EEH51" s="100"/>
      <c r="EEI51" s="100"/>
      <c r="EEJ51" s="100"/>
      <c r="EEK51" s="100"/>
      <c r="EEL51" s="100"/>
      <c r="EEM51" s="100"/>
      <c r="EEN51" s="100"/>
      <c r="EEO51" s="100"/>
      <c r="EEP51" s="100"/>
      <c r="EEQ51" s="100"/>
      <c r="EER51" s="100"/>
      <c r="EES51" s="100"/>
      <c r="EET51" s="100"/>
      <c r="EEU51" s="100"/>
      <c r="EEV51" s="100"/>
      <c r="EEW51" s="100"/>
      <c r="EEX51" s="100"/>
      <c r="EEY51" s="100"/>
      <c r="EEZ51" s="100"/>
      <c r="EFA51" s="100"/>
      <c r="EFB51" s="100"/>
      <c r="EFC51" s="100"/>
      <c r="EFD51" s="100"/>
      <c r="EFE51" s="100"/>
      <c r="EFF51" s="100"/>
      <c r="EFG51" s="100"/>
      <c r="EFH51" s="100"/>
      <c r="EFI51" s="100"/>
      <c r="EFJ51" s="100"/>
      <c r="EFK51" s="100"/>
      <c r="EFL51" s="100"/>
      <c r="EFM51" s="100"/>
      <c r="EFN51" s="100"/>
      <c r="EFO51" s="100"/>
      <c r="EFP51" s="100"/>
      <c r="EFQ51" s="100"/>
      <c r="EFR51" s="100"/>
      <c r="EFS51" s="100"/>
      <c r="EFT51" s="100"/>
      <c r="EFU51" s="100"/>
      <c r="EFV51" s="100"/>
      <c r="EFW51" s="100"/>
      <c r="EFX51" s="100"/>
      <c r="EFY51" s="100"/>
      <c r="EFZ51" s="100"/>
      <c r="EGA51" s="100"/>
      <c r="EGB51" s="100"/>
      <c r="EGC51" s="100"/>
      <c r="EGD51" s="100"/>
      <c r="EGE51" s="100"/>
      <c r="EGF51" s="100"/>
      <c r="EGG51" s="100"/>
      <c r="EGH51" s="100"/>
      <c r="EGI51" s="100"/>
      <c r="EGJ51" s="100"/>
      <c r="EGK51" s="100"/>
      <c r="EGL51" s="100"/>
      <c r="EGM51" s="100"/>
      <c r="EGN51" s="100"/>
      <c r="EGO51" s="100"/>
      <c r="EGP51" s="100"/>
      <c r="EGQ51" s="100"/>
      <c r="EGR51" s="100"/>
      <c r="EGS51" s="100"/>
      <c r="EGT51" s="100"/>
      <c r="EGU51" s="100"/>
      <c r="EGV51" s="100"/>
      <c r="EGW51" s="100"/>
      <c r="EGX51" s="100"/>
      <c r="EGY51" s="100"/>
      <c r="EGZ51" s="100"/>
      <c r="EHA51" s="100"/>
      <c r="EHB51" s="100"/>
      <c r="EHC51" s="100"/>
      <c r="EHD51" s="100"/>
      <c r="EHE51" s="100"/>
      <c r="EHF51" s="100"/>
      <c r="EHG51" s="100"/>
      <c r="EHH51" s="100"/>
      <c r="EHI51" s="100"/>
      <c r="EHJ51" s="100"/>
      <c r="EHK51" s="100"/>
      <c r="EHL51" s="100"/>
      <c r="EHM51" s="100"/>
      <c r="EHN51" s="100"/>
      <c r="EHO51" s="100"/>
      <c r="EHP51" s="100"/>
      <c r="EHQ51" s="100"/>
      <c r="EHR51" s="100"/>
      <c r="EHS51" s="100"/>
      <c r="EHT51" s="100"/>
      <c r="EHU51" s="100"/>
      <c r="EHV51" s="100"/>
      <c r="EHW51" s="100"/>
      <c r="EHX51" s="100"/>
      <c r="EHY51" s="100"/>
      <c r="EHZ51" s="100"/>
      <c r="EIA51" s="100"/>
      <c r="EIB51" s="100"/>
      <c r="EIC51" s="100"/>
      <c r="EID51" s="100"/>
      <c r="EIE51" s="100"/>
      <c r="EIF51" s="100"/>
      <c r="EIG51" s="100"/>
      <c r="EIH51" s="100"/>
      <c r="EII51" s="100"/>
      <c r="EIJ51" s="100"/>
      <c r="EIK51" s="100"/>
      <c r="EIL51" s="100"/>
      <c r="EIM51" s="100"/>
      <c r="EIN51" s="100"/>
      <c r="EIO51" s="100"/>
      <c r="EIP51" s="100"/>
      <c r="EIQ51" s="100"/>
      <c r="EIR51" s="100"/>
      <c r="EIS51" s="100"/>
      <c r="EIT51" s="100"/>
      <c r="EIU51" s="100"/>
      <c r="EIV51" s="100"/>
      <c r="EIW51" s="100"/>
      <c r="EIX51" s="100"/>
      <c r="EIY51" s="100"/>
      <c r="EIZ51" s="100"/>
      <c r="EJA51" s="100"/>
      <c r="EJB51" s="100"/>
      <c r="EJC51" s="100"/>
      <c r="EJD51" s="100"/>
      <c r="EJE51" s="100"/>
      <c r="EJF51" s="100"/>
      <c r="EJG51" s="100"/>
      <c r="EJH51" s="100"/>
      <c r="EJI51" s="100"/>
      <c r="EJJ51" s="100"/>
      <c r="EJK51" s="100"/>
      <c r="EJL51" s="100"/>
      <c r="EJM51" s="100"/>
      <c r="EJN51" s="100"/>
      <c r="EJO51" s="100"/>
      <c r="EJP51" s="100"/>
      <c r="EJQ51" s="100"/>
      <c r="EJR51" s="100"/>
      <c r="EJS51" s="100"/>
      <c r="EJT51" s="100"/>
      <c r="EJU51" s="100"/>
      <c r="EJV51" s="100"/>
      <c r="EJW51" s="100"/>
      <c r="EJX51" s="100"/>
      <c r="EJY51" s="100"/>
      <c r="EJZ51" s="100"/>
      <c r="EKA51" s="100"/>
      <c r="EKB51" s="100"/>
      <c r="EKC51" s="100"/>
      <c r="EKD51" s="100"/>
      <c r="EKE51" s="100"/>
      <c r="EKF51" s="100"/>
      <c r="EKG51" s="100"/>
      <c r="EKH51" s="100"/>
      <c r="EKI51" s="100"/>
      <c r="EKJ51" s="100"/>
      <c r="EKK51" s="100"/>
      <c r="EKL51" s="100"/>
      <c r="EKM51" s="100"/>
      <c r="EKN51" s="100"/>
      <c r="EKO51" s="100"/>
      <c r="EKP51" s="100"/>
      <c r="EKQ51" s="100"/>
      <c r="EKR51" s="100"/>
      <c r="EKS51" s="100"/>
      <c r="EKT51" s="100"/>
      <c r="EKU51" s="100"/>
      <c r="EKV51" s="100"/>
      <c r="EKW51" s="100"/>
      <c r="EKX51" s="100"/>
      <c r="EKY51" s="100"/>
      <c r="EKZ51" s="100"/>
      <c r="ELA51" s="100"/>
      <c r="ELB51" s="100"/>
      <c r="ELC51" s="100"/>
      <c r="ELD51" s="100"/>
      <c r="ELE51" s="100"/>
      <c r="ELF51" s="100"/>
      <c r="ELG51" s="100"/>
      <c r="ELH51" s="100"/>
      <c r="ELI51" s="100"/>
      <c r="ELJ51" s="100"/>
      <c r="ELK51" s="100"/>
      <c r="ELL51" s="100"/>
      <c r="ELM51" s="100"/>
      <c r="ELN51" s="100"/>
      <c r="ELO51" s="100"/>
      <c r="ELP51" s="100"/>
      <c r="ELQ51" s="100"/>
      <c r="ELR51" s="100"/>
      <c r="ELS51" s="100"/>
      <c r="ELT51" s="100"/>
      <c r="ELU51" s="100"/>
      <c r="ELV51" s="100"/>
      <c r="ELW51" s="100"/>
      <c r="ELX51" s="100"/>
      <c r="ELY51" s="100"/>
      <c r="ELZ51" s="100"/>
      <c r="EMA51" s="100"/>
      <c r="EMB51" s="100"/>
      <c r="EMC51" s="100"/>
      <c r="EMD51" s="100"/>
      <c r="EME51" s="100"/>
      <c r="EMF51" s="100"/>
      <c r="EMG51" s="100"/>
      <c r="EMH51" s="100"/>
      <c r="EMI51" s="100"/>
      <c r="EMJ51" s="100"/>
      <c r="EMK51" s="100"/>
      <c r="EML51" s="100"/>
      <c r="EMM51" s="100"/>
      <c r="EMN51" s="100"/>
      <c r="EMO51" s="100"/>
      <c r="EMP51" s="100"/>
      <c r="EMQ51" s="100"/>
      <c r="EMR51" s="100"/>
      <c r="EMS51" s="100"/>
      <c r="EMT51" s="100"/>
      <c r="EMU51" s="100"/>
      <c r="EMV51" s="100"/>
      <c r="EMW51" s="100"/>
      <c r="EMX51" s="100"/>
      <c r="EMY51" s="100"/>
      <c r="EMZ51" s="100"/>
      <c r="ENA51" s="100"/>
      <c r="ENB51" s="100"/>
      <c r="ENC51" s="100"/>
      <c r="END51" s="100"/>
      <c r="ENE51" s="100"/>
      <c r="ENF51" s="100"/>
      <c r="ENG51" s="100"/>
      <c r="ENH51" s="100"/>
      <c r="ENI51" s="100"/>
      <c r="ENJ51" s="100"/>
      <c r="ENK51" s="100"/>
      <c r="ENL51" s="100"/>
      <c r="ENM51" s="100"/>
      <c r="ENN51" s="100"/>
      <c r="ENO51" s="100"/>
      <c r="ENP51" s="100"/>
      <c r="ENQ51" s="100"/>
      <c r="ENR51" s="100"/>
      <c r="ENS51" s="100"/>
      <c r="ENT51" s="100"/>
      <c r="ENU51" s="100"/>
      <c r="ENV51" s="100"/>
      <c r="ENW51" s="100"/>
      <c r="ENX51" s="100"/>
      <c r="ENY51" s="100"/>
      <c r="ENZ51" s="100"/>
      <c r="EOA51" s="100"/>
      <c r="EOB51" s="100"/>
      <c r="EOC51" s="100"/>
      <c r="EOD51" s="100"/>
      <c r="EOE51" s="100"/>
      <c r="EOF51" s="100"/>
      <c r="EOG51" s="100"/>
      <c r="EOH51" s="100"/>
      <c r="EOI51" s="100"/>
      <c r="EOJ51" s="100"/>
      <c r="EOK51" s="100"/>
      <c r="EOL51" s="100"/>
      <c r="EOM51" s="100"/>
      <c r="EON51" s="100"/>
      <c r="EOO51" s="100"/>
      <c r="EOP51" s="100"/>
      <c r="EOQ51" s="100"/>
      <c r="EOR51" s="100"/>
      <c r="EOS51" s="100"/>
      <c r="EOT51" s="100"/>
      <c r="EOU51" s="100"/>
      <c r="EOV51" s="100"/>
      <c r="EOW51" s="100"/>
      <c r="EOX51" s="100"/>
      <c r="EOY51" s="100"/>
      <c r="EOZ51" s="100"/>
      <c r="EPA51" s="100"/>
      <c r="EPB51" s="100"/>
      <c r="EPC51" s="100"/>
      <c r="EPD51" s="100"/>
      <c r="EPE51" s="100"/>
      <c r="EPF51" s="100"/>
      <c r="EPG51" s="100"/>
      <c r="EPH51" s="100"/>
      <c r="EPI51" s="100"/>
      <c r="EPJ51" s="100"/>
      <c r="EPK51" s="100"/>
      <c r="EPL51" s="100"/>
      <c r="EPM51" s="100"/>
      <c r="EPN51" s="100"/>
      <c r="EPO51" s="100"/>
      <c r="EPP51" s="100"/>
      <c r="EPQ51" s="100"/>
      <c r="EPR51" s="100"/>
      <c r="EPS51" s="100"/>
      <c r="EPT51" s="100"/>
      <c r="EPU51" s="100"/>
      <c r="EPV51" s="100"/>
      <c r="EPW51" s="100"/>
      <c r="EPX51" s="100"/>
      <c r="EPY51" s="100"/>
      <c r="EPZ51" s="100"/>
      <c r="EQA51" s="100"/>
      <c r="EQB51" s="100"/>
      <c r="EQC51" s="100"/>
      <c r="EQD51" s="100"/>
      <c r="EQE51" s="100"/>
      <c r="EQF51" s="100"/>
      <c r="EQG51" s="100"/>
      <c r="EQH51" s="100"/>
      <c r="EQI51" s="100"/>
      <c r="EQJ51" s="100"/>
      <c r="EQK51" s="100"/>
      <c r="EQL51" s="100"/>
      <c r="EQM51" s="100"/>
      <c r="EQN51" s="100"/>
      <c r="EQO51" s="100"/>
      <c r="EQP51" s="100"/>
      <c r="EQQ51" s="100"/>
      <c r="EQR51" s="100"/>
      <c r="EQS51" s="100"/>
      <c r="EQT51" s="100"/>
      <c r="EQU51" s="100"/>
      <c r="EQV51" s="100"/>
      <c r="EQW51" s="100"/>
      <c r="EQX51" s="100"/>
      <c r="EQY51" s="100"/>
      <c r="EQZ51" s="100"/>
      <c r="ERA51" s="100"/>
      <c r="ERB51" s="100"/>
      <c r="ERC51" s="100"/>
      <c r="ERD51" s="100"/>
      <c r="ERE51" s="100"/>
      <c r="ERF51" s="100"/>
      <c r="ERG51" s="100"/>
      <c r="ERH51" s="100"/>
      <c r="ERI51" s="100"/>
      <c r="ERJ51" s="100"/>
      <c r="ERK51" s="100"/>
      <c r="ERL51" s="100"/>
      <c r="ERM51" s="100"/>
      <c r="ERN51" s="100"/>
      <c r="ERO51" s="100"/>
      <c r="ERP51" s="100"/>
      <c r="ERQ51" s="100"/>
      <c r="ERR51" s="100"/>
      <c r="ERS51" s="100"/>
      <c r="ERT51" s="100"/>
      <c r="ERU51" s="100"/>
      <c r="ERV51" s="100"/>
      <c r="ERW51" s="100"/>
      <c r="ERX51" s="100"/>
      <c r="ERY51" s="100"/>
      <c r="ERZ51" s="100"/>
      <c r="ESA51" s="100"/>
      <c r="ESB51" s="100"/>
      <c r="ESC51" s="100"/>
      <c r="ESD51" s="100"/>
      <c r="ESE51" s="100"/>
      <c r="ESF51" s="100"/>
      <c r="ESG51" s="100"/>
      <c r="ESH51" s="100"/>
      <c r="ESI51" s="100"/>
      <c r="ESJ51" s="100"/>
      <c r="ESK51" s="100"/>
      <c r="ESL51" s="100"/>
      <c r="ESM51" s="100"/>
      <c r="ESN51" s="100"/>
      <c r="ESO51" s="100"/>
      <c r="ESP51" s="100"/>
      <c r="ESQ51" s="100"/>
      <c r="ESR51" s="100"/>
      <c r="ESS51" s="100"/>
      <c r="EST51" s="100"/>
      <c r="ESU51" s="100"/>
      <c r="ESV51" s="100"/>
      <c r="ESW51" s="100"/>
      <c r="ESX51" s="100"/>
      <c r="ESY51" s="100"/>
      <c r="ESZ51" s="100"/>
      <c r="ETA51" s="100"/>
      <c r="ETB51" s="100"/>
      <c r="ETC51" s="100"/>
      <c r="ETD51" s="100"/>
      <c r="ETE51" s="100"/>
      <c r="ETF51" s="100"/>
      <c r="ETG51" s="100"/>
      <c r="ETH51" s="100"/>
      <c r="ETI51" s="100"/>
      <c r="ETJ51" s="100"/>
      <c r="ETK51" s="100"/>
      <c r="ETL51" s="100"/>
      <c r="ETM51" s="100"/>
      <c r="ETN51" s="100"/>
      <c r="ETO51" s="100"/>
      <c r="ETP51" s="100"/>
      <c r="ETQ51" s="100"/>
      <c r="ETR51" s="100"/>
      <c r="ETS51" s="100"/>
      <c r="ETT51" s="100"/>
      <c r="ETU51" s="100"/>
      <c r="ETV51" s="100"/>
      <c r="ETW51" s="100"/>
      <c r="ETX51" s="100"/>
      <c r="ETY51" s="100"/>
      <c r="ETZ51" s="100"/>
      <c r="EUA51" s="100"/>
      <c r="EUB51" s="100"/>
      <c r="EUC51" s="100"/>
      <c r="EUD51" s="100"/>
      <c r="EUE51" s="100"/>
      <c r="EUF51" s="100"/>
      <c r="EUG51" s="100"/>
      <c r="EUH51" s="100"/>
      <c r="EUI51" s="100"/>
      <c r="EUJ51" s="100"/>
      <c r="EUK51" s="100"/>
      <c r="EUL51" s="100"/>
      <c r="EUM51" s="100"/>
      <c r="EUN51" s="100"/>
      <c r="EUO51" s="100"/>
      <c r="EUP51" s="100"/>
      <c r="EUQ51" s="100"/>
      <c r="EUR51" s="100"/>
      <c r="EUS51" s="100"/>
      <c r="EUT51" s="100"/>
      <c r="EUU51" s="100"/>
      <c r="EUV51" s="100"/>
      <c r="EUW51" s="100"/>
      <c r="EUX51" s="100"/>
      <c r="EUY51" s="100"/>
      <c r="EUZ51" s="100"/>
      <c r="EVA51" s="100"/>
      <c r="EVB51" s="100"/>
      <c r="EVC51" s="100"/>
      <c r="EVD51" s="100"/>
      <c r="EVE51" s="100"/>
      <c r="EVF51" s="100"/>
      <c r="EVG51" s="100"/>
      <c r="EVH51" s="100"/>
      <c r="EVI51" s="100"/>
      <c r="EVJ51" s="100"/>
      <c r="EVK51" s="100"/>
      <c r="EVL51" s="100"/>
      <c r="EVM51" s="100"/>
      <c r="EVN51" s="100"/>
      <c r="EVO51" s="100"/>
      <c r="EVP51" s="100"/>
      <c r="EVQ51" s="100"/>
      <c r="EVR51" s="100"/>
      <c r="EVS51" s="100"/>
      <c r="EVT51" s="100"/>
      <c r="EVU51" s="100"/>
      <c r="EVV51" s="100"/>
      <c r="EVW51" s="100"/>
      <c r="EVX51" s="100"/>
      <c r="EVY51" s="100"/>
      <c r="EVZ51" s="100"/>
      <c r="EWA51" s="100"/>
      <c r="EWB51" s="100"/>
      <c r="EWC51" s="100"/>
      <c r="EWD51" s="100"/>
      <c r="EWE51" s="100"/>
      <c r="EWF51" s="100"/>
      <c r="EWG51" s="100"/>
      <c r="EWH51" s="100"/>
      <c r="EWI51" s="100"/>
      <c r="EWJ51" s="100"/>
      <c r="EWK51" s="100"/>
      <c r="EWL51" s="100"/>
      <c r="EWM51" s="100"/>
      <c r="EWN51" s="100"/>
      <c r="EWO51" s="100"/>
      <c r="EWP51" s="100"/>
      <c r="EWQ51" s="100"/>
      <c r="EWR51" s="100"/>
      <c r="EWS51" s="100"/>
      <c r="EWT51" s="100"/>
      <c r="EWU51" s="100"/>
      <c r="EWV51" s="100"/>
      <c r="EWW51" s="100"/>
      <c r="EWX51" s="100"/>
      <c r="EWY51" s="100"/>
      <c r="EWZ51" s="100"/>
      <c r="EXA51" s="100"/>
      <c r="EXB51" s="100"/>
      <c r="EXC51" s="100"/>
      <c r="EXD51" s="100"/>
      <c r="EXE51" s="100"/>
      <c r="EXF51" s="100"/>
      <c r="EXG51" s="100"/>
      <c r="EXH51" s="100"/>
      <c r="EXI51" s="100"/>
      <c r="EXJ51" s="100"/>
      <c r="EXK51" s="100"/>
      <c r="EXL51" s="100"/>
      <c r="EXM51" s="100"/>
      <c r="EXN51" s="100"/>
      <c r="EXO51" s="100"/>
      <c r="EXP51" s="100"/>
      <c r="EXQ51" s="100"/>
      <c r="EXR51" s="100"/>
      <c r="EXS51" s="100"/>
      <c r="EXT51" s="100"/>
      <c r="EXU51" s="100"/>
      <c r="EXV51" s="100"/>
      <c r="EXW51" s="100"/>
      <c r="EXX51" s="100"/>
      <c r="EXY51" s="100"/>
      <c r="EXZ51" s="100"/>
      <c r="EYA51" s="100"/>
      <c r="EYB51" s="100"/>
      <c r="EYC51" s="100"/>
      <c r="EYD51" s="100"/>
      <c r="EYE51" s="100"/>
      <c r="EYF51" s="100"/>
      <c r="EYG51" s="100"/>
      <c r="EYH51" s="100"/>
      <c r="EYI51" s="100"/>
      <c r="EYJ51" s="100"/>
      <c r="EYK51" s="100"/>
      <c r="EYL51" s="100"/>
      <c r="EYM51" s="100"/>
      <c r="EYN51" s="100"/>
      <c r="EYO51" s="100"/>
      <c r="EYP51" s="100"/>
      <c r="EYQ51" s="100"/>
      <c r="EYR51" s="100"/>
      <c r="EYS51" s="100"/>
      <c r="EYT51" s="100"/>
      <c r="EYU51" s="100"/>
      <c r="EYV51" s="100"/>
      <c r="EYW51" s="100"/>
      <c r="EYX51" s="100"/>
      <c r="EYY51" s="100"/>
      <c r="EYZ51" s="100"/>
      <c r="EZA51" s="100"/>
      <c r="EZB51" s="100"/>
      <c r="EZC51" s="100"/>
      <c r="EZD51" s="100"/>
      <c r="EZE51" s="100"/>
      <c r="EZF51" s="100"/>
      <c r="EZG51" s="100"/>
      <c r="EZH51" s="100"/>
      <c r="EZI51" s="100"/>
      <c r="EZJ51" s="100"/>
      <c r="EZK51" s="100"/>
      <c r="EZL51" s="100"/>
      <c r="EZM51" s="100"/>
      <c r="EZN51" s="100"/>
      <c r="EZO51" s="100"/>
      <c r="EZP51" s="100"/>
      <c r="EZQ51" s="100"/>
      <c r="EZR51" s="100"/>
      <c r="EZS51" s="100"/>
      <c r="EZT51" s="100"/>
      <c r="EZU51" s="100"/>
      <c r="EZV51" s="100"/>
      <c r="EZW51" s="100"/>
      <c r="EZX51" s="100"/>
      <c r="EZY51" s="100"/>
      <c r="EZZ51" s="100"/>
      <c r="FAA51" s="100"/>
      <c r="FAB51" s="100"/>
      <c r="FAC51" s="100"/>
      <c r="FAD51" s="100"/>
      <c r="FAE51" s="100"/>
      <c r="FAF51" s="100"/>
      <c r="FAG51" s="100"/>
      <c r="FAH51" s="100"/>
      <c r="FAI51" s="100"/>
      <c r="FAJ51" s="100"/>
      <c r="FAK51" s="100"/>
      <c r="FAL51" s="100"/>
      <c r="FAM51" s="100"/>
      <c r="FAN51" s="100"/>
      <c r="FAO51" s="100"/>
      <c r="FAP51" s="100"/>
      <c r="FAQ51" s="100"/>
      <c r="FAR51" s="100"/>
      <c r="FAS51" s="100"/>
      <c r="FAT51" s="100"/>
      <c r="FAU51" s="100"/>
      <c r="FAV51" s="100"/>
      <c r="FAW51" s="100"/>
      <c r="FAX51" s="100"/>
      <c r="FAY51" s="100"/>
      <c r="FAZ51" s="100"/>
      <c r="FBA51" s="100"/>
      <c r="FBB51" s="100"/>
      <c r="FBC51" s="100"/>
      <c r="FBD51" s="100"/>
      <c r="FBE51" s="100"/>
      <c r="FBF51" s="100"/>
      <c r="FBG51" s="100"/>
      <c r="FBH51" s="100"/>
      <c r="FBI51" s="100"/>
      <c r="FBJ51" s="100"/>
      <c r="FBK51" s="100"/>
      <c r="FBL51" s="100"/>
      <c r="FBM51" s="100"/>
      <c r="FBN51" s="100"/>
      <c r="FBO51" s="100"/>
      <c r="FBP51" s="100"/>
      <c r="FBQ51" s="100"/>
      <c r="FBR51" s="100"/>
      <c r="FBS51" s="100"/>
      <c r="FBT51" s="100"/>
      <c r="FBU51" s="100"/>
      <c r="FBV51" s="100"/>
      <c r="FBW51" s="100"/>
      <c r="FBX51" s="100"/>
      <c r="FBY51" s="100"/>
      <c r="FBZ51" s="100"/>
      <c r="FCA51" s="100"/>
      <c r="FCB51" s="100"/>
      <c r="FCC51" s="100"/>
      <c r="FCD51" s="100"/>
      <c r="FCE51" s="100"/>
      <c r="FCF51" s="100"/>
      <c r="FCG51" s="100"/>
      <c r="FCH51" s="100"/>
      <c r="FCI51" s="100"/>
      <c r="FCJ51" s="100"/>
      <c r="FCK51" s="100"/>
      <c r="FCL51" s="100"/>
      <c r="FCM51" s="100"/>
      <c r="FCN51" s="100"/>
      <c r="FCO51" s="100"/>
      <c r="FCP51" s="100"/>
      <c r="FCQ51" s="100"/>
      <c r="FCR51" s="100"/>
      <c r="FCS51" s="100"/>
      <c r="FCT51" s="100"/>
      <c r="FCU51" s="100"/>
      <c r="FCV51" s="100"/>
      <c r="FCW51" s="100"/>
      <c r="FCX51" s="100"/>
      <c r="FCY51" s="100"/>
      <c r="FCZ51" s="100"/>
      <c r="FDA51" s="100"/>
      <c r="FDB51" s="100"/>
      <c r="FDC51" s="100"/>
      <c r="FDD51" s="100"/>
      <c r="FDE51" s="100"/>
      <c r="FDF51" s="100"/>
      <c r="FDG51" s="100"/>
      <c r="FDH51" s="100"/>
      <c r="FDI51" s="100"/>
      <c r="FDJ51" s="100"/>
      <c r="FDK51" s="100"/>
      <c r="FDL51" s="100"/>
      <c r="FDM51" s="100"/>
      <c r="FDN51" s="100"/>
      <c r="FDO51" s="100"/>
      <c r="FDP51" s="100"/>
      <c r="FDQ51" s="100"/>
      <c r="FDR51" s="100"/>
      <c r="FDS51" s="100"/>
      <c r="FDT51" s="100"/>
      <c r="FDU51" s="100"/>
      <c r="FDV51" s="100"/>
      <c r="FDW51" s="100"/>
      <c r="FDX51" s="100"/>
      <c r="FDY51" s="100"/>
      <c r="FDZ51" s="100"/>
      <c r="FEA51" s="100"/>
      <c r="FEB51" s="100"/>
      <c r="FEC51" s="100"/>
      <c r="FED51" s="100"/>
      <c r="FEE51" s="100"/>
      <c r="FEF51" s="100"/>
      <c r="FEG51" s="100"/>
      <c r="FEH51" s="100"/>
      <c r="FEI51" s="100"/>
      <c r="FEJ51" s="100"/>
      <c r="FEK51" s="100"/>
      <c r="FEL51" s="100"/>
      <c r="FEM51" s="100"/>
      <c r="FEN51" s="100"/>
      <c r="FEO51" s="100"/>
      <c r="FEP51" s="100"/>
      <c r="FEQ51" s="100"/>
      <c r="FER51" s="100"/>
      <c r="FES51" s="100"/>
      <c r="FET51" s="100"/>
      <c r="FEU51" s="100"/>
      <c r="FEV51" s="100"/>
      <c r="FEW51" s="100"/>
      <c r="FEX51" s="100"/>
      <c r="FEY51" s="100"/>
      <c r="FEZ51" s="100"/>
      <c r="FFA51" s="100"/>
      <c r="FFB51" s="100"/>
      <c r="FFC51" s="100"/>
      <c r="FFD51" s="100"/>
      <c r="FFE51" s="100"/>
      <c r="FFF51" s="100"/>
      <c r="FFG51" s="100"/>
      <c r="FFH51" s="100"/>
      <c r="FFI51" s="100"/>
      <c r="FFJ51" s="100"/>
      <c r="FFK51" s="100"/>
      <c r="FFL51" s="100"/>
      <c r="FFM51" s="100"/>
      <c r="FFN51" s="100"/>
      <c r="FFO51" s="100"/>
      <c r="FFP51" s="100"/>
      <c r="FFQ51" s="100"/>
      <c r="FFR51" s="100"/>
      <c r="FFS51" s="100"/>
      <c r="FFT51" s="100"/>
      <c r="FFU51" s="100"/>
      <c r="FFV51" s="100"/>
      <c r="FFW51" s="100"/>
      <c r="FFX51" s="100"/>
      <c r="FFY51" s="100"/>
      <c r="FFZ51" s="100"/>
      <c r="FGA51" s="100"/>
      <c r="FGB51" s="100"/>
      <c r="FGC51" s="100"/>
      <c r="FGD51" s="100"/>
      <c r="FGE51" s="100"/>
      <c r="FGF51" s="100"/>
      <c r="FGG51" s="100"/>
      <c r="FGH51" s="100"/>
      <c r="FGI51" s="100"/>
      <c r="FGJ51" s="100"/>
      <c r="FGK51" s="100"/>
      <c r="FGL51" s="100"/>
      <c r="FGM51" s="100"/>
      <c r="FGN51" s="100"/>
      <c r="FGO51" s="100"/>
      <c r="FGP51" s="100"/>
      <c r="FGQ51" s="100"/>
      <c r="FGR51" s="100"/>
      <c r="FGS51" s="100"/>
      <c r="FGT51" s="100"/>
      <c r="FGU51" s="100"/>
      <c r="FGV51" s="100"/>
      <c r="FGW51" s="100"/>
      <c r="FGX51" s="100"/>
      <c r="FGY51" s="100"/>
      <c r="FGZ51" s="100"/>
      <c r="FHA51" s="100"/>
      <c r="FHB51" s="100"/>
      <c r="FHC51" s="100"/>
      <c r="FHD51" s="100"/>
      <c r="FHE51" s="100"/>
      <c r="FHF51" s="100"/>
      <c r="FHG51" s="100"/>
      <c r="FHH51" s="100"/>
      <c r="FHI51" s="100"/>
      <c r="FHJ51" s="100"/>
      <c r="FHK51" s="100"/>
      <c r="FHL51" s="100"/>
      <c r="FHM51" s="100"/>
      <c r="FHN51" s="100"/>
      <c r="FHO51" s="100"/>
      <c r="FHP51" s="100"/>
      <c r="FHQ51" s="100"/>
      <c r="FHR51" s="100"/>
      <c r="FHS51" s="100"/>
      <c r="FHT51" s="100"/>
      <c r="FHU51" s="100"/>
      <c r="FHV51" s="100"/>
      <c r="FHW51" s="100"/>
      <c r="FHX51" s="100"/>
      <c r="FHY51" s="100"/>
      <c r="FHZ51" s="100"/>
      <c r="FIA51" s="100"/>
      <c r="FIB51" s="100"/>
      <c r="FIC51" s="100"/>
      <c r="FID51" s="100"/>
      <c r="FIE51" s="100"/>
      <c r="FIF51" s="100"/>
      <c r="FIG51" s="100"/>
      <c r="FIH51" s="100"/>
      <c r="FII51" s="100"/>
      <c r="FIJ51" s="100"/>
      <c r="FIK51" s="100"/>
      <c r="FIL51" s="100"/>
      <c r="FIM51" s="100"/>
      <c r="FIN51" s="100"/>
      <c r="FIO51" s="100"/>
      <c r="FIP51" s="100"/>
      <c r="FIQ51" s="100"/>
      <c r="FIR51" s="100"/>
      <c r="FIS51" s="100"/>
      <c r="FIT51" s="100"/>
      <c r="FIU51" s="100"/>
      <c r="FIV51" s="100"/>
      <c r="FIW51" s="100"/>
      <c r="FIX51" s="100"/>
      <c r="FIY51" s="100"/>
      <c r="FIZ51" s="100"/>
      <c r="FJA51" s="100"/>
      <c r="FJB51" s="100"/>
      <c r="FJC51" s="100"/>
      <c r="FJD51" s="100"/>
      <c r="FJE51" s="100"/>
      <c r="FJF51" s="100"/>
      <c r="FJG51" s="100"/>
      <c r="FJH51" s="100"/>
      <c r="FJI51" s="100"/>
      <c r="FJJ51" s="100"/>
      <c r="FJK51" s="100"/>
      <c r="FJL51" s="100"/>
      <c r="FJM51" s="100"/>
      <c r="FJN51" s="100"/>
      <c r="FJO51" s="100"/>
      <c r="FJP51" s="100"/>
      <c r="FJQ51" s="100"/>
      <c r="FJR51" s="100"/>
      <c r="FJS51" s="100"/>
      <c r="FJT51" s="100"/>
      <c r="FJU51" s="100"/>
      <c r="FJV51" s="100"/>
      <c r="FJW51" s="100"/>
      <c r="FJX51" s="100"/>
      <c r="FJY51" s="100"/>
      <c r="FJZ51" s="100"/>
      <c r="FKA51" s="100"/>
      <c r="FKB51" s="100"/>
      <c r="FKC51" s="100"/>
      <c r="FKD51" s="100"/>
      <c r="FKE51" s="100"/>
      <c r="FKF51" s="100"/>
      <c r="FKG51" s="100"/>
      <c r="FKH51" s="100"/>
      <c r="FKI51" s="100"/>
      <c r="FKJ51" s="100"/>
      <c r="FKK51" s="100"/>
      <c r="FKL51" s="100"/>
      <c r="FKM51" s="100"/>
      <c r="FKN51" s="100"/>
      <c r="FKO51" s="100"/>
      <c r="FKP51" s="100"/>
      <c r="FKQ51" s="100"/>
      <c r="FKR51" s="100"/>
      <c r="FKS51" s="100"/>
      <c r="FKT51" s="100"/>
      <c r="FKU51" s="100"/>
      <c r="FKV51" s="100"/>
      <c r="FKW51" s="100"/>
      <c r="FKX51" s="100"/>
      <c r="FKY51" s="100"/>
      <c r="FKZ51" s="100"/>
      <c r="FLA51" s="100"/>
      <c r="FLB51" s="100"/>
      <c r="FLC51" s="100"/>
      <c r="FLD51" s="100"/>
      <c r="FLE51" s="100"/>
      <c r="FLF51" s="100"/>
      <c r="FLG51" s="100"/>
      <c r="FLH51" s="100"/>
      <c r="FLI51" s="100"/>
      <c r="FLJ51" s="100"/>
      <c r="FLK51" s="100"/>
      <c r="FLL51" s="100"/>
      <c r="FLM51" s="100"/>
      <c r="FLN51" s="100"/>
      <c r="FLO51" s="100"/>
      <c r="FLP51" s="100"/>
      <c r="FLQ51" s="100"/>
      <c r="FLR51" s="100"/>
      <c r="FLS51" s="100"/>
      <c r="FLT51" s="100"/>
      <c r="FLU51" s="100"/>
      <c r="FLV51" s="100"/>
      <c r="FLW51" s="100"/>
      <c r="FLX51" s="100"/>
      <c r="FLY51" s="100"/>
      <c r="FLZ51" s="100"/>
      <c r="FMA51" s="100"/>
      <c r="FMB51" s="100"/>
      <c r="FMC51" s="100"/>
      <c r="FMD51" s="100"/>
      <c r="FME51" s="100"/>
      <c r="FMF51" s="100"/>
      <c r="FMG51" s="100"/>
      <c r="FMH51" s="100"/>
      <c r="FMI51" s="100"/>
      <c r="FMJ51" s="100"/>
      <c r="FMK51" s="100"/>
      <c r="FML51" s="100"/>
      <c r="FMM51" s="100"/>
      <c r="FMN51" s="100"/>
      <c r="FMO51" s="100"/>
      <c r="FMP51" s="100"/>
      <c r="FMQ51" s="100"/>
      <c r="FMR51" s="100"/>
      <c r="FMS51" s="100"/>
      <c r="FMT51" s="100"/>
      <c r="FMU51" s="100"/>
      <c r="FMV51" s="100"/>
      <c r="FMW51" s="100"/>
      <c r="FMX51" s="100"/>
      <c r="FMY51" s="100"/>
      <c r="FMZ51" s="100"/>
      <c r="FNA51" s="100"/>
      <c r="FNB51" s="100"/>
      <c r="FNC51" s="100"/>
      <c r="FND51" s="100"/>
      <c r="FNE51" s="100"/>
      <c r="FNF51" s="100"/>
      <c r="FNG51" s="100"/>
      <c r="FNH51" s="100"/>
      <c r="FNI51" s="100"/>
      <c r="FNJ51" s="100"/>
      <c r="FNK51" s="100"/>
      <c r="FNL51" s="100"/>
      <c r="FNM51" s="100"/>
      <c r="FNN51" s="100"/>
      <c r="FNO51" s="100"/>
      <c r="FNP51" s="100"/>
      <c r="FNQ51" s="100"/>
      <c r="FNR51" s="100"/>
      <c r="FNS51" s="100"/>
      <c r="FNT51" s="100"/>
      <c r="FNU51" s="100"/>
      <c r="FNV51" s="100"/>
      <c r="FNW51" s="100"/>
      <c r="FNX51" s="100"/>
      <c r="FNY51" s="100"/>
      <c r="FNZ51" s="100"/>
      <c r="FOA51" s="100"/>
      <c r="FOB51" s="100"/>
      <c r="FOC51" s="100"/>
      <c r="FOD51" s="100"/>
      <c r="FOE51" s="100"/>
      <c r="FOF51" s="100"/>
      <c r="FOG51" s="100"/>
      <c r="FOH51" s="100"/>
      <c r="FOI51" s="100"/>
      <c r="FOJ51" s="100"/>
      <c r="FOK51" s="100"/>
      <c r="FOL51" s="100"/>
      <c r="FOM51" s="100"/>
      <c r="FON51" s="100"/>
      <c r="FOO51" s="100"/>
      <c r="FOP51" s="100"/>
      <c r="FOQ51" s="100"/>
      <c r="FOR51" s="100"/>
      <c r="FOS51" s="100"/>
      <c r="FOT51" s="100"/>
      <c r="FOU51" s="100"/>
      <c r="FOV51" s="100"/>
      <c r="FOW51" s="100"/>
      <c r="FOX51" s="100"/>
      <c r="FOY51" s="100"/>
      <c r="FOZ51" s="100"/>
      <c r="FPA51" s="100"/>
      <c r="FPB51" s="100"/>
      <c r="FPC51" s="100"/>
      <c r="FPD51" s="100"/>
      <c r="FPE51" s="100"/>
      <c r="FPF51" s="100"/>
      <c r="FPG51" s="100"/>
      <c r="FPH51" s="100"/>
      <c r="FPI51" s="100"/>
      <c r="FPJ51" s="100"/>
      <c r="FPK51" s="100"/>
      <c r="FPL51" s="100"/>
      <c r="FPM51" s="100"/>
      <c r="FPN51" s="100"/>
      <c r="FPO51" s="100"/>
      <c r="FPP51" s="100"/>
      <c r="FPQ51" s="100"/>
      <c r="FPR51" s="100"/>
      <c r="FPS51" s="100"/>
      <c r="FPT51" s="100"/>
      <c r="FPU51" s="100"/>
      <c r="FPV51" s="100"/>
      <c r="FPW51" s="100"/>
      <c r="FPX51" s="100"/>
      <c r="FPY51" s="100"/>
      <c r="FPZ51" s="100"/>
      <c r="FQA51" s="100"/>
      <c r="FQB51" s="100"/>
      <c r="FQC51" s="100"/>
      <c r="FQD51" s="100"/>
      <c r="FQE51" s="100"/>
      <c r="FQF51" s="100"/>
      <c r="FQG51" s="100"/>
      <c r="FQH51" s="100"/>
      <c r="FQI51" s="100"/>
      <c r="FQJ51" s="100"/>
      <c r="FQK51" s="100"/>
      <c r="FQL51" s="100"/>
      <c r="FQM51" s="100"/>
      <c r="FQN51" s="100"/>
      <c r="FQO51" s="100"/>
      <c r="FQP51" s="100"/>
      <c r="FQQ51" s="100"/>
      <c r="FQR51" s="100"/>
      <c r="FQS51" s="100"/>
      <c r="FQT51" s="100"/>
      <c r="FQU51" s="100"/>
      <c r="FQV51" s="100"/>
      <c r="FQW51" s="100"/>
      <c r="FQX51" s="100"/>
      <c r="FQY51" s="100"/>
      <c r="FQZ51" s="100"/>
      <c r="FRA51" s="100"/>
      <c r="FRB51" s="100"/>
      <c r="FRC51" s="100"/>
      <c r="FRD51" s="100"/>
      <c r="FRE51" s="100"/>
      <c r="FRF51" s="100"/>
      <c r="FRG51" s="100"/>
      <c r="FRH51" s="100"/>
      <c r="FRI51" s="100"/>
      <c r="FRJ51" s="100"/>
      <c r="FRK51" s="100"/>
      <c r="FRL51" s="100"/>
      <c r="FRM51" s="100"/>
      <c r="FRN51" s="100"/>
      <c r="FRO51" s="100"/>
      <c r="FRP51" s="100"/>
      <c r="FRQ51" s="100"/>
      <c r="FRR51" s="100"/>
      <c r="FRS51" s="100"/>
      <c r="FRT51" s="100"/>
      <c r="FRU51" s="100"/>
      <c r="FRV51" s="100"/>
      <c r="FRW51" s="100"/>
      <c r="FRX51" s="100"/>
      <c r="FRY51" s="100"/>
      <c r="FRZ51" s="100"/>
      <c r="FSA51" s="100"/>
      <c r="FSB51" s="100"/>
      <c r="FSC51" s="100"/>
      <c r="FSD51" s="100"/>
      <c r="FSE51" s="100"/>
      <c r="FSF51" s="100"/>
      <c r="FSG51" s="100"/>
      <c r="FSH51" s="100"/>
      <c r="FSI51" s="100"/>
      <c r="FSJ51" s="100"/>
      <c r="FSK51" s="100"/>
      <c r="FSL51" s="100"/>
      <c r="FSM51" s="100"/>
      <c r="FSN51" s="100"/>
      <c r="FSO51" s="100"/>
      <c r="FSP51" s="100"/>
      <c r="FSQ51" s="100"/>
      <c r="FSR51" s="100"/>
      <c r="FSS51" s="100"/>
      <c r="FST51" s="100"/>
      <c r="FSU51" s="100"/>
      <c r="FSV51" s="100"/>
      <c r="FSW51" s="100"/>
      <c r="FSX51" s="100"/>
      <c r="FSY51" s="100"/>
      <c r="FSZ51" s="100"/>
      <c r="FTA51" s="100"/>
      <c r="FTB51" s="100"/>
      <c r="FTC51" s="100"/>
      <c r="FTD51" s="100"/>
      <c r="FTE51" s="100"/>
      <c r="FTF51" s="100"/>
      <c r="FTG51" s="100"/>
      <c r="FTH51" s="100"/>
      <c r="FTI51" s="100"/>
      <c r="FTJ51" s="100"/>
      <c r="FTK51" s="100"/>
      <c r="FTL51" s="100"/>
      <c r="FTM51" s="100"/>
      <c r="FTN51" s="100"/>
      <c r="FTO51" s="100"/>
      <c r="FTP51" s="100"/>
      <c r="FTQ51" s="100"/>
      <c r="FTR51" s="100"/>
      <c r="FTS51" s="100"/>
      <c r="FTT51" s="100"/>
      <c r="FTU51" s="100"/>
      <c r="FTV51" s="100"/>
      <c r="FTW51" s="100"/>
      <c r="FTX51" s="100"/>
      <c r="FTY51" s="100"/>
      <c r="FTZ51" s="100"/>
      <c r="FUA51" s="100"/>
      <c r="FUB51" s="100"/>
      <c r="FUC51" s="100"/>
      <c r="FUD51" s="100"/>
      <c r="FUE51" s="100"/>
      <c r="FUF51" s="100"/>
      <c r="FUG51" s="100"/>
      <c r="FUH51" s="100"/>
      <c r="FUI51" s="100"/>
      <c r="FUJ51" s="100"/>
      <c r="FUK51" s="100"/>
      <c r="FUL51" s="100"/>
      <c r="FUM51" s="100"/>
      <c r="FUN51" s="100"/>
      <c r="FUO51" s="100"/>
      <c r="FUP51" s="100"/>
      <c r="FUQ51" s="100"/>
      <c r="FUR51" s="100"/>
      <c r="FUS51" s="100"/>
      <c r="FUT51" s="100"/>
      <c r="FUU51" s="100"/>
      <c r="FUV51" s="100"/>
      <c r="FUW51" s="100"/>
      <c r="FUX51" s="100"/>
      <c r="FUY51" s="100"/>
      <c r="FUZ51" s="100"/>
      <c r="FVA51" s="100"/>
      <c r="FVB51" s="100"/>
      <c r="FVC51" s="100"/>
      <c r="FVD51" s="100"/>
      <c r="FVE51" s="100"/>
      <c r="FVF51" s="100"/>
      <c r="FVG51" s="100"/>
      <c r="FVH51" s="100"/>
      <c r="FVI51" s="100"/>
      <c r="FVJ51" s="100"/>
      <c r="FVK51" s="100"/>
      <c r="FVL51" s="100"/>
      <c r="FVM51" s="100"/>
      <c r="FVN51" s="100"/>
      <c r="FVO51" s="100"/>
      <c r="FVP51" s="100"/>
      <c r="FVQ51" s="100"/>
      <c r="FVR51" s="100"/>
      <c r="FVS51" s="100"/>
      <c r="FVT51" s="100"/>
      <c r="FVU51" s="100"/>
      <c r="FVV51" s="100"/>
      <c r="FVW51" s="100"/>
      <c r="FVX51" s="100"/>
      <c r="FVY51" s="100"/>
      <c r="FVZ51" s="100"/>
      <c r="FWA51" s="100"/>
      <c r="FWB51" s="100"/>
      <c r="FWC51" s="100"/>
      <c r="FWD51" s="100"/>
      <c r="FWE51" s="100"/>
      <c r="FWF51" s="100"/>
      <c r="FWG51" s="100"/>
      <c r="FWH51" s="100"/>
      <c r="FWI51" s="100"/>
      <c r="FWJ51" s="100"/>
      <c r="FWK51" s="100"/>
      <c r="FWL51" s="100"/>
      <c r="FWM51" s="100"/>
      <c r="FWN51" s="100"/>
      <c r="FWO51" s="100"/>
      <c r="FWP51" s="100"/>
      <c r="FWQ51" s="100"/>
      <c r="FWR51" s="100"/>
      <c r="FWS51" s="100"/>
      <c r="FWT51" s="100"/>
      <c r="FWU51" s="100"/>
      <c r="FWV51" s="100"/>
      <c r="FWW51" s="100"/>
      <c r="FWX51" s="100"/>
      <c r="FWY51" s="100"/>
      <c r="FWZ51" s="100"/>
      <c r="FXA51" s="100"/>
      <c r="FXB51" s="100"/>
      <c r="FXC51" s="100"/>
      <c r="FXD51" s="100"/>
      <c r="FXE51" s="100"/>
      <c r="FXF51" s="100"/>
      <c r="FXG51" s="100"/>
      <c r="FXH51" s="100"/>
      <c r="FXI51" s="100"/>
      <c r="FXJ51" s="100"/>
      <c r="FXK51" s="100"/>
      <c r="FXL51" s="100"/>
      <c r="FXM51" s="100"/>
      <c r="FXN51" s="100"/>
      <c r="FXO51" s="100"/>
      <c r="FXP51" s="100"/>
      <c r="FXQ51" s="100"/>
      <c r="FXR51" s="100"/>
      <c r="FXS51" s="100"/>
      <c r="FXT51" s="100"/>
      <c r="FXU51" s="100"/>
      <c r="FXV51" s="100"/>
      <c r="FXW51" s="100"/>
      <c r="FXX51" s="100"/>
      <c r="FXY51" s="100"/>
      <c r="FXZ51" s="100"/>
      <c r="FYA51" s="100"/>
      <c r="FYB51" s="100"/>
      <c r="FYC51" s="100"/>
      <c r="FYD51" s="100"/>
      <c r="FYE51" s="100"/>
      <c r="FYF51" s="100"/>
      <c r="FYG51" s="100"/>
      <c r="FYH51" s="100"/>
      <c r="FYI51" s="100"/>
      <c r="FYJ51" s="100"/>
      <c r="FYK51" s="100"/>
      <c r="FYL51" s="100"/>
      <c r="FYM51" s="100"/>
      <c r="FYN51" s="100"/>
      <c r="FYO51" s="100"/>
      <c r="FYP51" s="100"/>
      <c r="FYQ51" s="100"/>
      <c r="FYR51" s="100"/>
      <c r="FYS51" s="100"/>
      <c r="FYT51" s="100"/>
      <c r="FYU51" s="100"/>
      <c r="FYV51" s="100"/>
      <c r="FYW51" s="100"/>
      <c r="FYX51" s="100"/>
      <c r="FYY51" s="100"/>
      <c r="FYZ51" s="100"/>
      <c r="FZA51" s="100"/>
      <c r="FZB51" s="100"/>
      <c r="FZC51" s="100"/>
      <c r="FZD51" s="100"/>
      <c r="FZE51" s="100"/>
      <c r="FZF51" s="100"/>
      <c r="FZG51" s="100"/>
      <c r="FZH51" s="100"/>
      <c r="FZI51" s="100"/>
      <c r="FZJ51" s="100"/>
      <c r="FZK51" s="100"/>
      <c r="FZL51" s="100"/>
      <c r="FZM51" s="100"/>
      <c r="FZN51" s="100"/>
      <c r="FZO51" s="100"/>
      <c r="FZP51" s="100"/>
      <c r="FZQ51" s="100"/>
      <c r="FZR51" s="100"/>
      <c r="FZS51" s="100"/>
      <c r="FZT51" s="100"/>
      <c r="FZU51" s="100"/>
      <c r="FZV51" s="100"/>
      <c r="FZW51" s="100"/>
      <c r="FZX51" s="100"/>
      <c r="FZY51" s="100"/>
      <c r="FZZ51" s="100"/>
      <c r="GAA51" s="100"/>
      <c r="GAB51" s="100"/>
      <c r="GAC51" s="100"/>
      <c r="GAD51" s="100"/>
      <c r="GAE51" s="100"/>
      <c r="GAF51" s="100"/>
      <c r="GAG51" s="100"/>
      <c r="GAH51" s="100"/>
      <c r="GAI51" s="100"/>
      <c r="GAJ51" s="100"/>
      <c r="GAK51" s="100"/>
      <c r="GAL51" s="100"/>
      <c r="GAM51" s="100"/>
      <c r="GAN51" s="100"/>
      <c r="GAO51" s="100"/>
      <c r="GAP51" s="100"/>
      <c r="GAQ51" s="100"/>
      <c r="GAR51" s="100"/>
      <c r="GAS51" s="100"/>
      <c r="GAT51" s="100"/>
      <c r="GAU51" s="100"/>
      <c r="GAV51" s="100"/>
      <c r="GAW51" s="100"/>
      <c r="GAX51" s="100"/>
      <c r="GAY51" s="100"/>
      <c r="GAZ51" s="100"/>
      <c r="GBA51" s="100"/>
      <c r="GBB51" s="100"/>
      <c r="GBC51" s="100"/>
      <c r="GBD51" s="100"/>
      <c r="GBE51" s="100"/>
      <c r="GBF51" s="100"/>
      <c r="GBG51" s="100"/>
      <c r="GBH51" s="100"/>
      <c r="GBI51" s="100"/>
      <c r="GBJ51" s="100"/>
      <c r="GBK51" s="100"/>
      <c r="GBL51" s="100"/>
      <c r="GBM51" s="100"/>
      <c r="GBN51" s="100"/>
      <c r="GBO51" s="100"/>
      <c r="GBP51" s="100"/>
      <c r="GBQ51" s="100"/>
      <c r="GBR51" s="100"/>
      <c r="GBS51" s="100"/>
      <c r="GBT51" s="100"/>
      <c r="GBU51" s="100"/>
      <c r="GBV51" s="100"/>
      <c r="GBW51" s="100"/>
      <c r="GBX51" s="100"/>
      <c r="GBY51" s="100"/>
      <c r="GBZ51" s="100"/>
      <c r="GCA51" s="100"/>
      <c r="GCB51" s="100"/>
      <c r="GCC51" s="100"/>
      <c r="GCD51" s="100"/>
      <c r="GCE51" s="100"/>
      <c r="GCF51" s="100"/>
      <c r="GCG51" s="100"/>
      <c r="GCH51" s="100"/>
      <c r="GCI51" s="100"/>
      <c r="GCJ51" s="100"/>
      <c r="GCK51" s="100"/>
      <c r="GCL51" s="100"/>
      <c r="GCM51" s="100"/>
      <c r="GCN51" s="100"/>
      <c r="GCO51" s="100"/>
      <c r="GCP51" s="100"/>
      <c r="GCQ51" s="100"/>
      <c r="GCR51" s="100"/>
      <c r="GCS51" s="100"/>
      <c r="GCT51" s="100"/>
      <c r="GCU51" s="100"/>
      <c r="GCV51" s="100"/>
      <c r="GCW51" s="100"/>
      <c r="GCX51" s="100"/>
      <c r="GCY51" s="100"/>
      <c r="GCZ51" s="100"/>
      <c r="GDA51" s="100"/>
      <c r="GDB51" s="100"/>
      <c r="GDC51" s="100"/>
      <c r="GDD51" s="100"/>
      <c r="GDE51" s="100"/>
      <c r="GDF51" s="100"/>
      <c r="GDG51" s="100"/>
      <c r="GDH51" s="100"/>
      <c r="GDI51" s="100"/>
      <c r="GDJ51" s="100"/>
      <c r="GDK51" s="100"/>
      <c r="GDL51" s="100"/>
      <c r="GDM51" s="100"/>
      <c r="GDN51" s="100"/>
      <c r="GDO51" s="100"/>
      <c r="GDP51" s="100"/>
      <c r="GDQ51" s="100"/>
      <c r="GDR51" s="100"/>
      <c r="GDS51" s="100"/>
      <c r="GDT51" s="100"/>
      <c r="GDU51" s="100"/>
      <c r="GDV51" s="100"/>
      <c r="GDW51" s="100"/>
      <c r="GDX51" s="100"/>
      <c r="GDY51" s="100"/>
      <c r="GDZ51" s="100"/>
      <c r="GEA51" s="100"/>
      <c r="GEB51" s="100"/>
      <c r="GEC51" s="100"/>
      <c r="GED51" s="100"/>
      <c r="GEE51" s="100"/>
      <c r="GEF51" s="100"/>
      <c r="GEG51" s="100"/>
      <c r="GEH51" s="100"/>
      <c r="GEI51" s="100"/>
      <c r="GEJ51" s="100"/>
      <c r="GEK51" s="100"/>
      <c r="GEL51" s="100"/>
      <c r="GEM51" s="100"/>
      <c r="GEN51" s="100"/>
      <c r="GEO51" s="100"/>
      <c r="GEP51" s="100"/>
      <c r="GEQ51" s="100"/>
      <c r="GER51" s="100"/>
      <c r="GES51" s="100"/>
      <c r="GET51" s="100"/>
      <c r="GEU51" s="100"/>
      <c r="GEV51" s="100"/>
      <c r="GEW51" s="100"/>
      <c r="GEX51" s="100"/>
      <c r="GEY51" s="100"/>
      <c r="GEZ51" s="100"/>
      <c r="GFA51" s="100"/>
      <c r="GFB51" s="100"/>
      <c r="GFC51" s="100"/>
      <c r="GFD51" s="100"/>
      <c r="GFE51" s="100"/>
      <c r="GFF51" s="100"/>
      <c r="GFG51" s="100"/>
      <c r="GFH51" s="100"/>
      <c r="GFI51" s="100"/>
      <c r="GFJ51" s="100"/>
      <c r="GFK51" s="100"/>
      <c r="GFL51" s="100"/>
      <c r="GFM51" s="100"/>
      <c r="GFN51" s="100"/>
      <c r="GFO51" s="100"/>
      <c r="GFP51" s="100"/>
      <c r="GFQ51" s="100"/>
      <c r="GFR51" s="100"/>
      <c r="GFS51" s="100"/>
      <c r="GFT51" s="100"/>
      <c r="GFU51" s="100"/>
      <c r="GFV51" s="100"/>
      <c r="GFW51" s="100"/>
      <c r="GFX51" s="100"/>
      <c r="GFY51" s="100"/>
      <c r="GFZ51" s="100"/>
      <c r="GGA51" s="100"/>
      <c r="GGB51" s="100"/>
      <c r="GGC51" s="100"/>
      <c r="GGD51" s="100"/>
      <c r="GGE51" s="100"/>
      <c r="GGF51" s="100"/>
      <c r="GGG51" s="100"/>
      <c r="GGH51" s="100"/>
      <c r="GGI51" s="100"/>
      <c r="GGJ51" s="100"/>
      <c r="GGK51" s="100"/>
      <c r="GGL51" s="100"/>
      <c r="GGM51" s="100"/>
      <c r="GGN51" s="100"/>
      <c r="GGO51" s="100"/>
      <c r="GGP51" s="100"/>
      <c r="GGQ51" s="100"/>
      <c r="GGR51" s="100"/>
      <c r="GGS51" s="100"/>
      <c r="GGT51" s="100"/>
      <c r="GGU51" s="100"/>
      <c r="GGV51" s="100"/>
      <c r="GGW51" s="100"/>
      <c r="GGX51" s="100"/>
      <c r="GGY51" s="100"/>
      <c r="GGZ51" s="100"/>
      <c r="GHA51" s="100"/>
      <c r="GHB51" s="100"/>
      <c r="GHC51" s="100"/>
      <c r="GHD51" s="100"/>
      <c r="GHE51" s="100"/>
      <c r="GHF51" s="100"/>
      <c r="GHG51" s="100"/>
      <c r="GHH51" s="100"/>
      <c r="GHI51" s="100"/>
      <c r="GHJ51" s="100"/>
      <c r="GHK51" s="100"/>
      <c r="GHL51" s="100"/>
      <c r="GHM51" s="100"/>
      <c r="GHN51" s="100"/>
      <c r="GHO51" s="100"/>
      <c r="GHP51" s="100"/>
      <c r="GHQ51" s="100"/>
      <c r="GHR51" s="100"/>
      <c r="GHS51" s="100"/>
      <c r="GHT51" s="100"/>
      <c r="GHU51" s="100"/>
      <c r="GHV51" s="100"/>
      <c r="GHW51" s="100"/>
      <c r="GHX51" s="100"/>
      <c r="GHY51" s="100"/>
      <c r="GHZ51" s="100"/>
      <c r="GIA51" s="100"/>
      <c r="GIB51" s="100"/>
      <c r="GIC51" s="100"/>
      <c r="GID51" s="100"/>
      <c r="GIE51" s="100"/>
      <c r="GIF51" s="100"/>
      <c r="GIG51" s="100"/>
      <c r="GIH51" s="100"/>
      <c r="GII51" s="100"/>
      <c r="GIJ51" s="100"/>
      <c r="GIK51" s="100"/>
      <c r="GIL51" s="100"/>
      <c r="GIM51" s="100"/>
      <c r="GIN51" s="100"/>
      <c r="GIO51" s="100"/>
      <c r="GIP51" s="100"/>
      <c r="GIQ51" s="100"/>
      <c r="GIR51" s="100"/>
      <c r="GIS51" s="100"/>
      <c r="GIT51" s="100"/>
      <c r="GIU51" s="100"/>
      <c r="GIV51" s="100"/>
      <c r="GIW51" s="100"/>
      <c r="GIX51" s="100"/>
      <c r="GIY51" s="100"/>
      <c r="GIZ51" s="100"/>
      <c r="GJA51" s="100"/>
      <c r="GJB51" s="100"/>
      <c r="GJC51" s="100"/>
      <c r="GJD51" s="100"/>
      <c r="GJE51" s="100"/>
      <c r="GJF51" s="100"/>
      <c r="GJG51" s="100"/>
      <c r="GJH51" s="100"/>
      <c r="GJI51" s="100"/>
      <c r="GJJ51" s="100"/>
      <c r="GJK51" s="100"/>
      <c r="GJL51" s="100"/>
      <c r="GJM51" s="100"/>
      <c r="GJN51" s="100"/>
      <c r="GJO51" s="100"/>
      <c r="GJP51" s="100"/>
      <c r="GJQ51" s="100"/>
      <c r="GJR51" s="100"/>
      <c r="GJS51" s="100"/>
      <c r="GJT51" s="100"/>
      <c r="GJU51" s="100"/>
      <c r="GJV51" s="100"/>
      <c r="GJW51" s="100"/>
      <c r="GJX51" s="100"/>
      <c r="GJY51" s="100"/>
      <c r="GJZ51" s="100"/>
      <c r="GKA51" s="100"/>
      <c r="GKB51" s="100"/>
      <c r="GKC51" s="100"/>
      <c r="GKD51" s="100"/>
      <c r="GKE51" s="100"/>
      <c r="GKF51" s="100"/>
      <c r="GKG51" s="100"/>
      <c r="GKH51" s="100"/>
      <c r="GKI51" s="100"/>
      <c r="GKJ51" s="100"/>
      <c r="GKK51" s="100"/>
      <c r="GKL51" s="100"/>
      <c r="GKM51" s="100"/>
      <c r="GKN51" s="100"/>
      <c r="GKO51" s="100"/>
      <c r="GKP51" s="100"/>
      <c r="GKQ51" s="100"/>
      <c r="GKR51" s="100"/>
      <c r="GKS51" s="100"/>
      <c r="GKT51" s="100"/>
      <c r="GKU51" s="100"/>
      <c r="GKV51" s="100"/>
      <c r="GKW51" s="100"/>
      <c r="GKX51" s="100"/>
      <c r="GKY51" s="100"/>
      <c r="GKZ51" s="100"/>
      <c r="GLA51" s="100"/>
      <c r="GLB51" s="100"/>
      <c r="GLC51" s="100"/>
      <c r="GLD51" s="100"/>
      <c r="GLE51" s="100"/>
      <c r="GLF51" s="100"/>
      <c r="GLG51" s="100"/>
      <c r="GLH51" s="100"/>
      <c r="GLI51" s="100"/>
      <c r="GLJ51" s="100"/>
      <c r="GLK51" s="100"/>
      <c r="GLL51" s="100"/>
      <c r="GLM51" s="100"/>
      <c r="GLN51" s="100"/>
      <c r="GLO51" s="100"/>
      <c r="GLP51" s="100"/>
      <c r="GLQ51" s="100"/>
      <c r="GLR51" s="100"/>
      <c r="GLS51" s="100"/>
      <c r="GLT51" s="100"/>
      <c r="GLU51" s="100"/>
      <c r="GLV51" s="100"/>
      <c r="GLW51" s="100"/>
      <c r="GLX51" s="100"/>
      <c r="GLY51" s="100"/>
      <c r="GLZ51" s="100"/>
      <c r="GMA51" s="100"/>
      <c r="GMB51" s="100"/>
      <c r="GMC51" s="100"/>
      <c r="GMD51" s="100"/>
      <c r="GME51" s="100"/>
      <c r="GMF51" s="100"/>
      <c r="GMG51" s="100"/>
      <c r="GMH51" s="100"/>
      <c r="GMI51" s="100"/>
      <c r="GMJ51" s="100"/>
      <c r="GMK51" s="100"/>
      <c r="GML51" s="100"/>
      <c r="GMM51" s="100"/>
      <c r="GMN51" s="100"/>
      <c r="GMO51" s="100"/>
      <c r="GMP51" s="100"/>
      <c r="GMQ51" s="100"/>
      <c r="GMR51" s="100"/>
      <c r="GMS51" s="100"/>
      <c r="GMT51" s="100"/>
      <c r="GMU51" s="100"/>
      <c r="GMV51" s="100"/>
      <c r="GMW51" s="100"/>
      <c r="GMX51" s="100"/>
      <c r="GMY51" s="100"/>
      <c r="GMZ51" s="100"/>
      <c r="GNA51" s="100"/>
      <c r="GNB51" s="100"/>
      <c r="GNC51" s="100"/>
      <c r="GND51" s="100"/>
      <c r="GNE51" s="100"/>
      <c r="GNF51" s="100"/>
      <c r="GNG51" s="100"/>
      <c r="GNH51" s="100"/>
      <c r="GNI51" s="100"/>
      <c r="GNJ51" s="100"/>
      <c r="GNK51" s="100"/>
      <c r="GNL51" s="100"/>
      <c r="GNM51" s="100"/>
      <c r="GNN51" s="100"/>
      <c r="GNO51" s="100"/>
      <c r="GNP51" s="100"/>
      <c r="GNQ51" s="100"/>
      <c r="GNR51" s="100"/>
      <c r="GNS51" s="100"/>
      <c r="GNT51" s="100"/>
      <c r="GNU51" s="100"/>
      <c r="GNV51" s="100"/>
      <c r="GNW51" s="100"/>
      <c r="GNX51" s="100"/>
      <c r="GNY51" s="100"/>
      <c r="GNZ51" s="100"/>
      <c r="GOA51" s="100"/>
      <c r="GOB51" s="100"/>
      <c r="GOC51" s="100"/>
      <c r="GOD51" s="100"/>
      <c r="GOE51" s="100"/>
      <c r="GOF51" s="100"/>
      <c r="GOG51" s="100"/>
      <c r="GOH51" s="100"/>
      <c r="GOI51" s="100"/>
      <c r="GOJ51" s="100"/>
      <c r="GOK51" s="100"/>
      <c r="GOL51" s="100"/>
      <c r="GOM51" s="100"/>
      <c r="GON51" s="100"/>
      <c r="GOO51" s="100"/>
      <c r="GOP51" s="100"/>
      <c r="GOQ51" s="100"/>
      <c r="GOR51" s="100"/>
      <c r="GOS51" s="100"/>
      <c r="GOT51" s="100"/>
      <c r="GOU51" s="100"/>
      <c r="GOV51" s="100"/>
      <c r="GOW51" s="100"/>
      <c r="GOX51" s="100"/>
      <c r="GOY51" s="100"/>
      <c r="GOZ51" s="100"/>
      <c r="GPA51" s="100"/>
      <c r="GPB51" s="100"/>
      <c r="GPC51" s="100"/>
      <c r="GPD51" s="100"/>
      <c r="GPE51" s="100"/>
      <c r="GPF51" s="100"/>
      <c r="GPG51" s="100"/>
      <c r="GPH51" s="100"/>
      <c r="GPI51" s="100"/>
      <c r="GPJ51" s="100"/>
      <c r="GPK51" s="100"/>
      <c r="GPL51" s="100"/>
      <c r="GPM51" s="100"/>
      <c r="GPN51" s="100"/>
      <c r="GPO51" s="100"/>
      <c r="GPP51" s="100"/>
      <c r="GPQ51" s="100"/>
      <c r="GPR51" s="100"/>
      <c r="GPS51" s="100"/>
      <c r="GPT51" s="100"/>
      <c r="GPU51" s="100"/>
      <c r="GPV51" s="100"/>
      <c r="GPW51" s="100"/>
      <c r="GPX51" s="100"/>
      <c r="GPY51" s="100"/>
      <c r="GPZ51" s="100"/>
      <c r="GQA51" s="100"/>
      <c r="GQB51" s="100"/>
      <c r="GQC51" s="100"/>
      <c r="GQD51" s="100"/>
      <c r="GQE51" s="100"/>
      <c r="GQF51" s="100"/>
      <c r="GQG51" s="100"/>
      <c r="GQH51" s="100"/>
      <c r="GQI51" s="100"/>
      <c r="GQJ51" s="100"/>
      <c r="GQK51" s="100"/>
      <c r="GQL51" s="100"/>
      <c r="GQM51" s="100"/>
      <c r="GQN51" s="100"/>
      <c r="GQO51" s="100"/>
      <c r="GQP51" s="100"/>
      <c r="GQQ51" s="100"/>
      <c r="GQR51" s="100"/>
      <c r="GQS51" s="100"/>
      <c r="GQT51" s="100"/>
      <c r="GQU51" s="100"/>
      <c r="GQV51" s="100"/>
      <c r="GQW51" s="100"/>
      <c r="GQX51" s="100"/>
      <c r="GQY51" s="100"/>
      <c r="GQZ51" s="100"/>
      <c r="GRA51" s="100"/>
      <c r="GRB51" s="100"/>
      <c r="GRC51" s="100"/>
      <c r="GRD51" s="100"/>
      <c r="GRE51" s="100"/>
      <c r="GRF51" s="100"/>
      <c r="GRG51" s="100"/>
      <c r="GRH51" s="100"/>
      <c r="GRI51" s="100"/>
      <c r="GRJ51" s="100"/>
      <c r="GRK51" s="100"/>
      <c r="GRL51" s="100"/>
      <c r="GRM51" s="100"/>
      <c r="GRN51" s="100"/>
      <c r="GRO51" s="100"/>
      <c r="GRP51" s="100"/>
      <c r="GRQ51" s="100"/>
      <c r="GRR51" s="100"/>
      <c r="GRS51" s="100"/>
      <c r="GRT51" s="100"/>
      <c r="GRU51" s="100"/>
      <c r="GRV51" s="100"/>
      <c r="GRW51" s="100"/>
      <c r="GRX51" s="100"/>
      <c r="GRY51" s="100"/>
      <c r="GRZ51" s="100"/>
      <c r="GSA51" s="100"/>
      <c r="GSB51" s="100"/>
      <c r="GSC51" s="100"/>
      <c r="GSD51" s="100"/>
      <c r="GSE51" s="100"/>
      <c r="GSF51" s="100"/>
      <c r="GSG51" s="100"/>
      <c r="GSH51" s="100"/>
      <c r="GSI51" s="100"/>
      <c r="GSJ51" s="100"/>
      <c r="GSK51" s="100"/>
      <c r="GSL51" s="100"/>
      <c r="GSM51" s="100"/>
      <c r="GSN51" s="100"/>
      <c r="GSO51" s="100"/>
      <c r="GSP51" s="100"/>
      <c r="GSQ51" s="100"/>
      <c r="GSR51" s="100"/>
      <c r="GSS51" s="100"/>
      <c r="GST51" s="100"/>
      <c r="GSU51" s="100"/>
      <c r="GSV51" s="100"/>
      <c r="GSW51" s="100"/>
      <c r="GSX51" s="100"/>
      <c r="GSY51" s="100"/>
      <c r="GSZ51" s="100"/>
      <c r="GTA51" s="100"/>
      <c r="GTB51" s="100"/>
      <c r="GTC51" s="100"/>
      <c r="GTD51" s="100"/>
      <c r="GTE51" s="100"/>
      <c r="GTF51" s="100"/>
      <c r="GTG51" s="100"/>
      <c r="GTH51" s="100"/>
      <c r="GTI51" s="100"/>
      <c r="GTJ51" s="100"/>
      <c r="GTK51" s="100"/>
      <c r="GTL51" s="100"/>
      <c r="GTM51" s="100"/>
      <c r="GTN51" s="100"/>
      <c r="GTO51" s="100"/>
      <c r="GTP51" s="100"/>
      <c r="GTQ51" s="100"/>
      <c r="GTR51" s="100"/>
      <c r="GTS51" s="100"/>
      <c r="GTT51" s="100"/>
      <c r="GTU51" s="100"/>
      <c r="GTV51" s="100"/>
      <c r="GTW51" s="100"/>
      <c r="GTX51" s="100"/>
      <c r="GTY51" s="100"/>
      <c r="GTZ51" s="100"/>
      <c r="GUA51" s="100"/>
      <c r="GUB51" s="100"/>
      <c r="GUC51" s="100"/>
      <c r="GUD51" s="100"/>
      <c r="GUE51" s="100"/>
      <c r="GUF51" s="100"/>
      <c r="GUG51" s="100"/>
      <c r="GUH51" s="100"/>
      <c r="GUI51" s="100"/>
      <c r="GUJ51" s="100"/>
      <c r="GUK51" s="100"/>
      <c r="GUL51" s="100"/>
      <c r="GUM51" s="100"/>
      <c r="GUN51" s="100"/>
      <c r="GUO51" s="100"/>
      <c r="GUP51" s="100"/>
      <c r="GUQ51" s="100"/>
      <c r="GUR51" s="100"/>
      <c r="GUS51" s="100"/>
      <c r="GUT51" s="100"/>
      <c r="GUU51" s="100"/>
      <c r="GUV51" s="100"/>
      <c r="GUW51" s="100"/>
      <c r="GUX51" s="100"/>
      <c r="GUY51" s="100"/>
      <c r="GUZ51" s="100"/>
      <c r="GVA51" s="100"/>
      <c r="GVB51" s="100"/>
      <c r="GVC51" s="100"/>
      <c r="GVD51" s="100"/>
      <c r="GVE51" s="100"/>
      <c r="GVF51" s="100"/>
      <c r="GVG51" s="100"/>
      <c r="GVH51" s="100"/>
      <c r="GVI51" s="100"/>
      <c r="GVJ51" s="100"/>
      <c r="GVK51" s="100"/>
      <c r="GVL51" s="100"/>
      <c r="GVM51" s="100"/>
      <c r="GVN51" s="100"/>
      <c r="GVO51" s="100"/>
      <c r="GVP51" s="100"/>
      <c r="GVQ51" s="100"/>
      <c r="GVR51" s="100"/>
      <c r="GVS51" s="100"/>
      <c r="GVT51" s="100"/>
      <c r="GVU51" s="100"/>
      <c r="GVV51" s="100"/>
      <c r="GVW51" s="100"/>
      <c r="GVX51" s="100"/>
      <c r="GVY51" s="100"/>
      <c r="GVZ51" s="100"/>
      <c r="GWA51" s="100"/>
      <c r="GWB51" s="100"/>
      <c r="GWC51" s="100"/>
      <c r="GWD51" s="100"/>
      <c r="GWE51" s="100"/>
      <c r="GWF51" s="100"/>
      <c r="GWG51" s="100"/>
      <c r="GWH51" s="100"/>
      <c r="GWI51" s="100"/>
      <c r="GWJ51" s="100"/>
      <c r="GWK51" s="100"/>
      <c r="GWL51" s="100"/>
      <c r="GWM51" s="100"/>
      <c r="GWN51" s="100"/>
      <c r="GWO51" s="100"/>
      <c r="GWP51" s="100"/>
      <c r="GWQ51" s="100"/>
      <c r="GWR51" s="100"/>
      <c r="GWS51" s="100"/>
      <c r="GWT51" s="100"/>
      <c r="GWU51" s="100"/>
      <c r="GWV51" s="100"/>
      <c r="GWW51" s="100"/>
      <c r="GWX51" s="100"/>
      <c r="GWY51" s="100"/>
      <c r="GWZ51" s="100"/>
      <c r="GXA51" s="100"/>
      <c r="GXB51" s="100"/>
      <c r="GXC51" s="100"/>
      <c r="GXD51" s="100"/>
      <c r="GXE51" s="100"/>
      <c r="GXF51" s="100"/>
      <c r="GXG51" s="100"/>
      <c r="GXH51" s="100"/>
      <c r="GXI51" s="100"/>
      <c r="GXJ51" s="100"/>
      <c r="GXK51" s="100"/>
      <c r="GXL51" s="100"/>
      <c r="GXM51" s="100"/>
      <c r="GXN51" s="100"/>
      <c r="GXO51" s="100"/>
      <c r="GXP51" s="100"/>
      <c r="GXQ51" s="100"/>
      <c r="GXR51" s="100"/>
      <c r="GXS51" s="100"/>
      <c r="GXT51" s="100"/>
      <c r="GXU51" s="100"/>
      <c r="GXV51" s="100"/>
      <c r="GXW51" s="100"/>
      <c r="GXX51" s="100"/>
      <c r="GXY51" s="100"/>
      <c r="GXZ51" s="100"/>
      <c r="GYA51" s="100"/>
      <c r="GYB51" s="100"/>
      <c r="GYC51" s="100"/>
      <c r="GYD51" s="100"/>
      <c r="GYE51" s="100"/>
      <c r="GYF51" s="100"/>
      <c r="GYG51" s="100"/>
      <c r="GYH51" s="100"/>
      <c r="GYI51" s="100"/>
      <c r="GYJ51" s="100"/>
      <c r="GYK51" s="100"/>
      <c r="GYL51" s="100"/>
      <c r="GYM51" s="100"/>
      <c r="GYN51" s="100"/>
      <c r="GYO51" s="100"/>
      <c r="GYP51" s="100"/>
      <c r="GYQ51" s="100"/>
      <c r="GYR51" s="100"/>
      <c r="GYS51" s="100"/>
      <c r="GYT51" s="100"/>
      <c r="GYU51" s="100"/>
      <c r="GYV51" s="100"/>
      <c r="GYW51" s="100"/>
      <c r="GYX51" s="100"/>
      <c r="GYY51" s="100"/>
      <c r="GYZ51" s="100"/>
      <c r="GZA51" s="100"/>
      <c r="GZB51" s="100"/>
      <c r="GZC51" s="100"/>
      <c r="GZD51" s="100"/>
      <c r="GZE51" s="100"/>
      <c r="GZF51" s="100"/>
      <c r="GZG51" s="100"/>
      <c r="GZH51" s="100"/>
      <c r="GZI51" s="100"/>
      <c r="GZJ51" s="100"/>
      <c r="GZK51" s="100"/>
      <c r="GZL51" s="100"/>
      <c r="GZM51" s="100"/>
      <c r="GZN51" s="100"/>
      <c r="GZO51" s="100"/>
      <c r="GZP51" s="100"/>
      <c r="GZQ51" s="100"/>
      <c r="GZR51" s="100"/>
      <c r="GZS51" s="100"/>
      <c r="GZT51" s="100"/>
      <c r="GZU51" s="100"/>
      <c r="GZV51" s="100"/>
      <c r="GZW51" s="100"/>
      <c r="GZX51" s="100"/>
      <c r="GZY51" s="100"/>
      <c r="GZZ51" s="100"/>
      <c r="HAA51" s="100"/>
      <c r="HAB51" s="100"/>
      <c r="HAC51" s="100"/>
      <c r="HAD51" s="100"/>
      <c r="HAE51" s="100"/>
      <c r="HAF51" s="100"/>
      <c r="HAG51" s="100"/>
      <c r="HAH51" s="100"/>
      <c r="HAI51" s="100"/>
      <c r="HAJ51" s="100"/>
      <c r="HAK51" s="100"/>
      <c r="HAL51" s="100"/>
      <c r="HAM51" s="100"/>
      <c r="HAN51" s="100"/>
      <c r="HAO51" s="100"/>
      <c r="HAP51" s="100"/>
      <c r="HAQ51" s="100"/>
      <c r="HAR51" s="100"/>
      <c r="HAS51" s="100"/>
      <c r="HAT51" s="100"/>
      <c r="HAU51" s="100"/>
      <c r="HAV51" s="100"/>
      <c r="HAW51" s="100"/>
      <c r="HAX51" s="100"/>
      <c r="HAY51" s="100"/>
      <c r="HAZ51" s="100"/>
      <c r="HBA51" s="100"/>
      <c r="HBB51" s="100"/>
      <c r="HBC51" s="100"/>
      <c r="HBD51" s="100"/>
      <c r="HBE51" s="100"/>
      <c r="HBF51" s="100"/>
      <c r="HBG51" s="100"/>
      <c r="HBH51" s="100"/>
      <c r="HBI51" s="100"/>
      <c r="HBJ51" s="100"/>
      <c r="HBK51" s="100"/>
      <c r="HBL51" s="100"/>
      <c r="HBM51" s="100"/>
      <c r="HBN51" s="100"/>
      <c r="HBO51" s="100"/>
      <c r="HBP51" s="100"/>
      <c r="HBQ51" s="100"/>
      <c r="HBR51" s="100"/>
      <c r="HBS51" s="100"/>
      <c r="HBT51" s="100"/>
      <c r="HBU51" s="100"/>
      <c r="HBV51" s="100"/>
      <c r="HBW51" s="100"/>
      <c r="HBX51" s="100"/>
      <c r="HBY51" s="100"/>
      <c r="HBZ51" s="100"/>
      <c r="HCA51" s="100"/>
      <c r="HCB51" s="100"/>
      <c r="HCC51" s="100"/>
      <c r="HCD51" s="100"/>
      <c r="HCE51" s="100"/>
      <c r="HCF51" s="100"/>
      <c r="HCG51" s="100"/>
      <c r="HCH51" s="100"/>
      <c r="HCI51" s="100"/>
      <c r="HCJ51" s="100"/>
      <c r="HCK51" s="100"/>
      <c r="HCL51" s="100"/>
      <c r="HCM51" s="100"/>
      <c r="HCN51" s="100"/>
      <c r="HCO51" s="100"/>
      <c r="HCP51" s="100"/>
      <c r="HCQ51" s="100"/>
      <c r="HCR51" s="100"/>
      <c r="HCS51" s="100"/>
      <c r="HCT51" s="100"/>
      <c r="HCU51" s="100"/>
      <c r="HCV51" s="100"/>
      <c r="HCW51" s="100"/>
      <c r="HCX51" s="100"/>
      <c r="HCY51" s="100"/>
      <c r="HCZ51" s="100"/>
      <c r="HDA51" s="100"/>
      <c r="HDB51" s="100"/>
      <c r="HDC51" s="100"/>
      <c r="HDD51" s="100"/>
      <c r="HDE51" s="100"/>
      <c r="HDF51" s="100"/>
      <c r="HDG51" s="100"/>
      <c r="HDH51" s="100"/>
      <c r="HDI51" s="100"/>
      <c r="HDJ51" s="100"/>
      <c r="HDK51" s="100"/>
      <c r="HDL51" s="100"/>
      <c r="HDM51" s="100"/>
      <c r="HDN51" s="100"/>
      <c r="HDO51" s="100"/>
      <c r="HDP51" s="100"/>
      <c r="HDQ51" s="100"/>
      <c r="HDR51" s="100"/>
      <c r="HDS51" s="100"/>
      <c r="HDT51" s="100"/>
      <c r="HDU51" s="100"/>
      <c r="HDV51" s="100"/>
      <c r="HDW51" s="100"/>
      <c r="HDX51" s="100"/>
      <c r="HDY51" s="100"/>
      <c r="HDZ51" s="100"/>
      <c r="HEA51" s="100"/>
      <c r="HEB51" s="100"/>
      <c r="HEC51" s="100"/>
      <c r="HED51" s="100"/>
      <c r="HEE51" s="100"/>
      <c r="HEF51" s="100"/>
      <c r="HEG51" s="100"/>
      <c r="HEH51" s="100"/>
      <c r="HEI51" s="100"/>
      <c r="HEJ51" s="100"/>
      <c r="HEK51" s="100"/>
      <c r="HEL51" s="100"/>
      <c r="HEM51" s="100"/>
      <c r="HEN51" s="100"/>
      <c r="HEO51" s="100"/>
      <c r="HEP51" s="100"/>
      <c r="HEQ51" s="100"/>
      <c r="HER51" s="100"/>
      <c r="HES51" s="100"/>
      <c r="HET51" s="100"/>
      <c r="HEU51" s="100"/>
      <c r="HEV51" s="100"/>
      <c r="HEW51" s="100"/>
      <c r="HEX51" s="100"/>
      <c r="HEY51" s="100"/>
      <c r="HEZ51" s="100"/>
      <c r="HFA51" s="100"/>
      <c r="HFB51" s="100"/>
      <c r="HFC51" s="100"/>
      <c r="HFD51" s="100"/>
      <c r="HFE51" s="100"/>
      <c r="HFF51" s="100"/>
      <c r="HFG51" s="100"/>
      <c r="HFH51" s="100"/>
      <c r="HFI51" s="100"/>
      <c r="HFJ51" s="100"/>
      <c r="HFK51" s="100"/>
      <c r="HFL51" s="100"/>
      <c r="HFM51" s="100"/>
      <c r="HFN51" s="100"/>
      <c r="HFO51" s="100"/>
      <c r="HFP51" s="100"/>
      <c r="HFQ51" s="100"/>
      <c r="HFR51" s="100"/>
      <c r="HFS51" s="100"/>
      <c r="HFT51" s="100"/>
      <c r="HFU51" s="100"/>
      <c r="HFV51" s="100"/>
      <c r="HFW51" s="100"/>
      <c r="HFX51" s="100"/>
      <c r="HFY51" s="100"/>
      <c r="HFZ51" s="100"/>
      <c r="HGA51" s="100"/>
      <c r="HGB51" s="100"/>
      <c r="HGC51" s="100"/>
      <c r="HGD51" s="100"/>
      <c r="HGE51" s="100"/>
      <c r="HGF51" s="100"/>
      <c r="HGG51" s="100"/>
      <c r="HGH51" s="100"/>
      <c r="HGI51" s="100"/>
      <c r="HGJ51" s="100"/>
      <c r="HGK51" s="100"/>
      <c r="HGL51" s="100"/>
      <c r="HGM51" s="100"/>
      <c r="HGN51" s="100"/>
      <c r="HGO51" s="100"/>
      <c r="HGP51" s="100"/>
      <c r="HGQ51" s="100"/>
      <c r="HGR51" s="100"/>
      <c r="HGS51" s="100"/>
      <c r="HGT51" s="100"/>
      <c r="HGU51" s="100"/>
      <c r="HGV51" s="100"/>
      <c r="HGW51" s="100"/>
      <c r="HGX51" s="100"/>
      <c r="HGY51" s="100"/>
      <c r="HGZ51" s="100"/>
      <c r="HHA51" s="100"/>
      <c r="HHB51" s="100"/>
      <c r="HHC51" s="100"/>
      <c r="HHD51" s="100"/>
      <c r="HHE51" s="100"/>
      <c r="HHF51" s="100"/>
      <c r="HHG51" s="100"/>
      <c r="HHH51" s="100"/>
      <c r="HHI51" s="100"/>
      <c r="HHJ51" s="100"/>
      <c r="HHK51" s="100"/>
      <c r="HHL51" s="100"/>
      <c r="HHM51" s="100"/>
      <c r="HHN51" s="100"/>
      <c r="HHO51" s="100"/>
      <c r="HHP51" s="100"/>
      <c r="HHQ51" s="100"/>
      <c r="HHR51" s="100"/>
      <c r="HHS51" s="100"/>
      <c r="HHT51" s="100"/>
      <c r="HHU51" s="100"/>
      <c r="HHV51" s="100"/>
      <c r="HHW51" s="100"/>
      <c r="HHX51" s="100"/>
      <c r="HHY51" s="100"/>
      <c r="HHZ51" s="100"/>
      <c r="HIA51" s="100"/>
      <c r="HIB51" s="100"/>
      <c r="HIC51" s="100"/>
      <c r="HID51" s="100"/>
      <c r="HIE51" s="100"/>
      <c r="HIF51" s="100"/>
      <c r="HIG51" s="100"/>
      <c r="HIH51" s="100"/>
      <c r="HII51" s="100"/>
      <c r="HIJ51" s="100"/>
      <c r="HIK51" s="100"/>
      <c r="HIL51" s="100"/>
      <c r="HIM51" s="100"/>
      <c r="HIN51" s="100"/>
      <c r="HIO51" s="100"/>
      <c r="HIP51" s="100"/>
      <c r="HIQ51" s="100"/>
      <c r="HIR51" s="100"/>
      <c r="HIS51" s="100"/>
      <c r="HIT51" s="100"/>
      <c r="HIU51" s="100"/>
      <c r="HIV51" s="100"/>
      <c r="HIW51" s="100"/>
      <c r="HIX51" s="100"/>
      <c r="HIY51" s="100"/>
      <c r="HIZ51" s="100"/>
      <c r="HJA51" s="100"/>
      <c r="HJB51" s="100"/>
      <c r="HJC51" s="100"/>
      <c r="HJD51" s="100"/>
      <c r="HJE51" s="100"/>
      <c r="HJF51" s="100"/>
      <c r="HJG51" s="100"/>
      <c r="HJH51" s="100"/>
      <c r="HJI51" s="100"/>
      <c r="HJJ51" s="100"/>
      <c r="HJK51" s="100"/>
      <c r="HJL51" s="100"/>
      <c r="HJM51" s="100"/>
      <c r="HJN51" s="100"/>
      <c r="HJO51" s="100"/>
      <c r="HJP51" s="100"/>
      <c r="HJQ51" s="100"/>
      <c r="HJR51" s="100"/>
      <c r="HJS51" s="100"/>
      <c r="HJT51" s="100"/>
      <c r="HJU51" s="100"/>
      <c r="HJV51" s="100"/>
      <c r="HJW51" s="100"/>
      <c r="HJX51" s="100"/>
      <c r="HJY51" s="100"/>
      <c r="HJZ51" s="100"/>
      <c r="HKA51" s="100"/>
      <c r="HKB51" s="100"/>
      <c r="HKC51" s="100"/>
      <c r="HKD51" s="100"/>
      <c r="HKE51" s="100"/>
      <c r="HKF51" s="100"/>
      <c r="HKG51" s="100"/>
      <c r="HKH51" s="100"/>
      <c r="HKI51" s="100"/>
      <c r="HKJ51" s="100"/>
      <c r="HKK51" s="100"/>
      <c r="HKL51" s="100"/>
      <c r="HKM51" s="100"/>
      <c r="HKN51" s="100"/>
      <c r="HKO51" s="100"/>
      <c r="HKP51" s="100"/>
      <c r="HKQ51" s="100"/>
      <c r="HKR51" s="100"/>
      <c r="HKS51" s="100"/>
      <c r="HKT51" s="100"/>
      <c r="HKU51" s="100"/>
      <c r="HKV51" s="100"/>
      <c r="HKW51" s="100"/>
      <c r="HKX51" s="100"/>
      <c r="HKY51" s="100"/>
      <c r="HKZ51" s="100"/>
      <c r="HLA51" s="100"/>
      <c r="HLB51" s="100"/>
      <c r="HLC51" s="100"/>
      <c r="HLD51" s="100"/>
      <c r="HLE51" s="100"/>
      <c r="HLF51" s="100"/>
      <c r="HLG51" s="100"/>
      <c r="HLH51" s="100"/>
      <c r="HLI51" s="100"/>
      <c r="HLJ51" s="100"/>
      <c r="HLK51" s="100"/>
      <c r="HLL51" s="100"/>
      <c r="HLM51" s="100"/>
      <c r="HLN51" s="100"/>
      <c r="HLO51" s="100"/>
      <c r="HLP51" s="100"/>
      <c r="HLQ51" s="100"/>
      <c r="HLR51" s="100"/>
      <c r="HLS51" s="100"/>
      <c r="HLT51" s="100"/>
      <c r="HLU51" s="100"/>
      <c r="HLV51" s="100"/>
      <c r="HLW51" s="100"/>
      <c r="HLX51" s="100"/>
      <c r="HLY51" s="100"/>
      <c r="HLZ51" s="100"/>
      <c r="HMA51" s="100"/>
      <c r="HMB51" s="100"/>
      <c r="HMC51" s="100"/>
      <c r="HMD51" s="100"/>
      <c r="HME51" s="100"/>
      <c r="HMF51" s="100"/>
      <c r="HMG51" s="100"/>
      <c r="HMH51" s="100"/>
      <c r="HMI51" s="100"/>
      <c r="HMJ51" s="100"/>
      <c r="HMK51" s="100"/>
      <c r="HML51" s="100"/>
      <c r="HMM51" s="100"/>
      <c r="HMN51" s="100"/>
      <c r="HMO51" s="100"/>
      <c r="HMP51" s="100"/>
      <c r="HMQ51" s="100"/>
      <c r="HMR51" s="100"/>
      <c r="HMS51" s="100"/>
      <c r="HMT51" s="100"/>
      <c r="HMU51" s="100"/>
      <c r="HMV51" s="100"/>
      <c r="HMW51" s="100"/>
      <c r="HMX51" s="100"/>
      <c r="HMY51" s="100"/>
      <c r="HMZ51" s="100"/>
      <c r="HNA51" s="100"/>
      <c r="HNB51" s="100"/>
      <c r="HNC51" s="100"/>
      <c r="HND51" s="100"/>
      <c r="HNE51" s="100"/>
      <c r="HNF51" s="100"/>
      <c r="HNG51" s="100"/>
      <c r="HNH51" s="100"/>
      <c r="HNI51" s="100"/>
      <c r="HNJ51" s="100"/>
      <c r="HNK51" s="100"/>
      <c r="HNL51" s="100"/>
      <c r="HNM51" s="100"/>
      <c r="HNN51" s="100"/>
      <c r="HNO51" s="100"/>
      <c r="HNP51" s="100"/>
      <c r="HNQ51" s="100"/>
      <c r="HNR51" s="100"/>
      <c r="HNS51" s="100"/>
      <c r="HNT51" s="100"/>
      <c r="HNU51" s="100"/>
      <c r="HNV51" s="100"/>
      <c r="HNW51" s="100"/>
      <c r="HNX51" s="100"/>
      <c r="HNY51" s="100"/>
      <c r="HNZ51" s="100"/>
      <c r="HOA51" s="100"/>
      <c r="HOB51" s="100"/>
      <c r="HOC51" s="100"/>
      <c r="HOD51" s="100"/>
      <c r="HOE51" s="100"/>
      <c r="HOF51" s="100"/>
      <c r="HOG51" s="100"/>
      <c r="HOH51" s="100"/>
      <c r="HOI51" s="100"/>
      <c r="HOJ51" s="100"/>
      <c r="HOK51" s="100"/>
      <c r="HOL51" s="100"/>
      <c r="HOM51" s="100"/>
      <c r="HON51" s="100"/>
      <c r="HOO51" s="100"/>
      <c r="HOP51" s="100"/>
      <c r="HOQ51" s="100"/>
      <c r="HOR51" s="100"/>
      <c r="HOS51" s="100"/>
      <c r="HOT51" s="100"/>
      <c r="HOU51" s="100"/>
      <c r="HOV51" s="100"/>
      <c r="HOW51" s="100"/>
      <c r="HOX51" s="100"/>
      <c r="HOY51" s="100"/>
      <c r="HOZ51" s="100"/>
      <c r="HPA51" s="100"/>
      <c r="HPB51" s="100"/>
      <c r="HPC51" s="100"/>
      <c r="HPD51" s="100"/>
      <c r="HPE51" s="100"/>
      <c r="HPF51" s="100"/>
      <c r="HPG51" s="100"/>
      <c r="HPH51" s="100"/>
      <c r="HPI51" s="100"/>
      <c r="HPJ51" s="100"/>
      <c r="HPK51" s="100"/>
      <c r="HPL51" s="100"/>
      <c r="HPM51" s="100"/>
      <c r="HPN51" s="100"/>
      <c r="HPO51" s="100"/>
      <c r="HPP51" s="100"/>
      <c r="HPQ51" s="100"/>
      <c r="HPR51" s="100"/>
      <c r="HPS51" s="100"/>
      <c r="HPT51" s="100"/>
      <c r="HPU51" s="100"/>
      <c r="HPV51" s="100"/>
      <c r="HPW51" s="100"/>
      <c r="HPX51" s="100"/>
      <c r="HPY51" s="100"/>
      <c r="HPZ51" s="100"/>
      <c r="HQA51" s="100"/>
      <c r="HQB51" s="100"/>
      <c r="HQC51" s="100"/>
      <c r="HQD51" s="100"/>
      <c r="HQE51" s="100"/>
      <c r="HQF51" s="100"/>
      <c r="HQG51" s="100"/>
      <c r="HQH51" s="100"/>
      <c r="HQI51" s="100"/>
      <c r="HQJ51" s="100"/>
      <c r="HQK51" s="100"/>
      <c r="HQL51" s="100"/>
      <c r="HQM51" s="100"/>
      <c r="HQN51" s="100"/>
      <c r="HQO51" s="100"/>
      <c r="HQP51" s="100"/>
      <c r="HQQ51" s="100"/>
      <c r="HQR51" s="100"/>
      <c r="HQS51" s="100"/>
      <c r="HQT51" s="100"/>
      <c r="HQU51" s="100"/>
      <c r="HQV51" s="100"/>
      <c r="HQW51" s="100"/>
      <c r="HQX51" s="100"/>
      <c r="HQY51" s="100"/>
      <c r="HQZ51" s="100"/>
      <c r="HRA51" s="100"/>
      <c r="HRB51" s="100"/>
      <c r="HRC51" s="100"/>
      <c r="HRD51" s="100"/>
      <c r="HRE51" s="100"/>
      <c r="HRF51" s="100"/>
      <c r="HRG51" s="100"/>
      <c r="HRH51" s="100"/>
      <c r="HRI51" s="100"/>
      <c r="HRJ51" s="100"/>
      <c r="HRK51" s="100"/>
      <c r="HRL51" s="100"/>
      <c r="HRM51" s="100"/>
      <c r="HRN51" s="100"/>
      <c r="HRO51" s="100"/>
      <c r="HRP51" s="100"/>
      <c r="HRQ51" s="100"/>
      <c r="HRR51" s="100"/>
      <c r="HRS51" s="100"/>
      <c r="HRT51" s="100"/>
      <c r="HRU51" s="100"/>
      <c r="HRV51" s="100"/>
      <c r="HRW51" s="100"/>
      <c r="HRX51" s="100"/>
      <c r="HRY51" s="100"/>
      <c r="HRZ51" s="100"/>
      <c r="HSA51" s="100"/>
      <c r="HSB51" s="100"/>
      <c r="HSC51" s="100"/>
      <c r="HSD51" s="100"/>
      <c r="HSE51" s="100"/>
      <c r="HSF51" s="100"/>
      <c r="HSG51" s="100"/>
      <c r="HSH51" s="100"/>
      <c r="HSI51" s="100"/>
      <c r="HSJ51" s="100"/>
      <c r="HSK51" s="100"/>
      <c r="HSL51" s="100"/>
      <c r="HSM51" s="100"/>
      <c r="HSN51" s="100"/>
      <c r="HSO51" s="100"/>
      <c r="HSP51" s="100"/>
      <c r="HSQ51" s="100"/>
      <c r="HSR51" s="100"/>
      <c r="HSS51" s="100"/>
      <c r="HST51" s="100"/>
      <c r="HSU51" s="100"/>
      <c r="HSV51" s="100"/>
      <c r="HSW51" s="100"/>
      <c r="HSX51" s="100"/>
      <c r="HSY51" s="100"/>
      <c r="HSZ51" s="100"/>
      <c r="HTA51" s="100"/>
      <c r="HTB51" s="100"/>
      <c r="HTC51" s="100"/>
      <c r="HTD51" s="100"/>
      <c r="HTE51" s="100"/>
      <c r="HTF51" s="100"/>
      <c r="HTG51" s="100"/>
      <c r="HTH51" s="100"/>
      <c r="HTI51" s="100"/>
      <c r="HTJ51" s="100"/>
      <c r="HTK51" s="100"/>
      <c r="HTL51" s="100"/>
      <c r="HTM51" s="100"/>
      <c r="HTN51" s="100"/>
      <c r="HTO51" s="100"/>
      <c r="HTP51" s="100"/>
      <c r="HTQ51" s="100"/>
      <c r="HTR51" s="100"/>
      <c r="HTS51" s="100"/>
      <c r="HTT51" s="100"/>
      <c r="HTU51" s="100"/>
      <c r="HTV51" s="100"/>
      <c r="HTW51" s="100"/>
      <c r="HTX51" s="100"/>
      <c r="HTY51" s="100"/>
      <c r="HTZ51" s="100"/>
      <c r="HUA51" s="100"/>
      <c r="HUB51" s="100"/>
      <c r="HUC51" s="100"/>
      <c r="HUD51" s="100"/>
      <c r="HUE51" s="100"/>
      <c r="HUF51" s="100"/>
      <c r="HUG51" s="100"/>
      <c r="HUH51" s="100"/>
      <c r="HUI51" s="100"/>
      <c r="HUJ51" s="100"/>
      <c r="HUK51" s="100"/>
      <c r="HUL51" s="100"/>
      <c r="HUM51" s="100"/>
      <c r="HUN51" s="100"/>
      <c r="HUO51" s="100"/>
      <c r="HUP51" s="100"/>
      <c r="HUQ51" s="100"/>
      <c r="HUR51" s="100"/>
      <c r="HUS51" s="100"/>
      <c r="HUT51" s="100"/>
      <c r="HUU51" s="100"/>
      <c r="HUV51" s="100"/>
      <c r="HUW51" s="100"/>
      <c r="HUX51" s="100"/>
      <c r="HUY51" s="100"/>
      <c r="HUZ51" s="100"/>
      <c r="HVA51" s="100"/>
      <c r="HVB51" s="100"/>
      <c r="HVC51" s="100"/>
      <c r="HVD51" s="100"/>
      <c r="HVE51" s="100"/>
      <c r="HVF51" s="100"/>
      <c r="HVG51" s="100"/>
      <c r="HVH51" s="100"/>
      <c r="HVI51" s="100"/>
      <c r="HVJ51" s="100"/>
      <c r="HVK51" s="100"/>
      <c r="HVL51" s="100"/>
      <c r="HVM51" s="100"/>
      <c r="HVN51" s="100"/>
      <c r="HVO51" s="100"/>
      <c r="HVP51" s="100"/>
      <c r="HVQ51" s="100"/>
      <c r="HVR51" s="100"/>
      <c r="HVS51" s="100"/>
      <c r="HVT51" s="100"/>
      <c r="HVU51" s="100"/>
      <c r="HVV51" s="100"/>
      <c r="HVW51" s="100"/>
      <c r="HVX51" s="100"/>
      <c r="HVY51" s="100"/>
      <c r="HVZ51" s="100"/>
      <c r="HWA51" s="100"/>
      <c r="HWB51" s="100"/>
      <c r="HWC51" s="100"/>
      <c r="HWD51" s="100"/>
      <c r="HWE51" s="100"/>
      <c r="HWF51" s="100"/>
      <c r="HWG51" s="100"/>
      <c r="HWH51" s="100"/>
      <c r="HWI51" s="100"/>
      <c r="HWJ51" s="100"/>
      <c r="HWK51" s="100"/>
      <c r="HWL51" s="100"/>
      <c r="HWM51" s="100"/>
      <c r="HWN51" s="100"/>
      <c r="HWO51" s="100"/>
      <c r="HWP51" s="100"/>
      <c r="HWQ51" s="100"/>
      <c r="HWR51" s="100"/>
      <c r="HWS51" s="100"/>
      <c r="HWT51" s="100"/>
      <c r="HWU51" s="100"/>
      <c r="HWV51" s="100"/>
      <c r="HWW51" s="100"/>
      <c r="HWX51" s="100"/>
      <c r="HWY51" s="100"/>
      <c r="HWZ51" s="100"/>
      <c r="HXA51" s="100"/>
      <c r="HXB51" s="100"/>
      <c r="HXC51" s="100"/>
      <c r="HXD51" s="100"/>
      <c r="HXE51" s="100"/>
      <c r="HXF51" s="100"/>
      <c r="HXG51" s="100"/>
      <c r="HXH51" s="100"/>
      <c r="HXI51" s="100"/>
      <c r="HXJ51" s="100"/>
      <c r="HXK51" s="100"/>
      <c r="HXL51" s="100"/>
      <c r="HXM51" s="100"/>
      <c r="HXN51" s="100"/>
      <c r="HXO51" s="100"/>
      <c r="HXP51" s="100"/>
      <c r="HXQ51" s="100"/>
      <c r="HXR51" s="100"/>
      <c r="HXS51" s="100"/>
      <c r="HXT51" s="100"/>
      <c r="HXU51" s="100"/>
      <c r="HXV51" s="100"/>
      <c r="HXW51" s="100"/>
      <c r="HXX51" s="100"/>
      <c r="HXY51" s="100"/>
      <c r="HXZ51" s="100"/>
      <c r="HYA51" s="100"/>
      <c r="HYB51" s="100"/>
      <c r="HYC51" s="100"/>
      <c r="HYD51" s="100"/>
      <c r="HYE51" s="100"/>
      <c r="HYF51" s="100"/>
      <c r="HYG51" s="100"/>
      <c r="HYH51" s="100"/>
      <c r="HYI51" s="100"/>
      <c r="HYJ51" s="100"/>
      <c r="HYK51" s="100"/>
      <c r="HYL51" s="100"/>
      <c r="HYM51" s="100"/>
      <c r="HYN51" s="100"/>
      <c r="HYO51" s="100"/>
      <c r="HYP51" s="100"/>
      <c r="HYQ51" s="100"/>
      <c r="HYR51" s="100"/>
      <c r="HYS51" s="100"/>
      <c r="HYT51" s="100"/>
      <c r="HYU51" s="100"/>
      <c r="HYV51" s="100"/>
      <c r="HYW51" s="100"/>
      <c r="HYX51" s="100"/>
      <c r="HYY51" s="100"/>
      <c r="HYZ51" s="100"/>
      <c r="HZA51" s="100"/>
      <c r="HZB51" s="100"/>
      <c r="HZC51" s="100"/>
      <c r="HZD51" s="100"/>
      <c r="HZE51" s="100"/>
      <c r="HZF51" s="100"/>
      <c r="HZG51" s="100"/>
      <c r="HZH51" s="100"/>
      <c r="HZI51" s="100"/>
      <c r="HZJ51" s="100"/>
      <c r="HZK51" s="100"/>
      <c r="HZL51" s="100"/>
      <c r="HZM51" s="100"/>
      <c r="HZN51" s="100"/>
      <c r="HZO51" s="100"/>
      <c r="HZP51" s="100"/>
      <c r="HZQ51" s="100"/>
      <c r="HZR51" s="100"/>
      <c r="HZS51" s="100"/>
      <c r="HZT51" s="100"/>
      <c r="HZU51" s="100"/>
      <c r="HZV51" s="100"/>
      <c r="HZW51" s="100"/>
      <c r="HZX51" s="100"/>
      <c r="HZY51" s="100"/>
      <c r="HZZ51" s="100"/>
      <c r="IAA51" s="100"/>
      <c r="IAB51" s="100"/>
      <c r="IAC51" s="100"/>
      <c r="IAD51" s="100"/>
      <c r="IAE51" s="100"/>
      <c r="IAF51" s="100"/>
      <c r="IAG51" s="100"/>
      <c r="IAH51" s="100"/>
      <c r="IAI51" s="100"/>
      <c r="IAJ51" s="100"/>
      <c r="IAK51" s="100"/>
      <c r="IAL51" s="100"/>
      <c r="IAM51" s="100"/>
      <c r="IAN51" s="100"/>
      <c r="IAO51" s="100"/>
      <c r="IAP51" s="100"/>
      <c r="IAQ51" s="100"/>
      <c r="IAR51" s="100"/>
      <c r="IAS51" s="100"/>
      <c r="IAT51" s="100"/>
      <c r="IAU51" s="100"/>
      <c r="IAV51" s="100"/>
      <c r="IAW51" s="100"/>
      <c r="IAX51" s="100"/>
      <c r="IAY51" s="100"/>
      <c r="IAZ51" s="100"/>
      <c r="IBA51" s="100"/>
      <c r="IBB51" s="100"/>
      <c r="IBC51" s="100"/>
      <c r="IBD51" s="100"/>
      <c r="IBE51" s="100"/>
      <c r="IBF51" s="100"/>
      <c r="IBG51" s="100"/>
      <c r="IBH51" s="100"/>
      <c r="IBI51" s="100"/>
      <c r="IBJ51" s="100"/>
      <c r="IBK51" s="100"/>
      <c r="IBL51" s="100"/>
      <c r="IBM51" s="100"/>
      <c r="IBN51" s="100"/>
      <c r="IBO51" s="100"/>
      <c r="IBP51" s="100"/>
      <c r="IBQ51" s="100"/>
      <c r="IBR51" s="100"/>
      <c r="IBS51" s="100"/>
      <c r="IBT51" s="100"/>
      <c r="IBU51" s="100"/>
      <c r="IBV51" s="100"/>
      <c r="IBW51" s="100"/>
      <c r="IBX51" s="100"/>
      <c r="IBY51" s="100"/>
      <c r="IBZ51" s="100"/>
      <c r="ICA51" s="100"/>
      <c r="ICB51" s="100"/>
      <c r="ICC51" s="100"/>
      <c r="ICD51" s="100"/>
      <c r="ICE51" s="100"/>
      <c r="ICF51" s="100"/>
      <c r="ICG51" s="100"/>
      <c r="ICH51" s="100"/>
      <c r="ICI51" s="100"/>
      <c r="ICJ51" s="100"/>
      <c r="ICK51" s="100"/>
      <c r="ICL51" s="100"/>
      <c r="ICM51" s="100"/>
      <c r="ICN51" s="100"/>
      <c r="ICO51" s="100"/>
      <c r="ICP51" s="100"/>
      <c r="ICQ51" s="100"/>
      <c r="ICR51" s="100"/>
      <c r="ICS51" s="100"/>
      <c r="ICT51" s="100"/>
      <c r="ICU51" s="100"/>
      <c r="ICV51" s="100"/>
      <c r="ICW51" s="100"/>
      <c r="ICX51" s="100"/>
      <c r="ICY51" s="100"/>
      <c r="ICZ51" s="100"/>
      <c r="IDA51" s="100"/>
      <c r="IDB51" s="100"/>
      <c r="IDC51" s="100"/>
      <c r="IDD51" s="100"/>
      <c r="IDE51" s="100"/>
      <c r="IDF51" s="100"/>
      <c r="IDG51" s="100"/>
      <c r="IDH51" s="100"/>
      <c r="IDI51" s="100"/>
      <c r="IDJ51" s="100"/>
      <c r="IDK51" s="100"/>
      <c r="IDL51" s="100"/>
      <c r="IDM51" s="100"/>
      <c r="IDN51" s="100"/>
      <c r="IDO51" s="100"/>
      <c r="IDP51" s="100"/>
      <c r="IDQ51" s="100"/>
      <c r="IDR51" s="100"/>
      <c r="IDS51" s="100"/>
      <c r="IDT51" s="100"/>
      <c r="IDU51" s="100"/>
      <c r="IDV51" s="100"/>
      <c r="IDW51" s="100"/>
      <c r="IDX51" s="100"/>
      <c r="IDY51" s="100"/>
      <c r="IDZ51" s="100"/>
      <c r="IEA51" s="100"/>
      <c r="IEB51" s="100"/>
      <c r="IEC51" s="100"/>
      <c r="IED51" s="100"/>
      <c r="IEE51" s="100"/>
      <c r="IEF51" s="100"/>
      <c r="IEG51" s="100"/>
      <c r="IEH51" s="100"/>
      <c r="IEI51" s="100"/>
      <c r="IEJ51" s="100"/>
      <c r="IEK51" s="100"/>
      <c r="IEL51" s="100"/>
      <c r="IEM51" s="100"/>
      <c r="IEN51" s="100"/>
      <c r="IEO51" s="100"/>
      <c r="IEP51" s="100"/>
      <c r="IEQ51" s="100"/>
      <c r="IER51" s="100"/>
      <c r="IES51" s="100"/>
      <c r="IET51" s="100"/>
      <c r="IEU51" s="100"/>
      <c r="IEV51" s="100"/>
      <c r="IEW51" s="100"/>
      <c r="IEX51" s="100"/>
      <c r="IEY51" s="100"/>
      <c r="IEZ51" s="100"/>
      <c r="IFA51" s="100"/>
      <c r="IFB51" s="100"/>
      <c r="IFC51" s="100"/>
      <c r="IFD51" s="100"/>
      <c r="IFE51" s="100"/>
      <c r="IFF51" s="100"/>
      <c r="IFG51" s="100"/>
      <c r="IFH51" s="100"/>
      <c r="IFI51" s="100"/>
      <c r="IFJ51" s="100"/>
      <c r="IFK51" s="100"/>
      <c r="IFL51" s="100"/>
      <c r="IFM51" s="100"/>
      <c r="IFN51" s="100"/>
      <c r="IFO51" s="100"/>
      <c r="IFP51" s="100"/>
      <c r="IFQ51" s="100"/>
      <c r="IFR51" s="100"/>
      <c r="IFS51" s="100"/>
      <c r="IFT51" s="100"/>
      <c r="IFU51" s="100"/>
      <c r="IFV51" s="100"/>
      <c r="IFW51" s="100"/>
      <c r="IFX51" s="100"/>
      <c r="IFY51" s="100"/>
      <c r="IFZ51" s="100"/>
      <c r="IGA51" s="100"/>
      <c r="IGB51" s="100"/>
      <c r="IGC51" s="100"/>
      <c r="IGD51" s="100"/>
      <c r="IGE51" s="100"/>
      <c r="IGF51" s="100"/>
      <c r="IGG51" s="100"/>
      <c r="IGH51" s="100"/>
      <c r="IGI51" s="100"/>
      <c r="IGJ51" s="100"/>
      <c r="IGK51" s="100"/>
      <c r="IGL51" s="100"/>
      <c r="IGM51" s="100"/>
      <c r="IGN51" s="100"/>
      <c r="IGO51" s="100"/>
      <c r="IGP51" s="100"/>
      <c r="IGQ51" s="100"/>
      <c r="IGR51" s="100"/>
      <c r="IGS51" s="100"/>
      <c r="IGT51" s="100"/>
      <c r="IGU51" s="100"/>
      <c r="IGV51" s="100"/>
      <c r="IGW51" s="100"/>
      <c r="IGX51" s="100"/>
      <c r="IGY51" s="100"/>
      <c r="IGZ51" s="100"/>
      <c r="IHA51" s="100"/>
      <c r="IHB51" s="100"/>
      <c r="IHC51" s="100"/>
      <c r="IHD51" s="100"/>
      <c r="IHE51" s="100"/>
      <c r="IHF51" s="100"/>
      <c r="IHG51" s="100"/>
      <c r="IHH51" s="100"/>
      <c r="IHI51" s="100"/>
      <c r="IHJ51" s="100"/>
      <c r="IHK51" s="100"/>
      <c r="IHL51" s="100"/>
      <c r="IHM51" s="100"/>
      <c r="IHN51" s="100"/>
      <c r="IHO51" s="100"/>
      <c r="IHP51" s="100"/>
      <c r="IHQ51" s="100"/>
      <c r="IHR51" s="100"/>
      <c r="IHS51" s="100"/>
      <c r="IHT51" s="100"/>
      <c r="IHU51" s="100"/>
      <c r="IHV51" s="100"/>
      <c r="IHW51" s="100"/>
      <c r="IHX51" s="100"/>
      <c r="IHY51" s="100"/>
      <c r="IHZ51" s="100"/>
      <c r="IIA51" s="100"/>
      <c r="IIB51" s="100"/>
      <c r="IIC51" s="100"/>
      <c r="IID51" s="100"/>
      <c r="IIE51" s="100"/>
      <c r="IIF51" s="100"/>
      <c r="IIG51" s="100"/>
      <c r="IIH51" s="100"/>
      <c r="III51" s="100"/>
      <c r="IIJ51" s="100"/>
      <c r="IIK51" s="100"/>
      <c r="IIL51" s="100"/>
      <c r="IIM51" s="100"/>
      <c r="IIN51" s="100"/>
      <c r="IIO51" s="100"/>
      <c r="IIP51" s="100"/>
      <c r="IIQ51" s="100"/>
      <c r="IIR51" s="100"/>
      <c r="IIS51" s="100"/>
      <c r="IIT51" s="100"/>
      <c r="IIU51" s="100"/>
      <c r="IIV51" s="100"/>
      <c r="IIW51" s="100"/>
      <c r="IIX51" s="100"/>
      <c r="IIY51" s="100"/>
      <c r="IIZ51" s="100"/>
      <c r="IJA51" s="100"/>
      <c r="IJB51" s="100"/>
      <c r="IJC51" s="100"/>
      <c r="IJD51" s="100"/>
      <c r="IJE51" s="100"/>
      <c r="IJF51" s="100"/>
      <c r="IJG51" s="100"/>
      <c r="IJH51" s="100"/>
      <c r="IJI51" s="100"/>
      <c r="IJJ51" s="100"/>
      <c r="IJK51" s="100"/>
      <c r="IJL51" s="100"/>
      <c r="IJM51" s="100"/>
      <c r="IJN51" s="100"/>
      <c r="IJO51" s="100"/>
      <c r="IJP51" s="100"/>
      <c r="IJQ51" s="100"/>
      <c r="IJR51" s="100"/>
      <c r="IJS51" s="100"/>
      <c r="IJT51" s="100"/>
      <c r="IJU51" s="100"/>
      <c r="IJV51" s="100"/>
      <c r="IJW51" s="100"/>
      <c r="IJX51" s="100"/>
      <c r="IJY51" s="100"/>
      <c r="IJZ51" s="100"/>
      <c r="IKA51" s="100"/>
      <c r="IKB51" s="100"/>
      <c r="IKC51" s="100"/>
      <c r="IKD51" s="100"/>
      <c r="IKE51" s="100"/>
      <c r="IKF51" s="100"/>
      <c r="IKG51" s="100"/>
      <c r="IKH51" s="100"/>
      <c r="IKI51" s="100"/>
      <c r="IKJ51" s="100"/>
      <c r="IKK51" s="100"/>
      <c r="IKL51" s="100"/>
      <c r="IKM51" s="100"/>
      <c r="IKN51" s="100"/>
      <c r="IKO51" s="100"/>
      <c r="IKP51" s="100"/>
      <c r="IKQ51" s="100"/>
      <c r="IKR51" s="100"/>
      <c r="IKS51" s="100"/>
      <c r="IKT51" s="100"/>
      <c r="IKU51" s="100"/>
      <c r="IKV51" s="100"/>
      <c r="IKW51" s="100"/>
      <c r="IKX51" s="100"/>
      <c r="IKY51" s="100"/>
      <c r="IKZ51" s="100"/>
      <c r="ILA51" s="100"/>
      <c r="ILB51" s="100"/>
      <c r="ILC51" s="100"/>
      <c r="ILD51" s="100"/>
      <c r="ILE51" s="100"/>
      <c r="ILF51" s="100"/>
      <c r="ILG51" s="100"/>
      <c r="ILH51" s="100"/>
      <c r="ILI51" s="100"/>
      <c r="ILJ51" s="100"/>
      <c r="ILK51" s="100"/>
      <c r="ILL51" s="100"/>
      <c r="ILM51" s="100"/>
      <c r="ILN51" s="100"/>
      <c r="ILO51" s="100"/>
      <c r="ILP51" s="100"/>
      <c r="ILQ51" s="100"/>
      <c r="ILR51" s="100"/>
      <c r="ILS51" s="100"/>
      <c r="ILT51" s="100"/>
      <c r="ILU51" s="100"/>
      <c r="ILV51" s="100"/>
      <c r="ILW51" s="100"/>
      <c r="ILX51" s="100"/>
      <c r="ILY51" s="100"/>
      <c r="ILZ51" s="100"/>
      <c r="IMA51" s="100"/>
      <c r="IMB51" s="100"/>
      <c r="IMC51" s="100"/>
      <c r="IMD51" s="100"/>
      <c r="IME51" s="100"/>
      <c r="IMF51" s="100"/>
      <c r="IMG51" s="100"/>
      <c r="IMH51" s="100"/>
      <c r="IMI51" s="100"/>
      <c r="IMJ51" s="100"/>
      <c r="IMK51" s="100"/>
      <c r="IML51" s="100"/>
      <c r="IMM51" s="100"/>
      <c r="IMN51" s="100"/>
      <c r="IMO51" s="100"/>
      <c r="IMP51" s="100"/>
      <c r="IMQ51" s="100"/>
      <c r="IMR51" s="100"/>
      <c r="IMS51" s="100"/>
      <c r="IMT51" s="100"/>
      <c r="IMU51" s="100"/>
      <c r="IMV51" s="100"/>
      <c r="IMW51" s="100"/>
      <c r="IMX51" s="100"/>
      <c r="IMY51" s="100"/>
      <c r="IMZ51" s="100"/>
      <c r="INA51" s="100"/>
      <c r="INB51" s="100"/>
      <c r="INC51" s="100"/>
      <c r="IND51" s="100"/>
      <c r="INE51" s="100"/>
      <c r="INF51" s="100"/>
      <c r="ING51" s="100"/>
      <c r="INH51" s="100"/>
      <c r="INI51" s="100"/>
      <c r="INJ51" s="100"/>
      <c r="INK51" s="100"/>
      <c r="INL51" s="100"/>
      <c r="INM51" s="100"/>
      <c r="INN51" s="100"/>
      <c r="INO51" s="100"/>
      <c r="INP51" s="100"/>
      <c r="INQ51" s="100"/>
      <c r="INR51" s="100"/>
      <c r="INS51" s="100"/>
      <c r="INT51" s="100"/>
      <c r="INU51" s="100"/>
      <c r="INV51" s="100"/>
      <c r="INW51" s="100"/>
      <c r="INX51" s="100"/>
      <c r="INY51" s="100"/>
      <c r="INZ51" s="100"/>
      <c r="IOA51" s="100"/>
      <c r="IOB51" s="100"/>
      <c r="IOC51" s="100"/>
      <c r="IOD51" s="100"/>
      <c r="IOE51" s="100"/>
      <c r="IOF51" s="100"/>
      <c r="IOG51" s="100"/>
      <c r="IOH51" s="100"/>
      <c r="IOI51" s="100"/>
      <c r="IOJ51" s="100"/>
      <c r="IOK51" s="100"/>
      <c r="IOL51" s="100"/>
      <c r="IOM51" s="100"/>
      <c r="ION51" s="100"/>
      <c r="IOO51" s="100"/>
      <c r="IOP51" s="100"/>
      <c r="IOQ51" s="100"/>
      <c r="IOR51" s="100"/>
      <c r="IOS51" s="100"/>
      <c r="IOT51" s="100"/>
      <c r="IOU51" s="100"/>
      <c r="IOV51" s="100"/>
      <c r="IOW51" s="100"/>
      <c r="IOX51" s="100"/>
      <c r="IOY51" s="100"/>
      <c r="IOZ51" s="100"/>
      <c r="IPA51" s="100"/>
      <c r="IPB51" s="100"/>
      <c r="IPC51" s="100"/>
      <c r="IPD51" s="100"/>
      <c r="IPE51" s="100"/>
      <c r="IPF51" s="100"/>
      <c r="IPG51" s="100"/>
      <c r="IPH51" s="100"/>
      <c r="IPI51" s="100"/>
      <c r="IPJ51" s="100"/>
      <c r="IPK51" s="100"/>
      <c r="IPL51" s="100"/>
      <c r="IPM51" s="100"/>
      <c r="IPN51" s="100"/>
      <c r="IPO51" s="100"/>
      <c r="IPP51" s="100"/>
      <c r="IPQ51" s="100"/>
      <c r="IPR51" s="100"/>
      <c r="IPS51" s="100"/>
      <c r="IPT51" s="100"/>
      <c r="IPU51" s="100"/>
      <c r="IPV51" s="100"/>
      <c r="IPW51" s="100"/>
      <c r="IPX51" s="100"/>
      <c r="IPY51" s="100"/>
      <c r="IPZ51" s="100"/>
      <c r="IQA51" s="100"/>
      <c r="IQB51" s="100"/>
      <c r="IQC51" s="100"/>
      <c r="IQD51" s="100"/>
      <c r="IQE51" s="100"/>
      <c r="IQF51" s="100"/>
      <c r="IQG51" s="100"/>
      <c r="IQH51" s="100"/>
      <c r="IQI51" s="100"/>
      <c r="IQJ51" s="100"/>
      <c r="IQK51" s="100"/>
      <c r="IQL51" s="100"/>
      <c r="IQM51" s="100"/>
      <c r="IQN51" s="100"/>
      <c r="IQO51" s="100"/>
      <c r="IQP51" s="100"/>
      <c r="IQQ51" s="100"/>
      <c r="IQR51" s="100"/>
      <c r="IQS51" s="100"/>
      <c r="IQT51" s="100"/>
      <c r="IQU51" s="100"/>
      <c r="IQV51" s="100"/>
      <c r="IQW51" s="100"/>
      <c r="IQX51" s="100"/>
      <c r="IQY51" s="100"/>
      <c r="IQZ51" s="100"/>
      <c r="IRA51" s="100"/>
      <c r="IRB51" s="100"/>
      <c r="IRC51" s="100"/>
      <c r="IRD51" s="100"/>
      <c r="IRE51" s="100"/>
      <c r="IRF51" s="100"/>
      <c r="IRG51" s="100"/>
      <c r="IRH51" s="100"/>
      <c r="IRI51" s="100"/>
      <c r="IRJ51" s="100"/>
      <c r="IRK51" s="100"/>
      <c r="IRL51" s="100"/>
      <c r="IRM51" s="100"/>
      <c r="IRN51" s="100"/>
      <c r="IRO51" s="100"/>
      <c r="IRP51" s="100"/>
      <c r="IRQ51" s="100"/>
      <c r="IRR51" s="100"/>
      <c r="IRS51" s="100"/>
      <c r="IRT51" s="100"/>
      <c r="IRU51" s="100"/>
      <c r="IRV51" s="100"/>
      <c r="IRW51" s="100"/>
      <c r="IRX51" s="100"/>
      <c r="IRY51" s="100"/>
      <c r="IRZ51" s="100"/>
      <c r="ISA51" s="100"/>
      <c r="ISB51" s="100"/>
      <c r="ISC51" s="100"/>
      <c r="ISD51" s="100"/>
      <c r="ISE51" s="100"/>
      <c r="ISF51" s="100"/>
      <c r="ISG51" s="100"/>
      <c r="ISH51" s="100"/>
      <c r="ISI51" s="100"/>
      <c r="ISJ51" s="100"/>
      <c r="ISK51" s="100"/>
      <c r="ISL51" s="100"/>
      <c r="ISM51" s="100"/>
      <c r="ISN51" s="100"/>
      <c r="ISO51" s="100"/>
      <c r="ISP51" s="100"/>
      <c r="ISQ51" s="100"/>
      <c r="ISR51" s="100"/>
      <c r="ISS51" s="100"/>
      <c r="IST51" s="100"/>
      <c r="ISU51" s="100"/>
      <c r="ISV51" s="100"/>
      <c r="ISW51" s="100"/>
      <c r="ISX51" s="100"/>
      <c r="ISY51" s="100"/>
      <c r="ISZ51" s="100"/>
      <c r="ITA51" s="100"/>
      <c r="ITB51" s="100"/>
      <c r="ITC51" s="100"/>
      <c r="ITD51" s="100"/>
      <c r="ITE51" s="100"/>
      <c r="ITF51" s="100"/>
      <c r="ITG51" s="100"/>
      <c r="ITH51" s="100"/>
      <c r="ITI51" s="100"/>
      <c r="ITJ51" s="100"/>
      <c r="ITK51" s="100"/>
      <c r="ITL51" s="100"/>
      <c r="ITM51" s="100"/>
      <c r="ITN51" s="100"/>
      <c r="ITO51" s="100"/>
      <c r="ITP51" s="100"/>
      <c r="ITQ51" s="100"/>
      <c r="ITR51" s="100"/>
      <c r="ITS51" s="100"/>
      <c r="ITT51" s="100"/>
      <c r="ITU51" s="100"/>
      <c r="ITV51" s="100"/>
      <c r="ITW51" s="100"/>
      <c r="ITX51" s="100"/>
      <c r="ITY51" s="100"/>
      <c r="ITZ51" s="100"/>
      <c r="IUA51" s="100"/>
      <c r="IUB51" s="100"/>
      <c r="IUC51" s="100"/>
      <c r="IUD51" s="100"/>
      <c r="IUE51" s="100"/>
      <c r="IUF51" s="100"/>
      <c r="IUG51" s="100"/>
      <c r="IUH51" s="100"/>
      <c r="IUI51" s="100"/>
      <c r="IUJ51" s="100"/>
      <c r="IUK51" s="100"/>
      <c r="IUL51" s="100"/>
      <c r="IUM51" s="100"/>
      <c r="IUN51" s="100"/>
      <c r="IUO51" s="100"/>
      <c r="IUP51" s="100"/>
      <c r="IUQ51" s="100"/>
      <c r="IUR51" s="100"/>
      <c r="IUS51" s="100"/>
      <c r="IUT51" s="100"/>
      <c r="IUU51" s="100"/>
      <c r="IUV51" s="100"/>
      <c r="IUW51" s="100"/>
      <c r="IUX51" s="100"/>
      <c r="IUY51" s="100"/>
      <c r="IUZ51" s="100"/>
      <c r="IVA51" s="100"/>
      <c r="IVB51" s="100"/>
      <c r="IVC51" s="100"/>
      <c r="IVD51" s="100"/>
      <c r="IVE51" s="100"/>
      <c r="IVF51" s="100"/>
      <c r="IVG51" s="100"/>
      <c r="IVH51" s="100"/>
      <c r="IVI51" s="100"/>
      <c r="IVJ51" s="100"/>
      <c r="IVK51" s="100"/>
      <c r="IVL51" s="100"/>
      <c r="IVM51" s="100"/>
      <c r="IVN51" s="100"/>
      <c r="IVO51" s="100"/>
      <c r="IVP51" s="100"/>
      <c r="IVQ51" s="100"/>
      <c r="IVR51" s="100"/>
      <c r="IVS51" s="100"/>
      <c r="IVT51" s="100"/>
      <c r="IVU51" s="100"/>
      <c r="IVV51" s="100"/>
      <c r="IVW51" s="100"/>
      <c r="IVX51" s="100"/>
      <c r="IVY51" s="100"/>
      <c r="IVZ51" s="100"/>
      <c r="IWA51" s="100"/>
      <c r="IWB51" s="100"/>
      <c r="IWC51" s="100"/>
      <c r="IWD51" s="100"/>
      <c r="IWE51" s="100"/>
      <c r="IWF51" s="100"/>
      <c r="IWG51" s="100"/>
      <c r="IWH51" s="100"/>
      <c r="IWI51" s="100"/>
      <c r="IWJ51" s="100"/>
      <c r="IWK51" s="100"/>
      <c r="IWL51" s="100"/>
      <c r="IWM51" s="100"/>
      <c r="IWN51" s="100"/>
      <c r="IWO51" s="100"/>
      <c r="IWP51" s="100"/>
      <c r="IWQ51" s="100"/>
      <c r="IWR51" s="100"/>
      <c r="IWS51" s="100"/>
      <c r="IWT51" s="100"/>
      <c r="IWU51" s="100"/>
      <c r="IWV51" s="100"/>
      <c r="IWW51" s="100"/>
      <c r="IWX51" s="100"/>
      <c r="IWY51" s="100"/>
      <c r="IWZ51" s="100"/>
      <c r="IXA51" s="100"/>
      <c r="IXB51" s="100"/>
      <c r="IXC51" s="100"/>
      <c r="IXD51" s="100"/>
      <c r="IXE51" s="100"/>
      <c r="IXF51" s="100"/>
      <c r="IXG51" s="100"/>
      <c r="IXH51" s="100"/>
      <c r="IXI51" s="100"/>
      <c r="IXJ51" s="100"/>
      <c r="IXK51" s="100"/>
      <c r="IXL51" s="100"/>
      <c r="IXM51" s="100"/>
      <c r="IXN51" s="100"/>
      <c r="IXO51" s="100"/>
      <c r="IXP51" s="100"/>
      <c r="IXQ51" s="100"/>
      <c r="IXR51" s="100"/>
      <c r="IXS51" s="100"/>
      <c r="IXT51" s="100"/>
      <c r="IXU51" s="100"/>
      <c r="IXV51" s="100"/>
      <c r="IXW51" s="100"/>
      <c r="IXX51" s="100"/>
      <c r="IXY51" s="100"/>
      <c r="IXZ51" s="100"/>
      <c r="IYA51" s="100"/>
      <c r="IYB51" s="100"/>
      <c r="IYC51" s="100"/>
      <c r="IYD51" s="100"/>
      <c r="IYE51" s="100"/>
      <c r="IYF51" s="100"/>
      <c r="IYG51" s="100"/>
      <c r="IYH51" s="100"/>
      <c r="IYI51" s="100"/>
      <c r="IYJ51" s="100"/>
      <c r="IYK51" s="100"/>
      <c r="IYL51" s="100"/>
      <c r="IYM51" s="100"/>
      <c r="IYN51" s="100"/>
      <c r="IYO51" s="100"/>
      <c r="IYP51" s="100"/>
      <c r="IYQ51" s="100"/>
      <c r="IYR51" s="100"/>
      <c r="IYS51" s="100"/>
      <c r="IYT51" s="100"/>
      <c r="IYU51" s="100"/>
      <c r="IYV51" s="100"/>
      <c r="IYW51" s="100"/>
      <c r="IYX51" s="100"/>
      <c r="IYY51" s="100"/>
      <c r="IYZ51" s="100"/>
      <c r="IZA51" s="100"/>
      <c r="IZB51" s="100"/>
      <c r="IZC51" s="100"/>
      <c r="IZD51" s="100"/>
      <c r="IZE51" s="100"/>
      <c r="IZF51" s="100"/>
      <c r="IZG51" s="100"/>
      <c r="IZH51" s="100"/>
      <c r="IZI51" s="100"/>
      <c r="IZJ51" s="100"/>
      <c r="IZK51" s="100"/>
      <c r="IZL51" s="100"/>
      <c r="IZM51" s="100"/>
      <c r="IZN51" s="100"/>
      <c r="IZO51" s="100"/>
      <c r="IZP51" s="100"/>
      <c r="IZQ51" s="100"/>
      <c r="IZR51" s="100"/>
      <c r="IZS51" s="100"/>
      <c r="IZT51" s="100"/>
      <c r="IZU51" s="100"/>
      <c r="IZV51" s="100"/>
      <c r="IZW51" s="100"/>
      <c r="IZX51" s="100"/>
      <c r="IZY51" s="100"/>
      <c r="IZZ51" s="100"/>
      <c r="JAA51" s="100"/>
      <c r="JAB51" s="100"/>
      <c r="JAC51" s="100"/>
      <c r="JAD51" s="100"/>
      <c r="JAE51" s="100"/>
      <c r="JAF51" s="100"/>
      <c r="JAG51" s="100"/>
      <c r="JAH51" s="100"/>
      <c r="JAI51" s="100"/>
      <c r="JAJ51" s="100"/>
      <c r="JAK51" s="100"/>
      <c r="JAL51" s="100"/>
      <c r="JAM51" s="100"/>
      <c r="JAN51" s="100"/>
      <c r="JAO51" s="100"/>
      <c r="JAP51" s="100"/>
      <c r="JAQ51" s="100"/>
      <c r="JAR51" s="100"/>
      <c r="JAS51" s="100"/>
      <c r="JAT51" s="100"/>
      <c r="JAU51" s="100"/>
      <c r="JAV51" s="100"/>
      <c r="JAW51" s="100"/>
      <c r="JAX51" s="100"/>
      <c r="JAY51" s="100"/>
      <c r="JAZ51" s="100"/>
      <c r="JBA51" s="100"/>
      <c r="JBB51" s="100"/>
      <c r="JBC51" s="100"/>
      <c r="JBD51" s="100"/>
      <c r="JBE51" s="100"/>
      <c r="JBF51" s="100"/>
      <c r="JBG51" s="100"/>
      <c r="JBH51" s="100"/>
      <c r="JBI51" s="100"/>
      <c r="JBJ51" s="100"/>
      <c r="JBK51" s="100"/>
      <c r="JBL51" s="100"/>
      <c r="JBM51" s="100"/>
      <c r="JBN51" s="100"/>
      <c r="JBO51" s="100"/>
      <c r="JBP51" s="100"/>
      <c r="JBQ51" s="100"/>
      <c r="JBR51" s="100"/>
      <c r="JBS51" s="100"/>
      <c r="JBT51" s="100"/>
      <c r="JBU51" s="100"/>
      <c r="JBV51" s="100"/>
      <c r="JBW51" s="100"/>
      <c r="JBX51" s="100"/>
      <c r="JBY51" s="100"/>
      <c r="JBZ51" s="100"/>
      <c r="JCA51" s="100"/>
      <c r="JCB51" s="100"/>
      <c r="JCC51" s="100"/>
      <c r="JCD51" s="100"/>
      <c r="JCE51" s="100"/>
      <c r="JCF51" s="100"/>
      <c r="JCG51" s="100"/>
      <c r="JCH51" s="100"/>
      <c r="JCI51" s="100"/>
      <c r="JCJ51" s="100"/>
      <c r="JCK51" s="100"/>
      <c r="JCL51" s="100"/>
      <c r="JCM51" s="100"/>
      <c r="JCN51" s="100"/>
      <c r="JCO51" s="100"/>
      <c r="JCP51" s="100"/>
      <c r="JCQ51" s="100"/>
      <c r="JCR51" s="100"/>
      <c r="JCS51" s="100"/>
      <c r="JCT51" s="100"/>
      <c r="JCU51" s="100"/>
      <c r="JCV51" s="100"/>
      <c r="JCW51" s="100"/>
      <c r="JCX51" s="100"/>
      <c r="JCY51" s="100"/>
      <c r="JCZ51" s="100"/>
      <c r="JDA51" s="100"/>
      <c r="JDB51" s="100"/>
      <c r="JDC51" s="100"/>
      <c r="JDD51" s="100"/>
      <c r="JDE51" s="100"/>
      <c r="JDF51" s="100"/>
      <c r="JDG51" s="100"/>
      <c r="JDH51" s="100"/>
      <c r="JDI51" s="100"/>
      <c r="JDJ51" s="100"/>
      <c r="JDK51" s="100"/>
      <c r="JDL51" s="100"/>
      <c r="JDM51" s="100"/>
      <c r="JDN51" s="100"/>
      <c r="JDO51" s="100"/>
      <c r="JDP51" s="100"/>
      <c r="JDQ51" s="100"/>
      <c r="JDR51" s="100"/>
      <c r="JDS51" s="100"/>
      <c r="JDT51" s="100"/>
      <c r="JDU51" s="100"/>
      <c r="JDV51" s="100"/>
      <c r="JDW51" s="100"/>
      <c r="JDX51" s="100"/>
      <c r="JDY51" s="100"/>
      <c r="JDZ51" s="100"/>
      <c r="JEA51" s="100"/>
      <c r="JEB51" s="100"/>
      <c r="JEC51" s="100"/>
      <c r="JED51" s="100"/>
      <c r="JEE51" s="100"/>
      <c r="JEF51" s="100"/>
      <c r="JEG51" s="100"/>
      <c r="JEH51" s="100"/>
      <c r="JEI51" s="100"/>
      <c r="JEJ51" s="100"/>
      <c r="JEK51" s="100"/>
      <c r="JEL51" s="100"/>
      <c r="JEM51" s="100"/>
      <c r="JEN51" s="100"/>
      <c r="JEO51" s="100"/>
      <c r="JEP51" s="100"/>
      <c r="JEQ51" s="100"/>
      <c r="JER51" s="100"/>
      <c r="JES51" s="100"/>
      <c r="JET51" s="100"/>
      <c r="JEU51" s="100"/>
      <c r="JEV51" s="100"/>
      <c r="JEW51" s="100"/>
      <c r="JEX51" s="100"/>
      <c r="JEY51" s="100"/>
      <c r="JEZ51" s="100"/>
      <c r="JFA51" s="100"/>
      <c r="JFB51" s="100"/>
      <c r="JFC51" s="100"/>
      <c r="JFD51" s="100"/>
      <c r="JFE51" s="100"/>
      <c r="JFF51" s="100"/>
      <c r="JFG51" s="100"/>
      <c r="JFH51" s="100"/>
      <c r="JFI51" s="100"/>
      <c r="JFJ51" s="100"/>
      <c r="JFK51" s="100"/>
      <c r="JFL51" s="100"/>
      <c r="JFM51" s="100"/>
      <c r="JFN51" s="100"/>
      <c r="JFO51" s="100"/>
      <c r="JFP51" s="100"/>
      <c r="JFQ51" s="100"/>
      <c r="JFR51" s="100"/>
      <c r="JFS51" s="100"/>
      <c r="JFT51" s="100"/>
      <c r="JFU51" s="100"/>
      <c r="JFV51" s="100"/>
      <c r="JFW51" s="100"/>
      <c r="JFX51" s="100"/>
      <c r="JFY51" s="100"/>
      <c r="JFZ51" s="100"/>
      <c r="JGA51" s="100"/>
      <c r="JGB51" s="100"/>
      <c r="JGC51" s="100"/>
      <c r="JGD51" s="100"/>
      <c r="JGE51" s="100"/>
      <c r="JGF51" s="100"/>
      <c r="JGG51" s="100"/>
      <c r="JGH51" s="100"/>
      <c r="JGI51" s="100"/>
      <c r="JGJ51" s="100"/>
      <c r="JGK51" s="100"/>
      <c r="JGL51" s="100"/>
      <c r="JGM51" s="100"/>
      <c r="JGN51" s="100"/>
      <c r="JGO51" s="100"/>
      <c r="JGP51" s="100"/>
      <c r="JGQ51" s="100"/>
      <c r="JGR51" s="100"/>
      <c r="JGS51" s="100"/>
      <c r="JGT51" s="100"/>
      <c r="JGU51" s="100"/>
      <c r="JGV51" s="100"/>
      <c r="JGW51" s="100"/>
      <c r="JGX51" s="100"/>
      <c r="JGY51" s="100"/>
      <c r="JGZ51" s="100"/>
      <c r="JHA51" s="100"/>
      <c r="JHB51" s="100"/>
      <c r="JHC51" s="100"/>
      <c r="JHD51" s="100"/>
      <c r="JHE51" s="100"/>
      <c r="JHF51" s="100"/>
      <c r="JHG51" s="100"/>
      <c r="JHH51" s="100"/>
      <c r="JHI51" s="100"/>
      <c r="JHJ51" s="100"/>
      <c r="JHK51" s="100"/>
      <c r="JHL51" s="100"/>
      <c r="JHM51" s="100"/>
      <c r="JHN51" s="100"/>
      <c r="JHO51" s="100"/>
      <c r="JHP51" s="100"/>
      <c r="JHQ51" s="100"/>
      <c r="JHR51" s="100"/>
      <c r="JHS51" s="100"/>
      <c r="JHT51" s="100"/>
      <c r="JHU51" s="100"/>
      <c r="JHV51" s="100"/>
      <c r="JHW51" s="100"/>
      <c r="JHX51" s="100"/>
      <c r="JHY51" s="100"/>
      <c r="JHZ51" s="100"/>
      <c r="JIA51" s="100"/>
      <c r="JIB51" s="100"/>
      <c r="JIC51" s="100"/>
      <c r="JID51" s="100"/>
      <c r="JIE51" s="100"/>
      <c r="JIF51" s="100"/>
      <c r="JIG51" s="100"/>
      <c r="JIH51" s="100"/>
      <c r="JII51" s="100"/>
      <c r="JIJ51" s="100"/>
      <c r="JIK51" s="100"/>
      <c r="JIL51" s="100"/>
      <c r="JIM51" s="100"/>
      <c r="JIN51" s="100"/>
      <c r="JIO51" s="100"/>
      <c r="JIP51" s="100"/>
      <c r="JIQ51" s="100"/>
      <c r="JIR51" s="100"/>
      <c r="JIS51" s="100"/>
      <c r="JIT51" s="100"/>
      <c r="JIU51" s="100"/>
      <c r="JIV51" s="100"/>
      <c r="JIW51" s="100"/>
      <c r="JIX51" s="100"/>
      <c r="JIY51" s="100"/>
      <c r="JIZ51" s="100"/>
      <c r="JJA51" s="100"/>
      <c r="JJB51" s="100"/>
      <c r="JJC51" s="100"/>
      <c r="JJD51" s="100"/>
      <c r="JJE51" s="100"/>
      <c r="JJF51" s="100"/>
      <c r="JJG51" s="100"/>
      <c r="JJH51" s="100"/>
      <c r="JJI51" s="100"/>
      <c r="JJJ51" s="100"/>
      <c r="JJK51" s="100"/>
      <c r="JJL51" s="100"/>
      <c r="JJM51" s="100"/>
      <c r="JJN51" s="100"/>
      <c r="JJO51" s="100"/>
      <c r="JJP51" s="100"/>
      <c r="JJQ51" s="100"/>
      <c r="JJR51" s="100"/>
      <c r="JJS51" s="100"/>
      <c r="JJT51" s="100"/>
      <c r="JJU51" s="100"/>
      <c r="JJV51" s="100"/>
      <c r="JJW51" s="100"/>
      <c r="JJX51" s="100"/>
      <c r="JJY51" s="100"/>
      <c r="JJZ51" s="100"/>
      <c r="JKA51" s="100"/>
      <c r="JKB51" s="100"/>
      <c r="JKC51" s="100"/>
      <c r="JKD51" s="100"/>
      <c r="JKE51" s="100"/>
      <c r="JKF51" s="100"/>
      <c r="JKG51" s="100"/>
      <c r="JKH51" s="100"/>
      <c r="JKI51" s="100"/>
      <c r="JKJ51" s="100"/>
      <c r="JKK51" s="100"/>
      <c r="JKL51" s="100"/>
      <c r="JKM51" s="100"/>
      <c r="JKN51" s="100"/>
      <c r="JKO51" s="100"/>
      <c r="JKP51" s="100"/>
      <c r="JKQ51" s="100"/>
      <c r="JKR51" s="100"/>
      <c r="JKS51" s="100"/>
      <c r="JKT51" s="100"/>
      <c r="JKU51" s="100"/>
      <c r="JKV51" s="100"/>
      <c r="JKW51" s="100"/>
      <c r="JKX51" s="100"/>
      <c r="JKY51" s="100"/>
      <c r="JKZ51" s="100"/>
      <c r="JLA51" s="100"/>
      <c r="JLB51" s="100"/>
      <c r="JLC51" s="100"/>
      <c r="JLD51" s="100"/>
      <c r="JLE51" s="100"/>
      <c r="JLF51" s="100"/>
      <c r="JLG51" s="100"/>
      <c r="JLH51" s="100"/>
      <c r="JLI51" s="100"/>
      <c r="JLJ51" s="100"/>
      <c r="JLK51" s="100"/>
      <c r="JLL51" s="100"/>
      <c r="JLM51" s="100"/>
      <c r="JLN51" s="100"/>
      <c r="JLO51" s="100"/>
      <c r="JLP51" s="100"/>
      <c r="JLQ51" s="100"/>
      <c r="JLR51" s="100"/>
      <c r="JLS51" s="100"/>
      <c r="JLT51" s="100"/>
      <c r="JLU51" s="100"/>
      <c r="JLV51" s="100"/>
      <c r="JLW51" s="100"/>
      <c r="JLX51" s="100"/>
      <c r="JLY51" s="100"/>
      <c r="JLZ51" s="100"/>
      <c r="JMA51" s="100"/>
      <c r="JMB51" s="100"/>
      <c r="JMC51" s="100"/>
      <c r="JMD51" s="100"/>
      <c r="JME51" s="100"/>
      <c r="JMF51" s="100"/>
      <c r="JMG51" s="100"/>
      <c r="JMH51" s="100"/>
      <c r="JMI51" s="100"/>
      <c r="JMJ51" s="100"/>
      <c r="JMK51" s="100"/>
      <c r="JML51" s="100"/>
      <c r="JMM51" s="100"/>
      <c r="JMN51" s="100"/>
      <c r="JMO51" s="100"/>
      <c r="JMP51" s="100"/>
      <c r="JMQ51" s="100"/>
      <c r="JMR51" s="100"/>
      <c r="JMS51" s="100"/>
      <c r="JMT51" s="100"/>
      <c r="JMU51" s="100"/>
      <c r="JMV51" s="100"/>
      <c r="JMW51" s="100"/>
      <c r="JMX51" s="100"/>
      <c r="JMY51" s="100"/>
      <c r="JMZ51" s="100"/>
      <c r="JNA51" s="100"/>
      <c r="JNB51" s="100"/>
      <c r="JNC51" s="100"/>
      <c r="JND51" s="100"/>
      <c r="JNE51" s="100"/>
      <c r="JNF51" s="100"/>
      <c r="JNG51" s="100"/>
      <c r="JNH51" s="100"/>
      <c r="JNI51" s="100"/>
      <c r="JNJ51" s="100"/>
      <c r="JNK51" s="100"/>
      <c r="JNL51" s="100"/>
      <c r="JNM51" s="100"/>
      <c r="JNN51" s="100"/>
      <c r="JNO51" s="100"/>
      <c r="JNP51" s="100"/>
      <c r="JNQ51" s="100"/>
      <c r="JNR51" s="100"/>
      <c r="JNS51" s="100"/>
      <c r="JNT51" s="100"/>
      <c r="JNU51" s="100"/>
      <c r="JNV51" s="100"/>
      <c r="JNW51" s="100"/>
      <c r="JNX51" s="100"/>
      <c r="JNY51" s="100"/>
      <c r="JNZ51" s="100"/>
      <c r="JOA51" s="100"/>
      <c r="JOB51" s="100"/>
      <c r="JOC51" s="100"/>
      <c r="JOD51" s="100"/>
      <c r="JOE51" s="100"/>
      <c r="JOF51" s="100"/>
      <c r="JOG51" s="100"/>
      <c r="JOH51" s="100"/>
      <c r="JOI51" s="100"/>
      <c r="JOJ51" s="100"/>
      <c r="JOK51" s="100"/>
      <c r="JOL51" s="100"/>
      <c r="JOM51" s="100"/>
      <c r="JON51" s="100"/>
      <c r="JOO51" s="100"/>
      <c r="JOP51" s="100"/>
      <c r="JOQ51" s="100"/>
      <c r="JOR51" s="100"/>
      <c r="JOS51" s="100"/>
      <c r="JOT51" s="100"/>
      <c r="JOU51" s="100"/>
      <c r="JOV51" s="100"/>
      <c r="JOW51" s="100"/>
      <c r="JOX51" s="100"/>
      <c r="JOY51" s="100"/>
      <c r="JOZ51" s="100"/>
      <c r="JPA51" s="100"/>
      <c r="JPB51" s="100"/>
      <c r="JPC51" s="100"/>
      <c r="JPD51" s="100"/>
      <c r="JPE51" s="100"/>
      <c r="JPF51" s="100"/>
      <c r="JPG51" s="100"/>
      <c r="JPH51" s="100"/>
      <c r="JPI51" s="100"/>
      <c r="JPJ51" s="100"/>
      <c r="JPK51" s="100"/>
      <c r="JPL51" s="100"/>
      <c r="JPM51" s="100"/>
      <c r="JPN51" s="100"/>
      <c r="JPO51" s="100"/>
      <c r="JPP51" s="100"/>
      <c r="JPQ51" s="100"/>
      <c r="JPR51" s="100"/>
      <c r="JPS51" s="100"/>
      <c r="JPT51" s="100"/>
      <c r="JPU51" s="100"/>
      <c r="JPV51" s="100"/>
      <c r="JPW51" s="100"/>
      <c r="JPX51" s="100"/>
      <c r="JPY51" s="100"/>
      <c r="JPZ51" s="100"/>
      <c r="JQA51" s="100"/>
      <c r="JQB51" s="100"/>
      <c r="JQC51" s="100"/>
      <c r="JQD51" s="100"/>
      <c r="JQE51" s="100"/>
      <c r="JQF51" s="100"/>
      <c r="JQG51" s="100"/>
      <c r="JQH51" s="100"/>
      <c r="JQI51" s="100"/>
      <c r="JQJ51" s="100"/>
      <c r="JQK51" s="100"/>
      <c r="JQL51" s="100"/>
      <c r="JQM51" s="100"/>
      <c r="JQN51" s="100"/>
      <c r="JQO51" s="100"/>
      <c r="JQP51" s="100"/>
      <c r="JQQ51" s="100"/>
      <c r="JQR51" s="100"/>
      <c r="JQS51" s="100"/>
      <c r="JQT51" s="100"/>
      <c r="JQU51" s="100"/>
      <c r="JQV51" s="100"/>
      <c r="JQW51" s="100"/>
      <c r="JQX51" s="100"/>
      <c r="JQY51" s="100"/>
      <c r="JQZ51" s="100"/>
      <c r="JRA51" s="100"/>
      <c r="JRB51" s="100"/>
      <c r="JRC51" s="100"/>
      <c r="JRD51" s="100"/>
      <c r="JRE51" s="100"/>
      <c r="JRF51" s="100"/>
      <c r="JRG51" s="100"/>
      <c r="JRH51" s="100"/>
      <c r="JRI51" s="100"/>
      <c r="JRJ51" s="100"/>
      <c r="JRK51" s="100"/>
      <c r="JRL51" s="100"/>
      <c r="JRM51" s="100"/>
      <c r="JRN51" s="100"/>
      <c r="JRO51" s="100"/>
      <c r="JRP51" s="100"/>
      <c r="JRQ51" s="100"/>
      <c r="JRR51" s="100"/>
      <c r="JRS51" s="100"/>
      <c r="JRT51" s="100"/>
      <c r="JRU51" s="100"/>
      <c r="JRV51" s="100"/>
      <c r="JRW51" s="100"/>
      <c r="JRX51" s="100"/>
      <c r="JRY51" s="100"/>
      <c r="JRZ51" s="100"/>
      <c r="JSA51" s="100"/>
      <c r="JSB51" s="100"/>
      <c r="JSC51" s="100"/>
      <c r="JSD51" s="100"/>
      <c r="JSE51" s="100"/>
      <c r="JSF51" s="100"/>
      <c r="JSG51" s="100"/>
      <c r="JSH51" s="100"/>
      <c r="JSI51" s="100"/>
      <c r="JSJ51" s="100"/>
      <c r="JSK51" s="100"/>
      <c r="JSL51" s="100"/>
      <c r="JSM51" s="100"/>
      <c r="JSN51" s="100"/>
      <c r="JSO51" s="100"/>
      <c r="JSP51" s="100"/>
      <c r="JSQ51" s="100"/>
      <c r="JSR51" s="100"/>
      <c r="JSS51" s="100"/>
      <c r="JST51" s="100"/>
      <c r="JSU51" s="100"/>
      <c r="JSV51" s="100"/>
      <c r="JSW51" s="100"/>
      <c r="JSX51" s="100"/>
      <c r="JSY51" s="100"/>
      <c r="JSZ51" s="100"/>
      <c r="JTA51" s="100"/>
      <c r="JTB51" s="100"/>
      <c r="JTC51" s="100"/>
      <c r="JTD51" s="100"/>
      <c r="JTE51" s="100"/>
      <c r="JTF51" s="100"/>
      <c r="JTG51" s="100"/>
      <c r="JTH51" s="100"/>
      <c r="JTI51" s="100"/>
      <c r="JTJ51" s="100"/>
      <c r="JTK51" s="100"/>
      <c r="JTL51" s="100"/>
      <c r="JTM51" s="100"/>
      <c r="JTN51" s="100"/>
      <c r="JTO51" s="100"/>
      <c r="JTP51" s="100"/>
      <c r="JTQ51" s="100"/>
      <c r="JTR51" s="100"/>
      <c r="JTS51" s="100"/>
      <c r="JTT51" s="100"/>
      <c r="JTU51" s="100"/>
      <c r="JTV51" s="100"/>
      <c r="JTW51" s="100"/>
      <c r="JTX51" s="100"/>
      <c r="JTY51" s="100"/>
      <c r="JTZ51" s="100"/>
      <c r="JUA51" s="100"/>
      <c r="JUB51" s="100"/>
      <c r="JUC51" s="100"/>
      <c r="JUD51" s="100"/>
      <c r="JUE51" s="100"/>
      <c r="JUF51" s="100"/>
      <c r="JUG51" s="100"/>
      <c r="JUH51" s="100"/>
      <c r="JUI51" s="100"/>
      <c r="JUJ51" s="100"/>
      <c r="JUK51" s="100"/>
      <c r="JUL51" s="100"/>
      <c r="JUM51" s="100"/>
      <c r="JUN51" s="100"/>
      <c r="JUO51" s="100"/>
      <c r="JUP51" s="100"/>
      <c r="JUQ51" s="100"/>
      <c r="JUR51" s="100"/>
      <c r="JUS51" s="100"/>
      <c r="JUT51" s="100"/>
      <c r="JUU51" s="100"/>
      <c r="JUV51" s="100"/>
      <c r="JUW51" s="100"/>
      <c r="JUX51" s="100"/>
      <c r="JUY51" s="100"/>
      <c r="JUZ51" s="100"/>
      <c r="JVA51" s="100"/>
      <c r="JVB51" s="100"/>
      <c r="JVC51" s="100"/>
      <c r="JVD51" s="100"/>
      <c r="JVE51" s="100"/>
      <c r="JVF51" s="100"/>
      <c r="JVG51" s="100"/>
      <c r="JVH51" s="100"/>
      <c r="JVI51" s="100"/>
      <c r="JVJ51" s="100"/>
      <c r="JVK51" s="100"/>
      <c r="JVL51" s="100"/>
      <c r="JVM51" s="100"/>
      <c r="JVN51" s="100"/>
      <c r="JVO51" s="100"/>
      <c r="JVP51" s="100"/>
      <c r="JVQ51" s="100"/>
      <c r="JVR51" s="100"/>
      <c r="JVS51" s="100"/>
      <c r="JVT51" s="100"/>
      <c r="JVU51" s="100"/>
      <c r="JVV51" s="100"/>
      <c r="JVW51" s="100"/>
      <c r="JVX51" s="100"/>
      <c r="JVY51" s="100"/>
      <c r="JVZ51" s="100"/>
      <c r="JWA51" s="100"/>
      <c r="JWB51" s="100"/>
      <c r="JWC51" s="100"/>
      <c r="JWD51" s="100"/>
      <c r="JWE51" s="100"/>
      <c r="JWF51" s="100"/>
      <c r="JWG51" s="100"/>
      <c r="JWH51" s="100"/>
      <c r="JWI51" s="100"/>
      <c r="JWJ51" s="100"/>
      <c r="JWK51" s="100"/>
      <c r="JWL51" s="100"/>
      <c r="JWM51" s="100"/>
      <c r="JWN51" s="100"/>
      <c r="JWO51" s="100"/>
      <c r="JWP51" s="100"/>
      <c r="JWQ51" s="100"/>
      <c r="JWR51" s="100"/>
      <c r="JWS51" s="100"/>
      <c r="JWT51" s="100"/>
      <c r="JWU51" s="100"/>
      <c r="JWV51" s="100"/>
      <c r="JWW51" s="100"/>
      <c r="JWX51" s="100"/>
      <c r="JWY51" s="100"/>
      <c r="JWZ51" s="100"/>
      <c r="JXA51" s="100"/>
      <c r="JXB51" s="100"/>
      <c r="JXC51" s="100"/>
      <c r="JXD51" s="100"/>
      <c r="JXE51" s="100"/>
      <c r="JXF51" s="100"/>
      <c r="JXG51" s="100"/>
      <c r="JXH51" s="100"/>
      <c r="JXI51" s="100"/>
      <c r="JXJ51" s="100"/>
      <c r="JXK51" s="100"/>
      <c r="JXL51" s="100"/>
      <c r="JXM51" s="100"/>
      <c r="JXN51" s="100"/>
      <c r="JXO51" s="100"/>
      <c r="JXP51" s="100"/>
      <c r="JXQ51" s="100"/>
      <c r="JXR51" s="100"/>
      <c r="JXS51" s="100"/>
      <c r="JXT51" s="100"/>
      <c r="JXU51" s="100"/>
      <c r="JXV51" s="100"/>
      <c r="JXW51" s="100"/>
      <c r="JXX51" s="100"/>
      <c r="JXY51" s="100"/>
      <c r="JXZ51" s="100"/>
      <c r="JYA51" s="100"/>
      <c r="JYB51" s="100"/>
      <c r="JYC51" s="100"/>
      <c r="JYD51" s="100"/>
      <c r="JYE51" s="100"/>
      <c r="JYF51" s="100"/>
      <c r="JYG51" s="100"/>
      <c r="JYH51" s="100"/>
      <c r="JYI51" s="100"/>
      <c r="JYJ51" s="100"/>
      <c r="JYK51" s="100"/>
      <c r="JYL51" s="100"/>
      <c r="JYM51" s="100"/>
      <c r="JYN51" s="100"/>
      <c r="JYO51" s="100"/>
      <c r="JYP51" s="100"/>
      <c r="JYQ51" s="100"/>
      <c r="JYR51" s="100"/>
      <c r="JYS51" s="100"/>
      <c r="JYT51" s="100"/>
      <c r="JYU51" s="100"/>
      <c r="JYV51" s="100"/>
      <c r="JYW51" s="100"/>
      <c r="JYX51" s="100"/>
      <c r="JYY51" s="100"/>
      <c r="JYZ51" s="100"/>
      <c r="JZA51" s="100"/>
      <c r="JZB51" s="100"/>
      <c r="JZC51" s="100"/>
      <c r="JZD51" s="100"/>
      <c r="JZE51" s="100"/>
      <c r="JZF51" s="100"/>
      <c r="JZG51" s="100"/>
      <c r="JZH51" s="100"/>
      <c r="JZI51" s="100"/>
      <c r="JZJ51" s="100"/>
      <c r="JZK51" s="100"/>
      <c r="JZL51" s="100"/>
      <c r="JZM51" s="100"/>
      <c r="JZN51" s="100"/>
      <c r="JZO51" s="100"/>
      <c r="JZP51" s="100"/>
      <c r="JZQ51" s="100"/>
      <c r="JZR51" s="100"/>
      <c r="JZS51" s="100"/>
      <c r="JZT51" s="100"/>
      <c r="JZU51" s="100"/>
      <c r="JZV51" s="100"/>
      <c r="JZW51" s="100"/>
      <c r="JZX51" s="100"/>
      <c r="JZY51" s="100"/>
      <c r="JZZ51" s="100"/>
      <c r="KAA51" s="100"/>
      <c r="KAB51" s="100"/>
      <c r="KAC51" s="100"/>
      <c r="KAD51" s="100"/>
      <c r="KAE51" s="100"/>
      <c r="KAF51" s="100"/>
      <c r="KAG51" s="100"/>
      <c r="KAH51" s="100"/>
      <c r="KAI51" s="100"/>
      <c r="KAJ51" s="100"/>
      <c r="KAK51" s="100"/>
      <c r="KAL51" s="100"/>
      <c r="KAM51" s="100"/>
      <c r="KAN51" s="100"/>
      <c r="KAO51" s="100"/>
      <c r="KAP51" s="100"/>
      <c r="KAQ51" s="100"/>
      <c r="KAR51" s="100"/>
      <c r="KAS51" s="100"/>
      <c r="KAT51" s="100"/>
      <c r="KAU51" s="100"/>
      <c r="KAV51" s="100"/>
      <c r="KAW51" s="100"/>
      <c r="KAX51" s="100"/>
      <c r="KAY51" s="100"/>
      <c r="KAZ51" s="100"/>
      <c r="KBA51" s="100"/>
      <c r="KBB51" s="100"/>
      <c r="KBC51" s="100"/>
      <c r="KBD51" s="100"/>
      <c r="KBE51" s="100"/>
      <c r="KBF51" s="100"/>
      <c r="KBG51" s="100"/>
      <c r="KBH51" s="100"/>
      <c r="KBI51" s="100"/>
      <c r="KBJ51" s="100"/>
      <c r="KBK51" s="100"/>
      <c r="KBL51" s="100"/>
      <c r="KBM51" s="100"/>
      <c r="KBN51" s="100"/>
      <c r="KBO51" s="100"/>
      <c r="KBP51" s="100"/>
      <c r="KBQ51" s="100"/>
      <c r="KBR51" s="100"/>
      <c r="KBS51" s="100"/>
      <c r="KBT51" s="100"/>
      <c r="KBU51" s="100"/>
      <c r="KBV51" s="100"/>
      <c r="KBW51" s="100"/>
      <c r="KBX51" s="100"/>
      <c r="KBY51" s="100"/>
      <c r="KBZ51" s="100"/>
      <c r="KCA51" s="100"/>
      <c r="KCB51" s="100"/>
      <c r="KCC51" s="100"/>
      <c r="KCD51" s="100"/>
      <c r="KCE51" s="100"/>
      <c r="KCF51" s="100"/>
      <c r="KCG51" s="100"/>
      <c r="KCH51" s="100"/>
      <c r="KCI51" s="100"/>
      <c r="KCJ51" s="100"/>
      <c r="KCK51" s="100"/>
      <c r="KCL51" s="100"/>
      <c r="KCM51" s="100"/>
      <c r="KCN51" s="100"/>
      <c r="KCO51" s="100"/>
      <c r="KCP51" s="100"/>
      <c r="KCQ51" s="100"/>
      <c r="KCR51" s="100"/>
      <c r="KCS51" s="100"/>
      <c r="KCT51" s="100"/>
      <c r="KCU51" s="100"/>
      <c r="KCV51" s="100"/>
      <c r="KCW51" s="100"/>
      <c r="KCX51" s="100"/>
      <c r="KCY51" s="100"/>
      <c r="KCZ51" s="100"/>
      <c r="KDA51" s="100"/>
      <c r="KDB51" s="100"/>
      <c r="KDC51" s="100"/>
      <c r="KDD51" s="100"/>
      <c r="KDE51" s="100"/>
      <c r="KDF51" s="100"/>
      <c r="KDG51" s="100"/>
      <c r="KDH51" s="100"/>
      <c r="KDI51" s="100"/>
      <c r="KDJ51" s="100"/>
      <c r="KDK51" s="100"/>
      <c r="KDL51" s="100"/>
      <c r="KDM51" s="100"/>
      <c r="KDN51" s="100"/>
      <c r="KDO51" s="100"/>
      <c r="KDP51" s="100"/>
      <c r="KDQ51" s="100"/>
      <c r="KDR51" s="100"/>
      <c r="KDS51" s="100"/>
      <c r="KDT51" s="100"/>
      <c r="KDU51" s="100"/>
      <c r="KDV51" s="100"/>
      <c r="KDW51" s="100"/>
      <c r="KDX51" s="100"/>
      <c r="KDY51" s="100"/>
      <c r="KDZ51" s="100"/>
      <c r="KEA51" s="100"/>
      <c r="KEB51" s="100"/>
      <c r="KEC51" s="100"/>
      <c r="KED51" s="100"/>
      <c r="KEE51" s="100"/>
      <c r="KEF51" s="100"/>
      <c r="KEG51" s="100"/>
      <c r="KEH51" s="100"/>
      <c r="KEI51" s="100"/>
      <c r="KEJ51" s="100"/>
      <c r="KEK51" s="100"/>
      <c r="KEL51" s="100"/>
      <c r="KEM51" s="100"/>
      <c r="KEN51" s="100"/>
      <c r="KEO51" s="100"/>
      <c r="KEP51" s="100"/>
      <c r="KEQ51" s="100"/>
      <c r="KER51" s="100"/>
      <c r="KES51" s="100"/>
      <c r="KET51" s="100"/>
      <c r="KEU51" s="100"/>
      <c r="KEV51" s="100"/>
      <c r="KEW51" s="100"/>
      <c r="KEX51" s="100"/>
      <c r="KEY51" s="100"/>
      <c r="KEZ51" s="100"/>
      <c r="KFA51" s="100"/>
      <c r="KFB51" s="100"/>
      <c r="KFC51" s="100"/>
      <c r="KFD51" s="100"/>
      <c r="KFE51" s="100"/>
      <c r="KFF51" s="100"/>
      <c r="KFG51" s="100"/>
      <c r="KFH51" s="100"/>
      <c r="KFI51" s="100"/>
      <c r="KFJ51" s="100"/>
      <c r="KFK51" s="100"/>
      <c r="KFL51" s="100"/>
      <c r="KFM51" s="100"/>
      <c r="KFN51" s="100"/>
      <c r="KFO51" s="100"/>
      <c r="KFP51" s="100"/>
      <c r="KFQ51" s="100"/>
      <c r="KFR51" s="100"/>
      <c r="KFS51" s="100"/>
      <c r="KFT51" s="100"/>
      <c r="KFU51" s="100"/>
      <c r="KFV51" s="100"/>
      <c r="KFW51" s="100"/>
      <c r="KFX51" s="100"/>
      <c r="KFY51" s="100"/>
      <c r="KFZ51" s="100"/>
      <c r="KGA51" s="100"/>
      <c r="KGB51" s="100"/>
      <c r="KGC51" s="100"/>
      <c r="KGD51" s="100"/>
      <c r="KGE51" s="100"/>
      <c r="KGF51" s="100"/>
      <c r="KGG51" s="100"/>
      <c r="KGH51" s="100"/>
      <c r="KGI51" s="100"/>
      <c r="KGJ51" s="100"/>
      <c r="KGK51" s="100"/>
      <c r="KGL51" s="100"/>
      <c r="KGM51" s="100"/>
      <c r="KGN51" s="100"/>
      <c r="KGO51" s="100"/>
      <c r="KGP51" s="100"/>
      <c r="KGQ51" s="100"/>
      <c r="KGR51" s="100"/>
      <c r="KGS51" s="100"/>
      <c r="KGT51" s="100"/>
      <c r="KGU51" s="100"/>
      <c r="KGV51" s="100"/>
      <c r="KGW51" s="100"/>
      <c r="KGX51" s="100"/>
      <c r="KGY51" s="100"/>
      <c r="KGZ51" s="100"/>
      <c r="KHA51" s="100"/>
      <c r="KHB51" s="100"/>
      <c r="KHC51" s="100"/>
      <c r="KHD51" s="100"/>
      <c r="KHE51" s="100"/>
      <c r="KHF51" s="100"/>
      <c r="KHG51" s="100"/>
      <c r="KHH51" s="100"/>
      <c r="KHI51" s="100"/>
      <c r="KHJ51" s="100"/>
      <c r="KHK51" s="100"/>
      <c r="KHL51" s="100"/>
      <c r="KHM51" s="100"/>
      <c r="KHN51" s="100"/>
      <c r="KHO51" s="100"/>
      <c r="KHP51" s="100"/>
      <c r="KHQ51" s="100"/>
      <c r="KHR51" s="100"/>
      <c r="KHS51" s="100"/>
      <c r="KHT51" s="100"/>
      <c r="KHU51" s="100"/>
      <c r="KHV51" s="100"/>
      <c r="KHW51" s="100"/>
      <c r="KHX51" s="100"/>
      <c r="KHY51" s="100"/>
      <c r="KHZ51" s="100"/>
      <c r="KIA51" s="100"/>
      <c r="KIB51" s="100"/>
      <c r="KIC51" s="100"/>
      <c r="KID51" s="100"/>
      <c r="KIE51" s="100"/>
      <c r="KIF51" s="100"/>
      <c r="KIG51" s="100"/>
      <c r="KIH51" s="100"/>
      <c r="KII51" s="100"/>
      <c r="KIJ51" s="100"/>
      <c r="KIK51" s="100"/>
      <c r="KIL51" s="100"/>
      <c r="KIM51" s="100"/>
      <c r="KIN51" s="100"/>
      <c r="KIO51" s="100"/>
      <c r="KIP51" s="100"/>
      <c r="KIQ51" s="100"/>
      <c r="KIR51" s="100"/>
      <c r="KIS51" s="100"/>
      <c r="KIT51" s="100"/>
      <c r="KIU51" s="100"/>
      <c r="KIV51" s="100"/>
      <c r="KIW51" s="100"/>
      <c r="KIX51" s="100"/>
      <c r="KIY51" s="100"/>
      <c r="KIZ51" s="100"/>
      <c r="KJA51" s="100"/>
      <c r="KJB51" s="100"/>
      <c r="KJC51" s="100"/>
      <c r="KJD51" s="100"/>
      <c r="KJE51" s="100"/>
      <c r="KJF51" s="100"/>
      <c r="KJG51" s="100"/>
      <c r="KJH51" s="100"/>
      <c r="KJI51" s="100"/>
      <c r="KJJ51" s="100"/>
      <c r="KJK51" s="100"/>
      <c r="KJL51" s="100"/>
      <c r="KJM51" s="100"/>
      <c r="KJN51" s="100"/>
      <c r="KJO51" s="100"/>
      <c r="KJP51" s="100"/>
      <c r="KJQ51" s="100"/>
      <c r="KJR51" s="100"/>
      <c r="KJS51" s="100"/>
      <c r="KJT51" s="100"/>
      <c r="KJU51" s="100"/>
      <c r="KJV51" s="100"/>
      <c r="KJW51" s="100"/>
      <c r="KJX51" s="100"/>
      <c r="KJY51" s="100"/>
      <c r="KJZ51" s="100"/>
      <c r="KKA51" s="100"/>
      <c r="KKB51" s="100"/>
      <c r="KKC51" s="100"/>
      <c r="KKD51" s="100"/>
      <c r="KKE51" s="100"/>
      <c r="KKF51" s="100"/>
      <c r="KKG51" s="100"/>
      <c r="KKH51" s="100"/>
      <c r="KKI51" s="100"/>
      <c r="KKJ51" s="100"/>
      <c r="KKK51" s="100"/>
      <c r="KKL51" s="100"/>
      <c r="KKM51" s="100"/>
      <c r="KKN51" s="100"/>
      <c r="KKO51" s="100"/>
      <c r="KKP51" s="100"/>
      <c r="KKQ51" s="100"/>
      <c r="KKR51" s="100"/>
      <c r="KKS51" s="100"/>
      <c r="KKT51" s="100"/>
      <c r="KKU51" s="100"/>
      <c r="KKV51" s="100"/>
      <c r="KKW51" s="100"/>
      <c r="KKX51" s="100"/>
      <c r="KKY51" s="100"/>
      <c r="KKZ51" s="100"/>
      <c r="KLA51" s="100"/>
      <c r="KLB51" s="100"/>
      <c r="KLC51" s="100"/>
      <c r="KLD51" s="100"/>
      <c r="KLE51" s="100"/>
      <c r="KLF51" s="100"/>
      <c r="KLG51" s="100"/>
      <c r="KLH51" s="100"/>
      <c r="KLI51" s="100"/>
      <c r="KLJ51" s="100"/>
      <c r="KLK51" s="100"/>
      <c r="KLL51" s="100"/>
      <c r="KLM51" s="100"/>
      <c r="KLN51" s="100"/>
      <c r="KLO51" s="100"/>
      <c r="KLP51" s="100"/>
      <c r="KLQ51" s="100"/>
      <c r="KLR51" s="100"/>
      <c r="KLS51" s="100"/>
      <c r="KLT51" s="100"/>
      <c r="KLU51" s="100"/>
      <c r="KLV51" s="100"/>
      <c r="KLW51" s="100"/>
      <c r="KLX51" s="100"/>
      <c r="KLY51" s="100"/>
      <c r="KLZ51" s="100"/>
      <c r="KMA51" s="100"/>
      <c r="KMB51" s="100"/>
      <c r="KMC51" s="100"/>
      <c r="KMD51" s="100"/>
      <c r="KME51" s="100"/>
      <c r="KMF51" s="100"/>
      <c r="KMG51" s="100"/>
      <c r="KMH51" s="100"/>
      <c r="KMI51" s="100"/>
      <c r="KMJ51" s="100"/>
      <c r="KMK51" s="100"/>
      <c r="KML51" s="100"/>
      <c r="KMM51" s="100"/>
      <c r="KMN51" s="100"/>
      <c r="KMO51" s="100"/>
      <c r="KMP51" s="100"/>
      <c r="KMQ51" s="100"/>
      <c r="KMR51" s="100"/>
      <c r="KMS51" s="100"/>
      <c r="KMT51" s="100"/>
      <c r="KMU51" s="100"/>
      <c r="KMV51" s="100"/>
      <c r="KMW51" s="100"/>
      <c r="KMX51" s="100"/>
      <c r="KMY51" s="100"/>
      <c r="KMZ51" s="100"/>
      <c r="KNA51" s="100"/>
      <c r="KNB51" s="100"/>
      <c r="KNC51" s="100"/>
      <c r="KND51" s="100"/>
      <c r="KNE51" s="100"/>
      <c r="KNF51" s="100"/>
      <c r="KNG51" s="100"/>
      <c r="KNH51" s="100"/>
      <c r="KNI51" s="100"/>
      <c r="KNJ51" s="100"/>
      <c r="KNK51" s="100"/>
      <c r="KNL51" s="100"/>
      <c r="KNM51" s="100"/>
      <c r="KNN51" s="100"/>
      <c r="KNO51" s="100"/>
      <c r="KNP51" s="100"/>
      <c r="KNQ51" s="100"/>
      <c r="KNR51" s="100"/>
      <c r="KNS51" s="100"/>
      <c r="KNT51" s="100"/>
      <c r="KNU51" s="100"/>
      <c r="KNV51" s="100"/>
      <c r="KNW51" s="100"/>
      <c r="KNX51" s="100"/>
      <c r="KNY51" s="100"/>
      <c r="KNZ51" s="100"/>
      <c r="KOA51" s="100"/>
      <c r="KOB51" s="100"/>
      <c r="KOC51" s="100"/>
      <c r="KOD51" s="100"/>
      <c r="KOE51" s="100"/>
      <c r="KOF51" s="100"/>
      <c r="KOG51" s="100"/>
      <c r="KOH51" s="100"/>
      <c r="KOI51" s="100"/>
      <c r="KOJ51" s="100"/>
      <c r="KOK51" s="100"/>
      <c r="KOL51" s="100"/>
      <c r="KOM51" s="100"/>
      <c r="KON51" s="100"/>
      <c r="KOO51" s="100"/>
      <c r="KOP51" s="100"/>
      <c r="KOQ51" s="100"/>
      <c r="KOR51" s="100"/>
      <c r="KOS51" s="100"/>
      <c r="KOT51" s="100"/>
      <c r="KOU51" s="100"/>
      <c r="KOV51" s="100"/>
      <c r="KOW51" s="100"/>
      <c r="KOX51" s="100"/>
      <c r="KOY51" s="100"/>
      <c r="KOZ51" s="100"/>
      <c r="KPA51" s="100"/>
      <c r="KPB51" s="100"/>
      <c r="KPC51" s="100"/>
      <c r="KPD51" s="100"/>
      <c r="KPE51" s="100"/>
      <c r="KPF51" s="100"/>
      <c r="KPG51" s="100"/>
      <c r="KPH51" s="100"/>
      <c r="KPI51" s="100"/>
      <c r="KPJ51" s="100"/>
      <c r="KPK51" s="100"/>
      <c r="KPL51" s="100"/>
      <c r="KPM51" s="100"/>
      <c r="KPN51" s="100"/>
      <c r="KPO51" s="100"/>
      <c r="KPP51" s="100"/>
      <c r="KPQ51" s="100"/>
      <c r="KPR51" s="100"/>
      <c r="KPS51" s="100"/>
      <c r="KPT51" s="100"/>
      <c r="KPU51" s="100"/>
      <c r="KPV51" s="100"/>
      <c r="KPW51" s="100"/>
      <c r="KPX51" s="100"/>
      <c r="KPY51" s="100"/>
      <c r="KPZ51" s="100"/>
      <c r="KQA51" s="100"/>
      <c r="KQB51" s="100"/>
      <c r="KQC51" s="100"/>
      <c r="KQD51" s="100"/>
      <c r="KQE51" s="100"/>
      <c r="KQF51" s="100"/>
      <c r="KQG51" s="100"/>
      <c r="KQH51" s="100"/>
      <c r="KQI51" s="100"/>
      <c r="KQJ51" s="100"/>
      <c r="KQK51" s="100"/>
      <c r="KQL51" s="100"/>
      <c r="KQM51" s="100"/>
      <c r="KQN51" s="100"/>
      <c r="KQO51" s="100"/>
      <c r="KQP51" s="100"/>
      <c r="KQQ51" s="100"/>
      <c r="KQR51" s="100"/>
      <c r="KQS51" s="100"/>
      <c r="KQT51" s="100"/>
      <c r="KQU51" s="100"/>
      <c r="KQV51" s="100"/>
      <c r="KQW51" s="100"/>
      <c r="KQX51" s="100"/>
      <c r="KQY51" s="100"/>
      <c r="KQZ51" s="100"/>
      <c r="KRA51" s="100"/>
      <c r="KRB51" s="100"/>
      <c r="KRC51" s="100"/>
      <c r="KRD51" s="100"/>
      <c r="KRE51" s="100"/>
      <c r="KRF51" s="100"/>
      <c r="KRG51" s="100"/>
      <c r="KRH51" s="100"/>
      <c r="KRI51" s="100"/>
      <c r="KRJ51" s="100"/>
      <c r="KRK51" s="100"/>
      <c r="KRL51" s="100"/>
      <c r="KRM51" s="100"/>
      <c r="KRN51" s="100"/>
      <c r="KRO51" s="100"/>
      <c r="KRP51" s="100"/>
      <c r="KRQ51" s="100"/>
      <c r="KRR51" s="100"/>
      <c r="KRS51" s="100"/>
      <c r="KRT51" s="100"/>
      <c r="KRU51" s="100"/>
      <c r="KRV51" s="100"/>
      <c r="KRW51" s="100"/>
      <c r="KRX51" s="100"/>
      <c r="KRY51" s="100"/>
      <c r="KRZ51" s="100"/>
      <c r="KSA51" s="100"/>
      <c r="KSB51" s="100"/>
      <c r="KSC51" s="100"/>
      <c r="KSD51" s="100"/>
      <c r="KSE51" s="100"/>
      <c r="KSF51" s="100"/>
      <c r="KSG51" s="100"/>
      <c r="KSH51" s="100"/>
      <c r="KSI51" s="100"/>
      <c r="KSJ51" s="100"/>
      <c r="KSK51" s="100"/>
      <c r="KSL51" s="100"/>
      <c r="KSM51" s="100"/>
      <c r="KSN51" s="100"/>
      <c r="KSO51" s="100"/>
      <c r="KSP51" s="100"/>
      <c r="KSQ51" s="100"/>
      <c r="KSR51" s="100"/>
      <c r="KSS51" s="100"/>
      <c r="KST51" s="100"/>
      <c r="KSU51" s="100"/>
      <c r="KSV51" s="100"/>
      <c r="KSW51" s="100"/>
      <c r="KSX51" s="100"/>
      <c r="KSY51" s="100"/>
      <c r="KSZ51" s="100"/>
      <c r="KTA51" s="100"/>
      <c r="KTB51" s="100"/>
      <c r="KTC51" s="100"/>
      <c r="KTD51" s="100"/>
      <c r="KTE51" s="100"/>
      <c r="KTF51" s="100"/>
      <c r="KTG51" s="100"/>
      <c r="KTH51" s="100"/>
      <c r="KTI51" s="100"/>
      <c r="KTJ51" s="100"/>
      <c r="KTK51" s="100"/>
      <c r="KTL51" s="100"/>
      <c r="KTM51" s="100"/>
      <c r="KTN51" s="100"/>
      <c r="KTO51" s="100"/>
      <c r="KTP51" s="100"/>
      <c r="KTQ51" s="100"/>
      <c r="KTR51" s="100"/>
      <c r="KTS51" s="100"/>
      <c r="KTT51" s="100"/>
      <c r="KTU51" s="100"/>
      <c r="KTV51" s="100"/>
      <c r="KTW51" s="100"/>
      <c r="KTX51" s="100"/>
      <c r="KTY51" s="100"/>
      <c r="KTZ51" s="100"/>
      <c r="KUA51" s="100"/>
      <c r="KUB51" s="100"/>
      <c r="KUC51" s="100"/>
      <c r="KUD51" s="100"/>
      <c r="KUE51" s="100"/>
      <c r="KUF51" s="100"/>
      <c r="KUG51" s="100"/>
      <c r="KUH51" s="100"/>
      <c r="KUI51" s="100"/>
      <c r="KUJ51" s="100"/>
      <c r="KUK51" s="100"/>
      <c r="KUL51" s="100"/>
      <c r="KUM51" s="100"/>
      <c r="KUN51" s="100"/>
      <c r="KUO51" s="100"/>
      <c r="KUP51" s="100"/>
      <c r="KUQ51" s="100"/>
      <c r="KUR51" s="100"/>
      <c r="KUS51" s="100"/>
      <c r="KUT51" s="100"/>
      <c r="KUU51" s="100"/>
      <c r="KUV51" s="100"/>
      <c r="KUW51" s="100"/>
      <c r="KUX51" s="100"/>
      <c r="KUY51" s="100"/>
      <c r="KUZ51" s="100"/>
      <c r="KVA51" s="100"/>
      <c r="KVB51" s="100"/>
      <c r="KVC51" s="100"/>
      <c r="KVD51" s="100"/>
      <c r="KVE51" s="100"/>
      <c r="KVF51" s="100"/>
      <c r="KVG51" s="100"/>
      <c r="KVH51" s="100"/>
      <c r="KVI51" s="100"/>
      <c r="KVJ51" s="100"/>
      <c r="KVK51" s="100"/>
      <c r="KVL51" s="100"/>
      <c r="KVM51" s="100"/>
      <c r="KVN51" s="100"/>
      <c r="KVO51" s="100"/>
      <c r="KVP51" s="100"/>
      <c r="KVQ51" s="100"/>
      <c r="KVR51" s="100"/>
      <c r="KVS51" s="100"/>
      <c r="KVT51" s="100"/>
      <c r="KVU51" s="100"/>
      <c r="KVV51" s="100"/>
      <c r="KVW51" s="100"/>
      <c r="KVX51" s="100"/>
      <c r="KVY51" s="100"/>
      <c r="KVZ51" s="100"/>
      <c r="KWA51" s="100"/>
      <c r="KWB51" s="100"/>
      <c r="KWC51" s="100"/>
      <c r="KWD51" s="100"/>
      <c r="KWE51" s="100"/>
      <c r="KWF51" s="100"/>
      <c r="KWG51" s="100"/>
      <c r="KWH51" s="100"/>
      <c r="KWI51" s="100"/>
      <c r="KWJ51" s="100"/>
      <c r="KWK51" s="100"/>
      <c r="KWL51" s="100"/>
      <c r="KWM51" s="100"/>
      <c r="KWN51" s="100"/>
      <c r="KWO51" s="100"/>
      <c r="KWP51" s="100"/>
      <c r="KWQ51" s="100"/>
      <c r="KWR51" s="100"/>
      <c r="KWS51" s="100"/>
      <c r="KWT51" s="100"/>
      <c r="KWU51" s="100"/>
      <c r="KWV51" s="100"/>
      <c r="KWW51" s="100"/>
      <c r="KWX51" s="100"/>
      <c r="KWY51" s="100"/>
      <c r="KWZ51" s="100"/>
      <c r="KXA51" s="100"/>
      <c r="KXB51" s="100"/>
      <c r="KXC51" s="100"/>
      <c r="KXD51" s="100"/>
      <c r="KXE51" s="100"/>
      <c r="KXF51" s="100"/>
      <c r="KXG51" s="100"/>
      <c r="KXH51" s="100"/>
      <c r="KXI51" s="100"/>
      <c r="KXJ51" s="100"/>
      <c r="KXK51" s="100"/>
      <c r="KXL51" s="100"/>
      <c r="KXM51" s="100"/>
      <c r="KXN51" s="100"/>
      <c r="KXO51" s="100"/>
      <c r="KXP51" s="100"/>
      <c r="KXQ51" s="100"/>
      <c r="KXR51" s="100"/>
      <c r="KXS51" s="100"/>
      <c r="KXT51" s="100"/>
      <c r="KXU51" s="100"/>
      <c r="KXV51" s="100"/>
      <c r="KXW51" s="100"/>
      <c r="KXX51" s="100"/>
      <c r="KXY51" s="100"/>
      <c r="KXZ51" s="100"/>
      <c r="KYA51" s="100"/>
      <c r="KYB51" s="100"/>
      <c r="KYC51" s="100"/>
      <c r="KYD51" s="100"/>
      <c r="KYE51" s="100"/>
      <c r="KYF51" s="100"/>
      <c r="KYG51" s="100"/>
      <c r="KYH51" s="100"/>
      <c r="KYI51" s="100"/>
      <c r="KYJ51" s="100"/>
      <c r="KYK51" s="100"/>
      <c r="KYL51" s="100"/>
      <c r="KYM51" s="100"/>
      <c r="KYN51" s="100"/>
      <c r="KYO51" s="100"/>
      <c r="KYP51" s="100"/>
      <c r="KYQ51" s="100"/>
      <c r="KYR51" s="100"/>
      <c r="KYS51" s="100"/>
      <c r="KYT51" s="100"/>
      <c r="KYU51" s="100"/>
      <c r="KYV51" s="100"/>
      <c r="KYW51" s="100"/>
      <c r="KYX51" s="100"/>
      <c r="KYY51" s="100"/>
      <c r="KYZ51" s="100"/>
      <c r="KZA51" s="100"/>
      <c r="KZB51" s="100"/>
      <c r="KZC51" s="100"/>
      <c r="KZD51" s="100"/>
      <c r="KZE51" s="100"/>
      <c r="KZF51" s="100"/>
      <c r="KZG51" s="100"/>
      <c r="KZH51" s="100"/>
      <c r="KZI51" s="100"/>
      <c r="KZJ51" s="100"/>
      <c r="KZK51" s="100"/>
      <c r="KZL51" s="100"/>
      <c r="KZM51" s="100"/>
      <c r="KZN51" s="100"/>
      <c r="KZO51" s="100"/>
      <c r="KZP51" s="100"/>
      <c r="KZQ51" s="100"/>
      <c r="KZR51" s="100"/>
      <c r="KZS51" s="100"/>
      <c r="KZT51" s="100"/>
      <c r="KZU51" s="100"/>
      <c r="KZV51" s="100"/>
      <c r="KZW51" s="100"/>
      <c r="KZX51" s="100"/>
      <c r="KZY51" s="100"/>
      <c r="KZZ51" s="100"/>
      <c r="LAA51" s="100"/>
      <c r="LAB51" s="100"/>
      <c r="LAC51" s="100"/>
      <c r="LAD51" s="100"/>
      <c r="LAE51" s="100"/>
      <c r="LAF51" s="100"/>
      <c r="LAG51" s="100"/>
      <c r="LAH51" s="100"/>
      <c r="LAI51" s="100"/>
      <c r="LAJ51" s="100"/>
      <c r="LAK51" s="100"/>
      <c r="LAL51" s="100"/>
      <c r="LAM51" s="100"/>
      <c r="LAN51" s="100"/>
      <c r="LAO51" s="100"/>
      <c r="LAP51" s="100"/>
      <c r="LAQ51" s="100"/>
      <c r="LAR51" s="100"/>
      <c r="LAS51" s="100"/>
      <c r="LAT51" s="100"/>
      <c r="LAU51" s="100"/>
      <c r="LAV51" s="100"/>
      <c r="LAW51" s="100"/>
      <c r="LAX51" s="100"/>
      <c r="LAY51" s="100"/>
      <c r="LAZ51" s="100"/>
      <c r="LBA51" s="100"/>
      <c r="LBB51" s="100"/>
      <c r="LBC51" s="100"/>
      <c r="LBD51" s="100"/>
      <c r="LBE51" s="100"/>
      <c r="LBF51" s="100"/>
      <c r="LBG51" s="100"/>
      <c r="LBH51" s="100"/>
      <c r="LBI51" s="100"/>
      <c r="LBJ51" s="100"/>
      <c r="LBK51" s="100"/>
      <c r="LBL51" s="100"/>
      <c r="LBM51" s="100"/>
      <c r="LBN51" s="100"/>
      <c r="LBO51" s="100"/>
      <c r="LBP51" s="100"/>
      <c r="LBQ51" s="100"/>
      <c r="LBR51" s="100"/>
      <c r="LBS51" s="100"/>
      <c r="LBT51" s="100"/>
      <c r="LBU51" s="100"/>
      <c r="LBV51" s="100"/>
      <c r="LBW51" s="100"/>
      <c r="LBX51" s="100"/>
      <c r="LBY51" s="100"/>
      <c r="LBZ51" s="100"/>
      <c r="LCA51" s="100"/>
      <c r="LCB51" s="100"/>
      <c r="LCC51" s="100"/>
      <c r="LCD51" s="100"/>
      <c r="LCE51" s="100"/>
      <c r="LCF51" s="100"/>
      <c r="LCG51" s="100"/>
      <c r="LCH51" s="100"/>
      <c r="LCI51" s="100"/>
      <c r="LCJ51" s="100"/>
      <c r="LCK51" s="100"/>
      <c r="LCL51" s="100"/>
      <c r="LCM51" s="100"/>
      <c r="LCN51" s="100"/>
      <c r="LCO51" s="100"/>
      <c r="LCP51" s="100"/>
      <c r="LCQ51" s="100"/>
      <c r="LCR51" s="100"/>
      <c r="LCS51" s="100"/>
      <c r="LCT51" s="100"/>
      <c r="LCU51" s="100"/>
      <c r="LCV51" s="100"/>
      <c r="LCW51" s="100"/>
      <c r="LCX51" s="100"/>
      <c r="LCY51" s="100"/>
      <c r="LCZ51" s="100"/>
      <c r="LDA51" s="100"/>
      <c r="LDB51" s="100"/>
      <c r="LDC51" s="100"/>
      <c r="LDD51" s="100"/>
      <c r="LDE51" s="100"/>
      <c r="LDF51" s="100"/>
      <c r="LDG51" s="100"/>
      <c r="LDH51" s="100"/>
      <c r="LDI51" s="100"/>
      <c r="LDJ51" s="100"/>
      <c r="LDK51" s="100"/>
      <c r="LDL51" s="100"/>
      <c r="LDM51" s="100"/>
      <c r="LDN51" s="100"/>
      <c r="LDO51" s="100"/>
      <c r="LDP51" s="100"/>
      <c r="LDQ51" s="100"/>
      <c r="LDR51" s="100"/>
      <c r="LDS51" s="100"/>
      <c r="LDT51" s="100"/>
      <c r="LDU51" s="100"/>
      <c r="LDV51" s="100"/>
      <c r="LDW51" s="100"/>
      <c r="LDX51" s="100"/>
      <c r="LDY51" s="100"/>
      <c r="LDZ51" s="100"/>
      <c r="LEA51" s="100"/>
      <c r="LEB51" s="100"/>
      <c r="LEC51" s="100"/>
      <c r="LED51" s="100"/>
      <c r="LEE51" s="100"/>
      <c r="LEF51" s="100"/>
      <c r="LEG51" s="100"/>
      <c r="LEH51" s="100"/>
      <c r="LEI51" s="100"/>
      <c r="LEJ51" s="100"/>
      <c r="LEK51" s="100"/>
      <c r="LEL51" s="100"/>
      <c r="LEM51" s="100"/>
      <c r="LEN51" s="100"/>
      <c r="LEO51" s="100"/>
      <c r="LEP51" s="100"/>
      <c r="LEQ51" s="100"/>
      <c r="LER51" s="100"/>
      <c r="LES51" s="100"/>
      <c r="LET51" s="100"/>
      <c r="LEU51" s="100"/>
      <c r="LEV51" s="100"/>
      <c r="LEW51" s="100"/>
      <c r="LEX51" s="100"/>
      <c r="LEY51" s="100"/>
      <c r="LEZ51" s="100"/>
      <c r="LFA51" s="100"/>
      <c r="LFB51" s="100"/>
      <c r="LFC51" s="100"/>
      <c r="LFD51" s="100"/>
      <c r="LFE51" s="100"/>
      <c r="LFF51" s="100"/>
      <c r="LFG51" s="100"/>
      <c r="LFH51" s="100"/>
      <c r="LFI51" s="100"/>
      <c r="LFJ51" s="100"/>
      <c r="LFK51" s="100"/>
      <c r="LFL51" s="100"/>
      <c r="LFM51" s="100"/>
      <c r="LFN51" s="100"/>
      <c r="LFO51" s="100"/>
      <c r="LFP51" s="100"/>
      <c r="LFQ51" s="100"/>
      <c r="LFR51" s="100"/>
      <c r="LFS51" s="100"/>
      <c r="LFT51" s="100"/>
      <c r="LFU51" s="100"/>
      <c r="LFV51" s="100"/>
      <c r="LFW51" s="100"/>
      <c r="LFX51" s="100"/>
      <c r="LFY51" s="100"/>
      <c r="LFZ51" s="100"/>
      <c r="LGA51" s="100"/>
      <c r="LGB51" s="100"/>
      <c r="LGC51" s="100"/>
      <c r="LGD51" s="100"/>
      <c r="LGE51" s="100"/>
      <c r="LGF51" s="100"/>
      <c r="LGG51" s="100"/>
      <c r="LGH51" s="100"/>
      <c r="LGI51" s="100"/>
      <c r="LGJ51" s="100"/>
      <c r="LGK51" s="100"/>
      <c r="LGL51" s="100"/>
      <c r="LGM51" s="100"/>
      <c r="LGN51" s="100"/>
      <c r="LGO51" s="100"/>
      <c r="LGP51" s="100"/>
      <c r="LGQ51" s="100"/>
      <c r="LGR51" s="100"/>
      <c r="LGS51" s="100"/>
      <c r="LGT51" s="100"/>
      <c r="LGU51" s="100"/>
      <c r="LGV51" s="100"/>
      <c r="LGW51" s="100"/>
      <c r="LGX51" s="100"/>
      <c r="LGY51" s="100"/>
      <c r="LGZ51" s="100"/>
      <c r="LHA51" s="100"/>
      <c r="LHB51" s="100"/>
      <c r="LHC51" s="100"/>
      <c r="LHD51" s="100"/>
      <c r="LHE51" s="100"/>
      <c r="LHF51" s="100"/>
      <c r="LHG51" s="100"/>
      <c r="LHH51" s="100"/>
      <c r="LHI51" s="100"/>
      <c r="LHJ51" s="100"/>
      <c r="LHK51" s="100"/>
      <c r="LHL51" s="100"/>
      <c r="LHM51" s="100"/>
      <c r="LHN51" s="100"/>
      <c r="LHO51" s="100"/>
      <c r="LHP51" s="100"/>
      <c r="LHQ51" s="100"/>
      <c r="LHR51" s="100"/>
      <c r="LHS51" s="100"/>
      <c r="LHT51" s="100"/>
      <c r="LHU51" s="100"/>
      <c r="LHV51" s="100"/>
      <c r="LHW51" s="100"/>
      <c r="LHX51" s="100"/>
      <c r="LHY51" s="100"/>
      <c r="LHZ51" s="100"/>
      <c r="LIA51" s="100"/>
      <c r="LIB51" s="100"/>
      <c r="LIC51" s="100"/>
      <c r="LID51" s="100"/>
      <c r="LIE51" s="100"/>
      <c r="LIF51" s="100"/>
      <c r="LIG51" s="100"/>
      <c r="LIH51" s="100"/>
      <c r="LII51" s="100"/>
      <c r="LIJ51" s="100"/>
      <c r="LIK51" s="100"/>
      <c r="LIL51" s="100"/>
      <c r="LIM51" s="100"/>
      <c r="LIN51" s="100"/>
      <c r="LIO51" s="100"/>
      <c r="LIP51" s="100"/>
      <c r="LIQ51" s="100"/>
      <c r="LIR51" s="100"/>
      <c r="LIS51" s="100"/>
      <c r="LIT51" s="100"/>
      <c r="LIU51" s="100"/>
      <c r="LIV51" s="100"/>
      <c r="LIW51" s="100"/>
      <c r="LIX51" s="100"/>
      <c r="LIY51" s="100"/>
      <c r="LIZ51" s="100"/>
      <c r="LJA51" s="100"/>
      <c r="LJB51" s="100"/>
      <c r="LJC51" s="100"/>
      <c r="LJD51" s="100"/>
      <c r="LJE51" s="100"/>
      <c r="LJF51" s="100"/>
      <c r="LJG51" s="100"/>
      <c r="LJH51" s="100"/>
      <c r="LJI51" s="100"/>
      <c r="LJJ51" s="100"/>
      <c r="LJK51" s="100"/>
      <c r="LJL51" s="100"/>
      <c r="LJM51" s="100"/>
      <c r="LJN51" s="100"/>
      <c r="LJO51" s="100"/>
      <c r="LJP51" s="100"/>
      <c r="LJQ51" s="100"/>
      <c r="LJR51" s="100"/>
      <c r="LJS51" s="100"/>
      <c r="LJT51" s="100"/>
      <c r="LJU51" s="100"/>
      <c r="LJV51" s="100"/>
      <c r="LJW51" s="100"/>
      <c r="LJX51" s="100"/>
      <c r="LJY51" s="100"/>
      <c r="LJZ51" s="100"/>
      <c r="LKA51" s="100"/>
      <c r="LKB51" s="100"/>
      <c r="LKC51" s="100"/>
      <c r="LKD51" s="100"/>
      <c r="LKE51" s="100"/>
      <c r="LKF51" s="100"/>
      <c r="LKG51" s="100"/>
      <c r="LKH51" s="100"/>
      <c r="LKI51" s="100"/>
      <c r="LKJ51" s="100"/>
      <c r="LKK51" s="100"/>
      <c r="LKL51" s="100"/>
      <c r="LKM51" s="100"/>
      <c r="LKN51" s="100"/>
      <c r="LKO51" s="100"/>
      <c r="LKP51" s="100"/>
      <c r="LKQ51" s="100"/>
      <c r="LKR51" s="100"/>
      <c r="LKS51" s="100"/>
      <c r="LKT51" s="100"/>
      <c r="LKU51" s="100"/>
      <c r="LKV51" s="100"/>
      <c r="LKW51" s="100"/>
      <c r="LKX51" s="100"/>
      <c r="LKY51" s="100"/>
      <c r="LKZ51" s="100"/>
      <c r="LLA51" s="100"/>
      <c r="LLB51" s="100"/>
      <c r="LLC51" s="100"/>
      <c r="LLD51" s="100"/>
      <c r="LLE51" s="100"/>
      <c r="LLF51" s="100"/>
      <c r="LLG51" s="100"/>
      <c r="LLH51" s="100"/>
      <c r="LLI51" s="100"/>
      <c r="LLJ51" s="100"/>
      <c r="LLK51" s="100"/>
      <c r="LLL51" s="100"/>
      <c r="LLM51" s="100"/>
      <c r="LLN51" s="100"/>
      <c r="LLO51" s="100"/>
      <c r="LLP51" s="100"/>
      <c r="LLQ51" s="100"/>
      <c r="LLR51" s="100"/>
      <c r="LLS51" s="100"/>
      <c r="LLT51" s="100"/>
      <c r="LLU51" s="100"/>
      <c r="LLV51" s="100"/>
      <c r="LLW51" s="100"/>
      <c r="LLX51" s="100"/>
      <c r="LLY51" s="100"/>
      <c r="LLZ51" s="100"/>
      <c r="LMA51" s="100"/>
      <c r="LMB51" s="100"/>
      <c r="LMC51" s="100"/>
      <c r="LMD51" s="100"/>
      <c r="LME51" s="100"/>
      <c r="LMF51" s="100"/>
      <c r="LMG51" s="100"/>
      <c r="LMH51" s="100"/>
      <c r="LMI51" s="100"/>
      <c r="LMJ51" s="100"/>
      <c r="LMK51" s="100"/>
      <c r="LML51" s="100"/>
      <c r="LMM51" s="100"/>
      <c r="LMN51" s="100"/>
      <c r="LMO51" s="100"/>
      <c r="LMP51" s="100"/>
      <c r="LMQ51" s="100"/>
      <c r="LMR51" s="100"/>
      <c r="LMS51" s="100"/>
      <c r="LMT51" s="100"/>
      <c r="LMU51" s="100"/>
      <c r="LMV51" s="100"/>
      <c r="LMW51" s="100"/>
      <c r="LMX51" s="100"/>
      <c r="LMY51" s="100"/>
      <c r="LMZ51" s="100"/>
      <c r="LNA51" s="100"/>
      <c r="LNB51" s="100"/>
      <c r="LNC51" s="100"/>
      <c r="LND51" s="100"/>
      <c r="LNE51" s="100"/>
      <c r="LNF51" s="100"/>
      <c r="LNG51" s="100"/>
      <c r="LNH51" s="100"/>
      <c r="LNI51" s="100"/>
      <c r="LNJ51" s="100"/>
      <c r="LNK51" s="100"/>
      <c r="LNL51" s="100"/>
      <c r="LNM51" s="100"/>
      <c r="LNN51" s="100"/>
      <c r="LNO51" s="100"/>
      <c r="LNP51" s="100"/>
      <c r="LNQ51" s="100"/>
      <c r="LNR51" s="100"/>
      <c r="LNS51" s="100"/>
      <c r="LNT51" s="100"/>
      <c r="LNU51" s="100"/>
      <c r="LNV51" s="100"/>
      <c r="LNW51" s="100"/>
      <c r="LNX51" s="100"/>
      <c r="LNY51" s="100"/>
      <c r="LNZ51" s="100"/>
      <c r="LOA51" s="100"/>
      <c r="LOB51" s="100"/>
      <c r="LOC51" s="100"/>
      <c r="LOD51" s="100"/>
      <c r="LOE51" s="100"/>
      <c r="LOF51" s="100"/>
      <c r="LOG51" s="100"/>
      <c r="LOH51" s="100"/>
      <c r="LOI51" s="100"/>
      <c r="LOJ51" s="100"/>
      <c r="LOK51" s="100"/>
      <c r="LOL51" s="100"/>
      <c r="LOM51" s="100"/>
      <c r="LON51" s="100"/>
      <c r="LOO51" s="100"/>
      <c r="LOP51" s="100"/>
      <c r="LOQ51" s="100"/>
      <c r="LOR51" s="100"/>
      <c r="LOS51" s="100"/>
      <c r="LOT51" s="100"/>
      <c r="LOU51" s="100"/>
      <c r="LOV51" s="100"/>
      <c r="LOW51" s="100"/>
      <c r="LOX51" s="100"/>
      <c r="LOY51" s="100"/>
      <c r="LOZ51" s="100"/>
      <c r="LPA51" s="100"/>
      <c r="LPB51" s="100"/>
      <c r="LPC51" s="100"/>
      <c r="LPD51" s="100"/>
      <c r="LPE51" s="100"/>
      <c r="LPF51" s="100"/>
      <c r="LPG51" s="100"/>
      <c r="LPH51" s="100"/>
      <c r="LPI51" s="100"/>
      <c r="LPJ51" s="100"/>
      <c r="LPK51" s="100"/>
      <c r="LPL51" s="100"/>
      <c r="LPM51" s="100"/>
      <c r="LPN51" s="100"/>
      <c r="LPO51" s="100"/>
      <c r="LPP51" s="100"/>
      <c r="LPQ51" s="100"/>
      <c r="LPR51" s="100"/>
      <c r="LPS51" s="100"/>
      <c r="LPT51" s="100"/>
      <c r="LPU51" s="100"/>
      <c r="LPV51" s="100"/>
      <c r="LPW51" s="100"/>
      <c r="LPX51" s="100"/>
      <c r="LPY51" s="100"/>
      <c r="LPZ51" s="100"/>
      <c r="LQA51" s="100"/>
      <c r="LQB51" s="100"/>
      <c r="LQC51" s="100"/>
      <c r="LQD51" s="100"/>
      <c r="LQE51" s="100"/>
      <c r="LQF51" s="100"/>
      <c r="LQG51" s="100"/>
      <c r="LQH51" s="100"/>
      <c r="LQI51" s="100"/>
      <c r="LQJ51" s="100"/>
      <c r="LQK51" s="100"/>
      <c r="LQL51" s="100"/>
      <c r="LQM51" s="100"/>
      <c r="LQN51" s="100"/>
      <c r="LQO51" s="100"/>
      <c r="LQP51" s="100"/>
      <c r="LQQ51" s="100"/>
      <c r="LQR51" s="100"/>
      <c r="LQS51" s="100"/>
      <c r="LQT51" s="100"/>
      <c r="LQU51" s="100"/>
      <c r="LQV51" s="100"/>
      <c r="LQW51" s="100"/>
      <c r="LQX51" s="100"/>
      <c r="LQY51" s="100"/>
      <c r="LQZ51" s="100"/>
      <c r="LRA51" s="100"/>
      <c r="LRB51" s="100"/>
      <c r="LRC51" s="100"/>
      <c r="LRD51" s="100"/>
      <c r="LRE51" s="100"/>
      <c r="LRF51" s="100"/>
      <c r="LRG51" s="100"/>
      <c r="LRH51" s="100"/>
      <c r="LRI51" s="100"/>
      <c r="LRJ51" s="100"/>
      <c r="LRK51" s="100"/>
      <c r="LRL51" s="100"/>
      <c r="LRM51" s="100"/>
      <c r="LRN51" s="100"/>
      <c r="LRO51" s="100"/>
      <c r="LRP51" s="100"/>
      <c r="LRQ51" s="100"/>
      <c r="LRR51" s="100"/>
      <c r="LRS51" s="100"/>
      <c r="LRT51" s="100"/>
      <c r="LRU51" s="100"/>
      <c r="LRV51" s="100"/>
      <c r="LRW51" s="100"/>
      <c r="LRX51" s="100"/>
      <c r="LRY51" s="100"/>
      <c r="LRZ51" s="100"/>
      <c r="LSA51" s="100"/>
      <c r="LSB51" s="100"/>
      <c r="LSC51" s="100"/>
      <c r="LSD51" s="100"/>
      <c r="LSE51" s="100"/>
      <c r="LSF51" s="100"/>
      <c r="LSG51" s="100"/>
      <c r="LSH51" s="100"/>
      <c r="LSI51" s="100"/>
      <c r="LSJ51" s="100"/>
      <c r="LSK51" s="100"/>
      <c r="LSL51" s="100"/>
      <c r="LSM51" s="100"/>
      <c r="LSN51" s="100"/>
      <c r="LSO51" s="100"/>
      <c r="LSP51" s="100"/>
      <c r="LSQ51" s="100"/>
      <c r="LSR51" s="100"/>
      <c r="LSS51" s="100"/>
      <c r="LST51" s="100"/>
      <c r="LSU51" s="100"/>
      <c r="LSV51" s="100"/>
      <c r="LSW51" s="100"/>
      <c r="LSX51" s="100"/>
      <c r="LSY51" s="100"/>
      <c r="LSZ51" s="100"/>
      <c r="LTA51" s="100"/>
      <c r="LTB51" s="100"/>
      <c r="LTC51" s="100"/>
      <c r="LTD51" s="100"/>
      <c r="LTE51" s="100"/>
      <c r="LTF51" s="100"/>
      <c r="LTG51" s="100"/>
      <c r="LTH51" s="100"/>
      <c r="LTI51" s="100"/>
      <c r="LTJ51" s="100"/>
      <c r="LTK51" s="100"/>
      <c r="LTL51" s="100"/>
      <c r="LTM51" s="100"/>
      <c r="LTN51" s="100"/>
      <c r="LTO51" s="100"/>
      <c r="LTP51" s="100"/>
      <c r="LTQ51" s="100"/>
      <c r="LTR51" s="100"/>
      <c r="LTS51" s="100"/>
      <c r="LTT51" s="100"/>
      <c r="LTU51" s="100"/>
      <c r="LTV51" s="100"/>
      <c r="LTW51" s="100"/>
      <c r="LTX51" s="100"/>
      <c r="LTY51" s="100"/>
      <c r="LTZ51" s="100"/>
      <c r="LUA51" s="100"/>
      <c r="LUB51" s="100"/>
      <c r="LUC51" s="100"/>
      <c r="LUD51" s="100"/>
      <c r="LUE51" s="100"/>
      <c r="LUF51" s="100"/>
      <c r="LUG51" s="100"/>
      <c r="LUH51" s="100"/>
      <c r="LUI51" s="100"/>
      <c r="LUJ51" s="100"/>
      <c r="LUK51" s="100"/>
      <c r="LUL51" s="100"/>
      <c r="LUM51" s="100"/>
      <c r="LUN51" s="100"/>
      <c r="LUO51" s="100"/>
      <c r="LUP51" s="100"/>
      <c r="LUQ51" s="100"/>
      <c r="LUR51" s="100"/>
      <c r="LUS51" s="100"/>
      <c r="LUT51" s="100"/>
      <c r="LUU51" s="100"/>
      <c r="LUV51" s="100"/>
      <c r="LUW51" s="100"/>
      <c r="LUX51" s="100"/>
      <c r="LUY51" s="100"/>
      <c r="LUZ51" s="100"/>
      <c r="LVA51" s="100"/>
      <c r="LVB51" s="100"/>
      <c r="LVC51" s="100"/>
      <c r="LVD51" s="100"/>
      <c r="LVE51" s="100"/>
      <c r="LVF51" s="100"/>
      <c r="LVG51" s="100"/>
      <c r="LVH51" s="100"/>
      <c r="LVI51" s="100"/>
      <c r="LVJ51" s="100"/>
      <c r="LVK51" s="100"/>
      <c r="LVL51" s="100"/>
      <c r="LVM51" s="100"/>
      <c r="LVN51" s="100"/>
      <c r="LVO51" s="100"/>
      <c r="LVP51" s="100"/>
      <c r="LVQ51" s="100"/>
      <c r="LVR51" s="100"/>
      <c r="LVS51" s="100"/>
      <c r="LVT51" s="100"/>
      <c r="LVU51" s="100"/>
      <c r="LVV51" s="100"/>
      <c r="LVW51" s="100"/>
      <c r="LVX51" s="100"/>
      <c r="LVY51" s="100"/>
      <c r="LVZ51" s="100"/>
      <c r="LWA51" s="100"/>
      <c r="LWB51" s="100"/>
      <c r="LWC51" s="100"/>
      <c r="LWD51" s="100"/>
      <c r="LWE51" s="100"/>
      <c r="LWF51" s="100"/>
      <c r="LWG51" s="100"/>
      <c r="LWH51" s="100"/>
      <c r="LWI51" s="100"/>
      <c r="LWJ51" s="100"/>
      <c r="LWK51" s="100"/>
      <c r="LWL51" s="100"/>
      <c r="LWM51" s="100"/>
      <c r="LWN51" s="100"/>
      <c r="LWO51" s="100"/>
      <c r="LWP51" s="100"/>
      <c r="LWQ51" s="100"/>
      <c r="LWR51" s="100"/>
      <c r="LWS51" s="100"/>
      <c r="LWT51" s="100"/>
      <c r="LWU51" s="100"/>
      <c r="LWV51" s="100"/>
      <c r="LWW51" s="100"/>
      <c r="LWX51" s="100"/>
      <c r="LWY51" s="100"/>
      <c r="LWZ51" s="100"/>
      <c r="LXA51" s="100"/>
      <c r="LXB51" s="100"/>
      <c r="LXC51" s="100"/>
      <c r="LXD51" s="100"/>
      <c r="LXE51" s="100"/>
      <c r="LXF51" s="100"/>
      <c r="LXG51" s="100"/>
      <c r="LXH51" s="100"/>
      <c r="LXI51" s="100"/>
      <c r="LXJ51" s="100"/>
      <c r="LXK51" s="100"/>
      <c r="LXL51" s="100"/>
      <c r="LXM51" s="100"/>
      <c r="LXN51" s="100"/>
      <c r="LXO51" s="100"/>
      <c r="LXP51" s="100"/>
      <c r="LXQ51" s="100"/>
      <c r="LXR51" s="100"/>
      <c r="LXS51" s="100"/>
      <c r="LXT51" s="100"/>
      <c r="LXU51" s="100"/>
      <c r="LXV51" s="100"/>
      <c r="LXW51" s="100"/>
      <c r="LXX51" s="100"/>
      <c r="LXY51" s="100"/>
      <c r="LXZ51" s="100"/>
      <c r="LYA51" s="100"/>
      <c r="LYB51" s="100"/>
      <c r="LYC51" s="100"/>
      <c r="LYD51" s="100"/>
      <c r="LYE51" s="100"/>
      <c r="LYF51" s="100"/>
      <c r="LYG51" s="100"/>
      <c r="LYH51" s="100"/>
      <c r="LYI51" s="100"/>
      <c r="LYJ51" s="100"/>
      <c r="LYK51" s="100"/>
      <c r="LYL51" s="100"/>
      <c r="LYM51" s="100"/>
      <c r="LYN51" s="100"/>
      <c r="LYO51" s="100"/>
      <c r="LYP51" s="100"/>
      <c r="LYQ51" s="100"/>
      <c r="LYR51" s="100"/>
      <c r="LYS51" s="100"/>
      <c r="LYT51" s="100"/>
      <c r="LYU51" s="100"/>
      <c r="LYV51" s="100"/>
      <c r="LYW51" s="100"/>
      <c r="LYX51" s="100"/>
      <c r="LYY51" s="100"/>
      <c r="LYZ51" s="100"/>
      <c r="LZA51" s="100"/>
      <c r="LZB51" s="100"/>
      <c r="LZC51" s="100"/>
      <c r="LZD51" s="100"/>
      <c r="LZE51" s="100"/>
      <c r="LZF51" s="100"/>
      <c r="LZG51" s="100"/>
      <c r="LZH51" s="100"/>
      <c r="LZI51" s="100"/>
      <c r="LZJ51" s="100"/>
      <c r="LZK51" s="100"/>
      <c r="LZL51" s="100"/>
      <c r="LZM51" s="100"/>
      <c r="LZN51" s="100"/>
      <c r="LZO51" s="100"/>
      <c r="LZP51" s="100"/>
      <c r="LZQ51" s="100"/>
      <c r="LZR51" s="100"/>
      <c r="LZS51" s="100"/>
      <c r="LZT51" s="100"/>
      <c r="LZU51" s="100"/>
      <c r="LZV51" s="100"/>
      <c r="LZW51" s="100"/>
      <c r="LZX51" s="100"/>
      <c r="LZY51" s="100"/>
      <c r="LZZ51" s="100"/>
      <c r="MAA51" s="100"/>
      <c r="MAB51" s="100"/>
      <c r="MAC51" s="100"/>
      <c r="MAD51" s="100"/>
      <c r="MAE51" s="100"/>
      <c r="MAF51" s="100"/>
      <c r="MAG51" s="100"/>
      <c r="MAH51" s="100"/>
      <c r="MAI51" s="100"/>
      <c r="MAJ51" s="100"/>
      <c r="MAK51" s="100"/>
      <c r="MAL51" s="100"/>
      <c r="MAM51" s="100"/>
      <c r="MAN51" s="100"/>
      <c r="MAO51" s="100"/>
      <c r="MAP51" s="100"/>
      <c r="MAQ51" s="100"/>
      <c r="MAR51" s="100"/>
      <c r="MAS51" s="100"/>
      <c r="MAT51" s="100"/>
      <c r="MAU51" s="100"/>
      <c r="MAV51" s="100"/>
      <c r="MAW51" s="100"/>
      <c r="MAX51" s="100"/>
      <c r="MAY51" s="100"/>
      <c r="MAZ51" s="100"/>
      <c r="MBA51" s="100"/>
      <c r="MBB51" s="100"/>
      <c r="MBC51" s="100"/>
      <c r="MBD51" s="100"/>
      <c r="MBE51" s="100"/>
      <c r="MBF51" s="100"/>
      <c r="MBG51" s="100"/>
      <c r="MBH51" s="100"/>
      <c r="MBI51" s="100"/>
      <c r="MBJ51" s="100"/>
      <c r="MBK51" s="100"/>
      <c r="MBL51" s="100"/>
      <c r="MBM51" s="100"/>
      <c r="MBN51" s="100"/>
      <c r="MBO51" s="100"/>
      <c r="MBP51" s="100"/>
      <c r="MBQ51" s="100"/>
      <c r="MBR51" s="100"/>
      <c r="MBS51" s="100"/>
      <c r="MBT51" s="100"/>
      <c r="MBU51" s="100"/>
      <c r="MBV51" s="100"/>
      <c r="MBW51" s="100"/>
      <c r="MBX51" s="100"/>
      <c r="MBY51" s="100"/>
      <c r="MBZ51" s="100"/>
      <c r="MCA51" s="100"/>
      <c r="MCB51" s="100"/>
      <c r="MCC51" s="100"/>
      <c r="MCD51" s="100"/>
      <c r="MCE51" s="100"/>
      <c r="MCF51" s="100"/>
      <c r="MCG51" s="100"/>
      <c r="MCH51" s="100"/>
      <c r="MCI51" s="100"/>
      <c r="MCJ51" s="100"/>
      <c r="MCK51" s="100"/>
      <c r="MCL51" s="100"/>
      <c r="MCM51" s="100"/>
      <c r="MCN51" s="100"/>
      <c r="MCO51" s="100"/>
      <c r="MCP51" s="100"/>
      <c r="MCQ51" s="100"/>
      <c r="MCR51" s="100"/>
      <c r="MCS51" s="100"/>
      <c r="MCT51" s="100"/>
      <c r="MCU51" s="100"/>
      <c r="MCV51" s="100"/>
      <c r="MCW51" s="100"/>
      <c r="MCX51" s="100"/>
      <c r="MCY51" s="100"/>
      <c r="MCZ51" s="100"/>
      <c r="MDA51" s="100"/>
      <c r="MDB51" s="100"/>
      <c r="MDC51" s="100"/>
      <c r="MDD51" s="100"/>
      <c r="MDE51" s="100"/>
      <c r="MDF51" s="100"/>
      <c r="MDG51" s="100"/>
      <c r="MDH51" s="100"/>
      <c r="MDI51" s="100"/>
      <c r="MDJ51" s="100"/>
      <c r="MDK51" s="100"/>
      <c r="MDL51" s="100"/>
      <c r="MDM51" s="100"/>
      <c r="MDN51" s="100"/>
      <c r="MDO51" s="100"/>
      <c r="MDP51" s="100"/>
      <c r="MDQ51" s="100"/>
      <c r="MDR51" s="100"/>
      <c r="MDS51" s="100"/>
      <c r="MDT51" s="100"/>
      <c r="MDU51" s="100"/>
      <c r="MDV51" s="100"/>
      <c r="MDW51" s="100"/>
      <c r="MDX51" s="100"/>
      <c r="MDY51" s="100"/>
      <c r="MDZ51" s="100"/>
      <c r="MEA51" s="100"/>
      <c r="MEB51" s="100"/>
      <c r="MEC51" s="100"/>
      <c r="MED51" s="100"/>
      <c r="MEE51" s="100"/>
      <c r="MEF51" s="100"/>
      <c r="MEG51" s="100"/>
      <c r="MEH51" s="100"/>
      <c r="MEI51" s="100"/>
      <c r="MEJ51" s="100"/>
      <c r="MEK51" s="100"/>
      <c r="MEL51" s="100"/>
      <c r="MEM51" s="100"/>
      <c r="MEN51" s="100"/>
      <c r="MEO51" s="100"/>
      <c r="MEP51" s="100"/>
      <c r="MEQ51" s="100"/>
      <c r="MER51" s="100"/>
      <c r="MES51" s="100"/>
      <c r="MET51" s="100"/>
      <c r="MEU51" s="100"/>
      <c r="MEV51" s="100"/>
      <c r="MEW51" s="100"/>
      <c r="MEX51" s="100"/>
      <c r="MEY51" s="100"/>
      <c r="MEZ51" s="100"/>
      <c r="MFA51" s="100"/>
      <c r="MFB51" s="100"/>
      <c r="MFC51" s="100"/>
      <c r="MFD51" s="100"/>
      <c r="MFE51" s="100"/>
      <c r="MFF51" s="100"/>
      <c r="MFG51" s="100"/>
      <c r="MFH51" s="100"/>
      <c r="MFI51" s="100"/>
      <c r="MFJ51" s="100"/>
      <c r="MFK51" s="100"/>
      <c r="MFL51" s="100"/>
      <c r="MFM51" s="100"/>
      <c r="MFN51" s="100"/>
      <c r="MFO51" s="100"/>
      <c r="MFP51" s="100"/>
      <c r="MFQ51" s="100"/>
      <c r="MFR51" s="100"/>
      <c r="MFS51" s="100"/>
      <c r="MFT51" s="100"/>
      <c r="MFU51" s="100"/>
      <c r="MFV51" s="100"/>
      <c r="MFW51" s="100"/>
      <c r="MFX51" s="100"/>
      <c r="MFY51" s="100"/>
      <c r="MFZ51" s="100"/>
      <c r="MGA51" s="100"/>
      <c r="MGB51" s="100"/>
      <c r="MGC51" s="100"/>
      <c r="MGD51" s="100"/>
      <c r="MGE51" s="100"/>
      <c r="MGF51" s="100"/>
      <c r="MGG51" s="100"/>
      <c r="MGH51" s="100"/>
      <c r="MGI51" s="100"/>
      <c r="MGJ51" s="100"/>
      <c r="MGK51" s="100"/>
      <c r="MGL51" s="100"/>
      <c r="MGM51" s="100"/>
      <c r="MGN51" s="100"/>
      <c r="MGO51" s="100"/>
      <c r="MGP51" s="100"/>
      <c r="MGQ51" s="100"/>
      <c r="MGR51" s="100"/>
      <c r="MGS51" s="100"/>
      <c r="MGT51" s="100"/>
      <c r="MGU51" s="100"/>
      <c r="MGV51" s="100"/>
      <c r="MGW51" s="100"/>
      <c r="MGX51" s="100"/>
      <c r="MGY51" s="100"/>
      <c r="MGZ51" s="100"/>
      <c r="MHA51" s="100"/>
      <c r="MHB51" s="100"/>
      <c r="MHC51" s="100"/>
      <c r="MHD51" s="100"/>
      <c r="MHE51" s="100"/>
      <c r="MHF51" s="100"/>
      <c r="MHG51" s="100"/>
      <c r="MHH51" s="100"/>
      <c r="MHI51" s="100"/>
      <c r="MHJ51" s="100"/>
      <c r="MHK51" s="100"/>
      <c r="MHL51" s="100"/>
      <c r="MHM51" s="100"/>
      <c r="MHN51" s="100"/>
      <c r="MHO51" s="100"/>
      <c r="MHP51" s="100"/>
      <c r="MHQ51" s="100"/>
      <c r="MHR51" s="100"/>
      <c r="MHS51" s="100"/>
      <c r="MHT51" s="100"/>
      <c r="MHU51" s="100"/>
      <c r="MHV51" s="100"/>
      <c r="MHW51" s="100"/>
      <c r="MHX51" s="100"/>
      <c r="MHY51" s="100"/>
      <c r="MHZ51" s="100"/>
      <c r="MIA51" s="100"/>
      <c r="MIB51" s="100"/>
      <c r="MIC51" s="100"/>
      <c r="MID51" s="100"/>
      <c r="MIE51" s="100"/>
      <c r="MIF51" s="100"/>
      <c r="MIG51" s="100"/>
      <c r="MIH51" s="100"/>
      <c r="MII51" s="100"/>
      <c r="MIJ51" s="100"/>
      <c r="MIK51" s="100"/>
      <c r="MIL51" s="100"/>
      <c r="MIM51" s="100"/>
      <c r="MIN51" s="100"/>
      <c r="MIO51" s="100"/>
      <c r="MIP51" s="100"/>
      <c r="MIQ51" s="100"/>
      <c r="MIR51" s="100"/>
      <c r="MIS51" s="100"/>
      <c r="MIT51" s="100"/>
      <c r="MIU51" s="100"/>
      <c r="MIV51" s="100"/>
      <c r="MIW51" s="100"/>
      <c r="MIX51" s="100"/>
      <c r="MIY51" s="100"/>
      <c r="MIZ51" s="100"/>
      <c r="MJA51" s="100"/>
      <c r="MJB51" s="100"/>
      <c r="MJC51" s="100"/>
      <c r="MJD51" s="100"/>
      <c r="MJE51" s="100"/>
      <c r="MJF51" s="100"/>
      <c r="MJG51" s="100"/>
      <c r="MJH51" s="100"/>
      <c r="MJI51" s="100"/>
      <c r="MJJ51" s="100"/>
      <c r="MJK51" s="100"/>
      <c r="MJL51" s="100"/>
      <c r="MJM51" s="100"/>
      <c r="MJN51" s="100"/>
      <c r="MJO51" s="100"/>
      <c r="MJP51" s="100"/>
      <c r="MJQ51" s="100"/>
      <c r="MJR51" s="100"/>
      <c r="MJS51" s="100"/>
      <c r="MJT51" s="100"/>
      <c r="MJU51" s="100"/>
      <c r="MJV51" s="100"/>
      <c r="MJW51" s="100"/>
      <c r="MJX51" s="100"/>
      <c r="MJY51" s="100"/>
      <c r="MJZ51" s="100"/>
      <c r="MKA51" s="100"/>
      <c r="MKB51" s="100"/>
      <c r="MKC51" s="100"/>
      <c r="MKD51" s="100"/>
      <c r="MKE51" s="100"/>
      <c r="MKF51" s="100"/>
      <c r="MKG51" s="100"/>
      <c r="MKH51" s="100"/>
      <c r="MKI51" s="100"/>
      <c r="MKJ51" s="100"/>
      <c r="MKK51" s="100"/>
      <c r="MKL51" s="100"/>
      <c r="MKM51" s="100"/>
      <c r="MKN51" s="100"/>
      <c r="MKO51" s="100"/>
      <c r="MKP51" s="100"/>
      <c r="MKQ51" s="100"/>
      <c r="MKR51" s="100"/>
      <c r="MKS51" s="100"/>
      <c r="MKT51" s="100"/>
      <c r="MKU51" s="100"/>
      <c r="MKV51" s="100"/>
      <c r="MKW51" s="100"/>
      <c r="MKX51" s="100"/>
      <c r="MKY51" s="100"/>
      <c r="MKZ51" s="100"/>
      <c r="MLA51" s="100"/>
      <c r="MLB51" s="100"/>
      <c r="MLC51" s="100"/>
      <c r="MLD51" s="100"/>
      <c r="MLE51" s="100"/>
      <c r="MLF51" s="100"/>
      <c r="MLG51" s="100"/>
      <c r="MLH51" s="100"/>
      <c r="MLI51" s="100"/>
      <c r="MLJ51" s="100"/>
      <c r="MLK51" s="100"/>
      <c r="MLL51" s="100"/>
      <c r="MLM51" s="100"/>
      <c r="MLN51" s="100"/>
      <c r="MLO51" s="100"/>
      <c r="MLP51" s="100"/>
      <c r="MLQ51" s="100"/>
      <c r="MLR51" s="100"/>
      <c r="MLS51" s="100"/>
      <c r="MLT51" s="100"/>
      <c r="MLU51" s="100"/>
      <c r="MLV51" s="100"/>
      <c r="MLW51" s="100"/>
      <c r="MLX51" s="100"/>
      <c r="MLY51" s="100"/>
      <c r="MLZ51" s="100"/>
      <c r="MMA51" s="100"/>
      <c r="MMB51" s="100"/>
      <c r="MMC51" s="100"/>
      <c r="MMD51" s="100"/>
      <c r="MME51" s="100"/>
      <c r="MMF51" s="100"/>
      <c r="MMG51" s="100"/>
      <c r="MMH51" s="100"/>
      <c r="MMI51" s="100"/>
      <c r="MMJ51" s="100"/>
      <c r="MMK51" s="100"/>
      <c r="MML51" s="100"/>
      <c r="MMM51" s="100"/>
      <c r="MMN51" s="100"/>
      <c r="MMO51" s="100"/>
      <c r="MMP51" s="100"/>
      <c r="MMQ51" s="100"/>
      <c r="MMR51" s="100"/>
      <c r="MMS51" s="100"/>
      <c r="MMT51" s="100"/>
      <c r="MMU51" s="100"/>
      <c r="MMV51" s="100"/>
      <c r="MMW51" s="100"/>
      <c r="MMX51" s="100"/>
      <c r="MMY51" s="100"/>
      <c r="MMZ51" s="100"/>
      <c r="MNA51" s="100"/>
      <c r="MNB51" s="100"/>
      <c r="MNC51" s="100"/>
      <c r="MND51" s="100"/>
      <c r="MNE51" s="100"/>
      <c r="MNF51" s="100"/>
      <c r="MNG51" s="100"/>
      <c r="MNH51" s="100"/>
      <c r="MNI51" s="100"/>
      <c r="MNJ51" s="100"/>
      <c r="MNK51" s="100"/>
      <c r="MNL51" s="100"/>
      <c r="MNM51" s="100"/>
      <c r="MNN51" s="100"/>
      <c r="MNO51" s="100"/>
      <c r="MNP51" s="100"/>
      <c r="MNQ51" s="100"/>
      <c r="MNR51" s="100"/>
      <c r="MNS51" s="100"/>
      <c r="MNT51" s="100"/>
      <c r="MNU51" s="100"/>
      <c r="MNV51" s="100"/>
      <c r="MNW51" s="100"/>
      <c r="MNX51" s="100"/>
      <c r="MNY51" s="100"/>
      <c r="MNZ51" s="100"/>
      <c r="MOA51" s="100"/>
      <c r="MOB51" s="100"/>
      <c r="MOC51" s="100"/>
      <c r="MOD51" s="100"/>
      <c r="MOE51" s="100"/>
      <c r="MOF51" s="100"/>
      <c r="MOG51" s="100"/>
      <c r="MOH51" s="100"/>
      <c r="MOI51" s="100"/>
      <c r="MOJ51" s="100"/>
      <c r="MOK51" s="100"/>
      <c r="MOL51" s="100"/>
      <c r="MOM51" s="100"/>
      <c r="MON51" s="100"/>
      <c r="MOO51" s="100"/>
      <c r="MOP51" s="100"/>
      <c r="MOQ51" s="100"/>
      <c r="MOR51" s="100"/>
      <c r="MOS51" s="100"/>
      <c r="MOT51" s="100"/>
      <c r="MOU51" s="100"/>
      <c r="MOV51" s="100"/>
      <c r="MOW51" s="100"/>
      <c r="MOX51" s="100"/>
      <c r="MOY51" s="100"/>
      <c r="MOZ51" s="100"/>
      <c r="MPA51" s="100"/>
      <c r="MPB51" s="100"/>
      <c r="MPC51" s="100"/>
      <c r="MPD51" s="100"/>
      <c r="MPE51" s="100"/>
      <c r="MPF51" s="100"/>
      <c r="MPG51" s="100"/>
      <c r="MPH51" s="100"/>
      <c r="MPI51" s="100"/>
      <c r="MPJ51" s="100"/>
      <c r="MPK51" s="100"/>
      <c r="MPL51" s="100"/>
      <c r="MPM51" s="100"/>
      <c r="MPN51" s="100"/>
      <c r="MPO51" s="100"/>
      <c r="MPP51" s="100"/>
      <c r="MPQ51" s="100"/>
      <c r="MPR51" s="100"/>
      <c r="MPS51" s="100"/>
      <c r="MPT51" s="100"/>
      <c r="MPU51" s="100"/>
      <c r="MPV51" s="100"/>
      <c r="MPW51" s="100"/>
      <c r="MPX51" s="100"/>
      <c r="MPY51" s="100"/>
      <c r="MPZ51" s="100"/>
      <c r="MQA51" s="100"/>
      <c r="MQB51" s="100"/>
      <c r="MQC51" s="100"/>
      <c r="MQD51" s="100"/>
      <c r="MQE51" s="100"/>
      <c r="MQF51" s="100"/>
      <c r="MQG51" s="100"/>
      <c r="MQH51" s="100"/>
      <c r="MQI51" s="100"/>
      <c r="MQJ51" s="100"/>
      <c r="MQK51" s="100"/>
      <c r="MQL51" s="100"/>
      <c r="MQM51" s="100"/>
      <c r="MQN51" s="100"/>
      <c r="MQO51" s="100"/>
      <c r="MQP51" s="100"/>
      <c r="MQQ51" s="100"/>
      <c r="MQR51" s="100"/>
      <c r="MQS51" s="100"/>
      <c r="MQT51" s="100"/>
      <c r="MQU51" s="100"/>
      <c r="MQV51" s="100"/>
      <c r="MQW51" s="100"/>
      <c r="MQX51" s="100"/>
      <c r="MQY51" s="100"/>
      <c r="MQZ51" s="100"/>
      <c r="MRA51" s="100"/>
      <c r="MRB51" s="100"/>
      <c r="MRC51" s="100"/>
      <c r="MRD51" s="100"/>
      <c r="MRE51" s="100"/>
      <c r="MRF51" s="100"/>
      <c r="MRG51" s="100"/>
      <c r="MRH51" s="100"/>
      <c r="MRI51" s="100"/>
      <c r="MRJ51" s="100"/>
      <c r="MRK51" s="100"/>
      <c r="MRL51" s="100"/>
      <c r="MRM51" s="100"/>
      <c r="MRN51" s="100"/>
      <c r="MRO51" s="100"/>
      <c r="MRP51" s="100"/>
      <c r="MRQ51" s="100"/>
      <c r="MRR51" s="100"/>
      <c r="MRS51" s="100"/>
      <c r="MRT51" s="100"/>
      <c r="MRU51" s="100"/>
      <c r="MRV51" s="100"/>
      <c r="MRW51" s="100"/>
      <c r="MRX51" s="100"/>
      <c r="MRY51" s="100"/>
      <c r="MRZ51" s="100"/>
      <c r="MSA51" s="100"/>
      <c r="MSB51" s="100"/>
      <c r="MSC51" s="100"/>
      <c r="MSD51" s="100"/>
      <c r="MSE51" s="100"/>
      <c r="MSF51" s="100"/>
      <c r="MSG51" s="100"/>
      <c r="MSH51" s="100"/>
      <c r="MSI51" s="100"/>
      <c r="MSJ51" s="100"/>
      <c r="MSK51" s="100"/>
      <c r="MSL51" s="100"/>
      <c r="MSM51" s="100"/>
      <c r="MSN51" s="100"/>
      <c r="MSO51" s="100"/>
      <c r="MSP51" s="100"/>
      <c r="MSQ51" s="100"/>
      <c r="MSR51" s="100"/>
      <c r="MSS51" s="100"/>
      <c r="MST51" s="100"/>
      <c r="MSU51" s="100"/>
      <c r="MSV51" s="100"/>
      <c r="MSW51" s="100"/>
      <c r="MSX51" s="100"/>
      <c r="MSY51" s="100"/>
      <c r="MSZ51" s="100"/>
      <c r="MTA51" s="100"/>
      <c r="MTB51" s="100"/>
      <c r="MTC51" s="100"/>
      <c r="MTD51" s="100"/>
      <c r="MTE51" s="100"/>
      <c r="MTF51" s="100"/>
      <c r="MTG51" s="100"/>
      <c r="MTH51" s="100"/>
      <c r="MTI51" s="100"/>
      <c r="MTJ51" s="100"/>
      <c r="MTK51" s="100"/>
      <c r="MTL51" s="100"/>
      <c r="MTM51" s="100"/>
      <c r="MTN51" s="100"/>
      <c r="MTO51" s="100"/>
      <c r="MTP51" s="100"/>
      <c r="MTQ51" s="100"/>
      <c r="MTR51" s="100"/>
      <c r="MTS51" s="100"/>
      <c r="MTT51" s="100"/>
      <c r="MTU51" s="100"/>
      <c r="MTV51" s="100"/>
      <c r="MTW51" s="100"/>
      <c r="MTX51" s="100"/>
      <c r="MTY51" s="100"/>
      <c r="MTZ51" s="100"/>
      <c r="MUA51" s="100"/>
      <c r="MUB51" s="100"/>
      <c r="MUC51" s="100"/>
      <c r="MUD51" s="100"/>
      <c r="MUE51" s="100"/>
      <c r="MUF51" s="100"/>
      <c r="MUG51" s="100"/>
      <c r="MUH51" s="100"/>
      <c r="MUI51" s="100"/>
      <c r="MUJ51" s="100"/>
      <c r="MUK51" s="100"/>
      <c r="MUL51" s="100"/>
      <c r="MUM51" s="100"/>
      <c r="MUN51" s="100"/>
      <c r="MUO51" s="100"/>
      <c r="MUP51" s="100"/>
      <c r="MUQ51" s="100"/>
      <c r="MUR51" s="100"/>
      <c r="MUS51" s="100"/>
      <c r="MUT51" s="100"/>
      <c r="MUU51" s="100"/>
      <c r="MUV51" s="100"/>
      <c r="MUW51" s="100"/>
      <c r="MUX51" s="100"/>
      <c r="MUY51" s="100"/>
      <c r="MUZ51" s="100"/>
      <c r="MVA51" s="100"/>
      <c r="MVB51" s="100"/>
      <c r="MVC51" s="100"/>
      <c r="MVD51" s="100"/>
      <c r="MVE51" s="100"/>
      <c r="MVF51" s="100"/>
      <c r="MVG51" s="100"/>
      <c r="MVH51" s="100"/>
      <c r="MVI51" s="100"/>
      <c r="MVJ51" s="100"/>
      <c r="MVK51" s="100"/>
      <c r="MVL51" s="100"/>
      <c r="MVM51" s="100"/>
      <c r="MVN51" s="100"/>
      <c r="MVO51" s="100"/>
      <c r="MVP51" s="100"/>
      <c r="MVQ51" s="100"/>
      <c r="MVR51" s="100"/>
      <c r="MVS51" s="100"/>
      <c r="MVT51" s="100"/>
      <c r="MVU51" s="100"/>
      <c r="MVV51" s="100"/>
      <c r="MVW51" s="100"/>
      <c r="MVX51" s="100"/>
      <c r="MVY51" s="100"/>
      <c r="MVZ51" s="100"/>
      <c r="MWA51" s="100"/>
      <c r="MWB51" s="100"/>
      <c r="MWC51" s="100"/>
      <c r="MWD51" s="100"/>
      <c r="MWE51" s="100"/>
      <c r="MWF51" s="100"/>
      <c r="MWG51" s="100"/>
      <c r="MWH51" s="100"/>
      <c r="MWI51" s="100"/>
      <c r="MWJ51" s="100"/>
      <c r="MWK51" s="100"/>
      <c r="MWL51" s="100"/>
      <c r="MWM51" s="100"/>
      <c r="MWN51" s="100"/>
      <c r="MWO51" s="100"/>
      <c r="MWP51" s="100"/>
      <c r="MWQ51" s="100"/>
      <c r="MWR51" s="100"/>
      <c r="MWS51" s="100"/>
      <c r="MWT51" s="100"/>
      <c r="MWU51" s="100"/>
      <c r="MWV51" s="100"/>
      <c r="MWW51" s="100"/>
      <c r="MWX51" s="100"/>
      <c r="MWY51" s="100"/>
      <c r="MWZ51" s="100"/>
      <c r="MXA51" s="100"/>
      <c r="MXB51" s="100"/>
      <c r="MXC51" s="100"/>
      <c r="MXD51" s="100"/>
      <c r="MXE51" s="100"/>
      <c r="MXF51" s="100"/>
      <c r="MXG51" s="100"/>
      <c r="MXH51" s="100"/>
      <c r="MXI51" s="100"/>
      <c r="MXJ51" s="100"/>
      <c r="MXK51" s="100"/>
      <c r="MXL51" s="100"/>
      <c r="MXM51" s="100"/>
      <c r="MXN51" s="100"/>
      <c r="MXO51" s="100"/>
      <c r="MXP51" s="100"/>
      <c r="MXQ51" s="100"/>
      <c r="MXR51" s="100"/>
      <c r="MXS51" s="100"/>
      <c r="MXT51" s="100"/>
      <c r="MXU51" s="100"/>
      <c r="MXV51" s="100"/>
      <c r="MXW51" s="100"/>
      <c r="MXX51" s="100"/>
      <c r="MXY51" s="100"/>
      <c r="MXZ51" s="100"/>
      <c r="MYA51" s="100"/>
      <c r="MYB51" s="100"/>
      <c r="MYC51" s="100"/>
      <c r="MYD51" s="100"/>
      <c r="MYE51" s="100"/>
      <c r="MYF51" s="100"/>
      <c r="MYG51" s="100"/>
      <c r="MYH51" s="100"/>
      <c r="MYI51" s="100"/>
      <c r="MYJ51" s="100"/>
      <c r="MYK51" s="100"/>
      <c r="MYL51" s="100"/>
      <c r="MYM51" s="100"/>
      <c r="MYN51" s="100"/>
      <c r="MYO51" s="100"/>
      <c r="MYP51" s="100"/>
      <c r="MYQ51" s="100"/>
      <c r="MYR51" s="100"/>
      <c r="MYS51" s="100"/>
      <c r="MYT51" s="100"/>
      <c r="MYU51" s="100"/>
      <c r="MYV51" s="100"/>
      <c r="MYW51" s="100"/>
      <c r="MYX51" s="100"/>
      <c r="MYY51" s="100"/>
      <c r="MYZ51" s="100"/>
      <c r="MZA51" s="100"/>
      <c r="MZB51" s="100"/>
      <c r="MZC51" s="100"/>
      <c r="MZD51" s="100"/>
      <c r="MZE51" s="100"/>
      <c r="MZF51" s="100"/>
      <c r="MZG51" s="100"/>
      <c r="MZH51" s="100"/>
      <c r="MZI51" s="100"/>
      <c r="MZJ51" s="100"/>
      <c r="MZK51" s="100"/>
      <c r="MZL51" s="100"/>
      <c r="MZM51" s="100"/>
      <c r="MZN51" s="100"/>
      <c r="MZO51" s="100"/>
      <c r="MZP51" s="100"/>
      <c r="MZQ51" s="100"/>
      <c r="MZR51" s="100"/>
      <c r="MZS51" s="100"/>
      <c r="MZT51" s="100"/>
      <c r="MZU51" s="100"/>
      <c r="MZV51" s="100"/>
      <c r="MZW51" s="100"/>
      <c r="MZX51" s="100"/>
      <c r="MZY51" s="100"/>
      <c r="MZZ51" s="100"/>
      <c r="NAA51" s="100"/>
      <c r="NAB51" s="100"/>
      <c r="NAC51" s="100"/>
      <c r="NAD51" s="100"/>
      <c r="NAE51" s="100"/>
      <c r="NAF51" s="100"/>
      <c r="NAG51" s="100"/>
      <c r="NAH51" s="100"/>
      <c r="NAI51" s="100"/>
      <c r="NAJ51" s="100"/>
      <c r="NAK51" s="100"/>
      <c r="NAL51" s="100"/>
      <c r="NAM51" s="100"/>
      <c r="NAN51" s="100"/>
      <c r="NAO51" s="100"/>
      <c r="NAP51" s="100"/>
      <c r="NAQ51" s="100"/>
      <c r="NAR51" s="100"/>
      <c r="NAS51" s="100"/>
      <c r="NAT51" s="100"/>
      <c r="NAU51" s="100"/>
      <c r="NAV51" s="100"/>
      <c r="NAW51" s="100"/>
      <c r="NAX51" s="100"/>
      <c r="NAY51" s="100"/>
      <c r="NAZ51" s="100"/>
      <c r="NBA51" s="100"/>
      <c r="NBB51" s="100"/>
      <c r="NBC51" s="100"/>
      <c r="NBD51" s="100"/>
      <c r="NBE51" s="100"/>
      <c r="NBF51" s="100"/>
      <c r="NBG51" s="100"/>
      <c r="NBH51" s="100"/>
      <c r="NBI51" s="100"/>
      <c r="NBJ51" s="100"/>
      <c r="NBK51" s="100"/>
      <c r="NBL51" s="100"/>
      <c r="NBM51" s="100"/>
      <c r="NBN51" s="100"/>
      <c r="NBO51" s="100"/>
      <c r="NBP51" s="100"/>
      <c r="NBQ51" s="100"/>
      <c r="NBR51" s="100"/>
      <c r="NBS51" s="100"/>
      <c r="NBT51" s="100"/>
      <c r="NBU51" s="100"/>
      <c r="NBV51" s="100"/>
      <c r="NBW51" s="100"/>
      <c r="NBX51" s="100"/>
      <c r="NBY51" s="100"/>
      <c r="NBZ51" s="100"/>
      <c r="NCA51" s="100"/>
      <c r="NCB51" s="100"/>
      <c r="NCC51" s="100"/>
      <c r="NCD51" s="100"/>
      <c r="NCE51" s="100"/>
      <c r="NCF51" s="100"/>
      <c r="NCG51" s="100"/>
      <c r="NCH51" s="100"/>
      <c r="NCI51" s="100"/>
      <c r="NCJ51" s="100"/>
      <c r="NCK51" s="100"/>
      <c r="NCL51" s="100"/>
      <c r="NCM51" s="100"/>
      <c r="NCN51" s="100"/>
      <c r="NCO51" s="100"/>
      <c r="NCP51" s="100"/>
      <c r="NCQ51" s="100"/>
      <c r="NCR51" s="100"/>
      <c r="NCS51" s="100"/>
      <c r="NCT51" s="100"/>
      <c r="NCU51" s="100"/>
      <c r="NCV51" s="100"/>
      <c r="NCW51" s="100"/>
      <c r="NCX51" s="100"/>
      <c r="NCY51" s="100"/>
      <c r="NCZ51" s="100"/>
      <c r="NDA51" s="100"/>
      <c r="NDB51" s="100"/>
      <c r="NDC51" s="100"/>
      <c r="NDD51" s="100"/>
      <c r="NDE51" s="100"/>
      <c r="NDF51" s="100"/>
      <c r="NDG51" s="100"/>
      <c r="NDH51" s="100"/>
      <c r="NDI51" s="100"/>
      <c r="NDJ51" s="100"/>
      <c r="NDK51" s="100"/>
      <c r="NDL51" s="100"/>
      <c r="NDM51" s="100"/>
      <c r="NDN51" s="100"/>
      <c r="NDO51" s="100"/>
      <c r="NDP51" s="100"/>
      <c r="NDQ51" s="100"/>
      <c r="NDR51" s="100"/>
      <c r="NDS51" s="100"/>
      <c r="NDT51" s="100"/>
      <c r="NDU51" s="100"/>
      <c r="NDV51" s="100"/>
      <c r="NDW51" s="100"/>
      <c r="NDX51" s="100"/>
      <c r="NDY51" s="100"/>
      <c r="NDZ51" s="100"/>
      <c r="NEA51" s="100"/>
      <c r="NEB51" s="100"/>
      <c r="NEC51" s="100"/>
      <c r="NED51" s="100"/>
      <c r="NEE51" s="100"/>
      <c r="NEF51" s="100"/>
      <c r="NEG51" s="100"/>
      <c r="NEH51" s="100"/>
      <c r="NEI51" s="100"/>
      <c r="NEJ51" s="100"/>
      <c r="NEK51" s="100"/>
      <c r="NEL51" s="100"/>
      <c r="NEM51" s="100"/>
      <c r="NEN51" s="100"/>
      <c r="NEO51" s="100"/>
      <c r="NEP51" s="100"/>
      <c r="NEQ51" s="100"/>
      <c r="NER51" s="100"/>
      <c r="NES51" s="100"/>
      <c r="NET51" s="100"/>
      <c r="NEU51" s="100"/>
      <c r="NEV51" s="100"/>
      <c r="NEW51" s="100"/>
      <c r="NEX51" s="100"/>
      <c r="NEY51" s="100"/>
      <c r="NEZ51" s="100"/>
      <c r="NFA51" s="100"/>
      <c r="NFB51" s="100"/>
      <c r="NFC51" s="100"/>
      <c r="NFD51" s="100"/>
      <c r="NFE51" s="100"/>
      <c r="NFF51" s="100"/>
      <c r="NFG51" s="100"/>
      <c r="NFH51" s="100"/>
      <c r="NFI51" s="100"/>
      <c r="NFJ51" s="100"/>
      <c r="NFK51" s="100"/>
      <c r="NFL51" s="100"/>
      <c r="NFM51" s="100"/>
      <c r="NFN51" s="100"/>
      <c r="NFO51" s="100"/>
      <c r="NFP51" s="100"/>
      <c r="NFQ51" s="100"/>
      <c r="NFR51" s="100"/>
      <c r="NFS51" s="100"/>
      <c r="NFT51" s="100"/>
      <c r="NFU51" s="100"/>
      <c r="NFV51" s="100"/>
      <c r="NFW51" s="100"/>
      <c r="NFX51" s="100"/>
      <c r="NFY51" s="100"/>
      <c r="NFZ51" s="100"/>
      <c r="NGA51" s="100"/>
      <c r="NGB51" s="100"/>
      <c r="NGC51" s="100"/>
      <c r="NGD51" s="100"/>
      <c r="NGE51" s="100"/>
      <c r="NGF51" s="100"/>
      <c r="NGG51" s="100"/>
      <c r="NGH51" s="100"/>
      <c r="NGI51" s="100"/>
      <c r="NGJ51" s="100"/>
      <c r="NGK51" s="100"/>
      <c r="NGL51" s="100"/>
      <c r="NGM51" s="100"/>
      <c r="NGN51" s="100"/>
      <c r="NGO51" s="100"/>
      <c r="NGP51" s="100"/>
      <c r="NGQ51" s="100"/>
      <c r="NGR51" s="100"/>
      <c r="NGS51" s="100"/>
      <c r="NGT51" s="100"/>
      <c r="NGU51" s="100"/>
      <c r="NGV51" s="100"/>
      <c r="NGW51" s="100"/>
      <c r="NGX51" s="100"/>
      <c r="NGY51" s="100"/>
      <c r="NGZ51" s="100"/>
      <c r="NHA51" s="100"/>
      <c r="NHB51" s="100"/>
      <c r="NHC51" s="100"/>
      <c r="NHD51" s="100"/>
      <c r="NHE51" s="100"/>
      <c r="NHF51" s="100"/>
      <c r="NHG51" s="100"/>
      <c r="NHH51" s="100"/>
      <c r="NHI51" s="100"/>
      <c r="NHJ51" s="100"/>
      <c r="NHK51" s="100"/>
      <c r="NHL51" s="100"/>
      <c r="NHM51" s="100"/>
      <c r="NHN51" s="100"/>
      <c r="NHO51" s="100"/>
      <c r="NHP51" s="100"/>
      <c r="NHQ51" s="100"/>
      <c r="NHR51" s="100"/>
      <c r="NHS51" s="100"/>
      <c r="NHT51" s="100"/>
      <c r="NHU51" s="100"/>
      <c r="NHV51" s="100"/>
      <c r="NHW51" s="100"/>
      <c r="NHX51" s="100"/>
      <c r="NHY51" s="100"/>
      <c r="NHZ51" s="100"/>
      <c r="NIA51" s="100"/>
      <c r="NIB51" s="100"/>
      <c r="NIC51" s="100"/>
      <c r="NID51" s="100"/>
      <c r="NIE51" s="100"/>
      <c r="NIF51" s="100"/>
      <c r="NIG51" s="100"/>
      <c r="NIH51" s="100"/>
      <c r="NII51" s="100"/>
      <c r="NIJ51" s="100"/>
      <c r="NIK51" s="100"/>
      <c r="NIL51" s="100"/>
      <c r="NIM51" s="100"/>
      <c r="NIN51" s="100"/>
      <c r="NIO51" s="100"/>
      <c r="NIP51" s="100"/>
      <c r="NIQ51" s="100"/>
      <c r="NIR51" s="100"/>
      <c r="NIS51" s="100"/>
      <c r="NIT51" s="100"/>
      <c r="NIU51" s="100"/>
      <c r="NIV51" s="100"/>
      <c r="NIW51" s="100"/>
      <c r="NIX51" s="100"/>
      <c r="NIY51" s="100"/>
      <c r="NIZ51" s="100"/>
      <c r="NJA51" s="100"/>
      <c r="NJB51" s="100"/>
      <c r="NJC51" s="100"/>
      <c r="NJD51" s="100"/>
      <c r="NJE51" s="100"/>
      <c r="NJF51" s="100"/>
      <c r="NJG51" s="100"/>
      <c r="NJH51" s="100"/>
      <c r="NJI51" s="100"/>
      <c r="NJJ51" s="100"/>
      <c r="NJK51" s="100"/>
      <c r="NJL51" s="100"/>
      <c r="NJM51" s="100"/>
      <c r="NJN51" s="100"/>
      <c r="NJO51" s="100"/>
      <c r="NJP51" s="100"/>
      <c r="NJQ51" s="100"/>
      <c r="NJR51" s="100"/>
      <c r="NJS51" s="100"/>
      <c r="NJT51" s="100"/>
      <c r="NJU51" s="100"/>
      <c r="NJV51" s="100"/>
      <c r="NJW51" s="100"/>
      <c r="NJX51" s="100"/>
      <c r="NJY51" s="100"/>
      <c r="NJZ51" s="100"/>
      <c r="NKA51" s="100"/>
      <c r="NKB51" s="100"/>
      <c r="NKC51" s="100"/>
      <c r="NKD51" s="100"/>
      <c r="NKE51" s="100"/>
      <c r="NKF51" s="100"/>
      <c r="NKG51" s="100"/>
      <c r="NKH51" s="100"/>
      <c r="NKI51" s="100"/>
      <c r="NKJ51" s="100"/>
      <c r="NKK51" s="100"/>
      <c r="NKL51" s="100"/>
      <c r="NKM51" s="100"/>
      <c r="NKN51" s="100"/>
      <c r="NKO51" s="100"/>
      <c r="NKP51" s="100"/>
      <c r="NKQ51" s="100"/>
      <c r="NKR51" s="100"/>
      <c r="NKS51" s="100"/>
      <c r="NKT51" s="100"/>
      <c r="NKU51" s="100"/>
      <c r="NKV51" s="100"/>
      <c r="NKW51" s="100"/>
      <c r="NKX51" s="100"/>
      <c r="NKY51" s="100"/>
      <c r="NKZ51" s="100"/>
      <c r="NLA51" s="100"/>
      <c r="NLB51" s="100"/>
      <c r="NLC51" s="100"/>
      <c r="NLD51" s="100"/>
      <c r="NLE51" s="100"/>
      <c r="NLF51" s="100"/>
      <c r="NLG51" s="100"/>
      <c r="NLH51" s="100"/>
      <c r="NLI51" s="100"/>
      <c r="NLJ51" s="100"/>
      <c r="NLK51" s="100"/>
      <c r="NLL51" s="100"/>
      <c r="NLM51" s="100"/>
      <c r="NLN51" s="100"/>
      <c r="NLO51" s="100"/>
      <c r="NLP51" s="100"/>
      <c r="NLQ51" s="100"/>
      <c r="NLR51" s="100"/>
      <c r="NLS51" s="100"/>
      <c r="NLT51" s="100"/>
      <c r="NLU51" s="100"/>
      <c r="NLV51" s="100"/>
      <c r="NLW51" s="100"/>
      <c r="NLX51" s="100"/>
      <c r="NLY51" s="100"/>
      <c r="NLZ51" s="100"/>
      <c r="NMA51" s="100"/>
      <c r="NMB51" s="100"/>
      <c r="NMC51" s="100"/>
      <c r="NMD51" s="100"/>
      <c r="NME51" s="100"/>
      <c r="NMF51" s="100"/>
      <c r="NMG51" s="100"/>
      <c r="NMH51" s="100"/>
      <c r="NMI51" s="100"/>
      <c r="NMJ51" s="100"/>
      <c r="NMK51" s="100"/>
      <c r="NML51" s="100"/>
      <c r="NMM51" s="100"/>
      <c r="NMN51" s="100"/>
      <c r="NMO51" s="100"/>
      <c r="NMP51" s="100"/>
      <c r="NMQ51" s="100"/>
      <c r="NMR51" s="100"/>
      <c r="NMS51" s="100"/>
      <c r="NMT51" s="100"/>
      <c r="NMU51" s="100"/>
      <c r="NMV51" s="100"/>
      <c r="NMW51" s="100"/>
      <c r="NMX51" s="100"/>
      <c r="NMY51" s="100"/>
      <c r="NMZ51" s="100"/>
      <c r="NNA51" s="100"/>
      <c r="NNB51" s="100"/>
      <c r="NNC51" s="100"/>
      <c r="NND51" s="100"/>
      <c r="NNE51" s="100"/>
      <c r="NNF51" s="100"/>
      <c r="NNG51" s="100"/>
      <c r="NNH51" s="100"/>
      <c r="NNI51" s="100"/>
      <c r="NNJ51" s="100"/>
      <c r="NNK51" s="100"/>
      <c r="NNL51" s="100"/>
      <c r="NNM51" s="100"/>
      <c r="NNN51" s="100"/>
      <c r="NNO51" s="100"/>
      <c r="NNP51" s="100"/>
      <c r="NNQ51" s="100"/>
      <c r="NNR51" s="100"/>
      <c r="NNS51" s="100"/>
      <c r="NNT51" s="100"/>
      <c r="NNU51" s="100"/>
      <c r="NNV51" s="100"/>
      <c r="NNW51" s="100"/>
      <c r="NNX51" s="100"/>
      <c r="NNY51" s="100"/>
      <c r="NNZ51" s="100"/>
      <c r="NOA51" s="100"/>
      <c r="NOB51" s="100"/>
      <c r="NOC51" s="100"/>
      <c r="NOD51" s="100"/>
      <c r="NOE51" s="100"/>
      <c r="NOF51" s="100"/>
      <c r="NOG51" s="100"/>
      <c r="NOH51" s="100"/>
      <c r="NOI51" s="100"/>
      <c r="NOJ51" s="100"/>
      <c r="NOK51" s="100"/>
      <c r="NOL51" s="100"/>
      <c r="NOM51" s="100"/>
      <c r="NON51" s="100"/>
      <c r="NOO51" s="100"/>
      <c r="NOP51" s="100"/>
      <c r="NOQ51" s="100"/>
      <c r="NOR51" s="100"/>
      <c r="NOS51" s="100"/>
      <c r="NOT51" s="100"/>
      <c r="NOU51" s="100"/>
      <c r="NOV51" s="100"/>
      <c r="NOW51" s="100"/>
      <c r="NOX51" s="100"/>
      <c r="NOY51" s="100"/>
      <c r="NOZ51" s="100"/>
      <c r="NPA51" s="100"/>
      <c r="NPB51" s="100"/>
      <c r="NPC51" s="100"/>
      <c r="NPD51" s="100"/>
      <c r="NPE51" s="100"/>
      <c r="NPF51" s="100"/>
      <c r="NPG51" s="100"/>
      <c r="NPH51" s="100"/>
      <c r="NPI51" s="100"/>
      <c r="NPJ51" s="100"/>
      <c r="NPK51" s="100"/>
      <c r="NPL51" s="100"/>
      <c r="NPM51" s="100"/>
      <c r="NPN51" s="100"/>
      <c r="NPO51" s="100"/>
      <c r="NPP51" s="100"/>
      <c r="NPQ51" s="100"/>
      <c r="NPR51" s="100"/>
      <c r="NPS51" s="100"/>
      <c r="NPT51" s="100"/>
      <c r="NPU51" s="100"/>
      <c r="NPV51" s="100"/>
      <c r="NPW51" s="100"/>
      <c r="NPX51" s="100"/>
      <c r="NPY51" s="100"/>
      <c r="NPZ51" s="100"/>
      <c r="NQA51" s="100"/>
      <c r="NQB51" s="100"/>
      <c r="NQC51" s="100"/>
      <c r="NQD51" s="100"/>
      <c r="NQE51" s="100"/>
      <c r="NQF51" s="100"/>
      <c r="NQG51" s="100"/>
      <c r="NQH51" s="100"/>
      <c r="NQI51" s="100"/>
      <c r="NQJ51" s="100"/>
      <c r="NQK51" s="100"/>
      <c r="NQL51" s="100"/>
      <c r="NQM51" s="100"/>
      <c r="NQN51" s="100"/>
      <c r="NQO51" s="100"/>
      <c r="NQP51" s="100"/>
      <c r="NQQ51" s="100"/>
      <c r="NQR51" s="100"/>
      <c r="NQS51" s="100"/>
      <c r="NQT51" s="100"/>
      <c r="NQU51" s="100"/>
      <c r="NQV51" s="100"/>
      <c r="NQW51" s="100"/>
      <c r="NQX51" s="100"/>
      <c r="NQY51" s="100"/>
      <c r="NQZ51" s="100"/>
      <c r="NRA51" s="100"/>
      <c r="NRB51" s="100"/>
      <c r="NRC51" s="100"/>
      <c r="NRD51" s="100"/>
      <c r="NRE51" s="100"/>
      <c r="NRF51" s="100"/>
      <c r="NRG51" s="100"/>
      <c r="NRH51" s="100"/>
      <c r="NRI51" s="100"/>
      <c r="NRJ51" s="100"/>
      <c r="NRK51" s="100"/>
      <c r="NRL51" s="100"/>
      <c r="NRM51" s="100"/>
      <c r="NRN51" s="100"/>
      <c r="NRO51" s="100"/>
      <c r="NRP51" s="100"/>
      <c r="NRQ51" s="100"/>
      <c r="NRR51" s="100"/>
      <c r="NRS51" s="100"/>
      <c r="NRT51" s="100"/>
      <c r="NRU51" s="100"/>
      <c r="NRV51" s="100"/>
      <c r="NRW51" s="100"/>
      <c r="NRX51" s="100"/>
      <c r="NRY51" s="100"/>
      <c r="NRZ51" s="100"/>
      <c r="NSA51" s="100"/>
      <c r="NSB51" s="100"/>
      <c r="NSC51" s="100"/>
      <c r="NSD51" s="100"/>
      <c r="NSE51" s="100"/>
      <c r="NSF51" s="100"/>
      <c r="NSG51" s="100"/>
      <c r="NSH51" s="100"/>
      <c r="NSI51" s="100"/>
      <c r="NSJ51" s="100"/>
      <c r="NSK51" s="100"/>
      <c r="NSL51" s="100"/>
      <c r="NSM51" s="100"/>
      <c r="NSN51" s="100"/>
      <c r="NSO51" s="100"/>
      <c r="NSP51" s="100"/>
      <c r="NSQ51" s="100"/>
      <c r="NSR51" s="100"/>
      <c r="NSS51" s="100"/>
      <c r="NST51" s="100"/>
      <c r="NSU51" s="100"/>
      <c r="NSV51" s="100"/>
      <c r="NSW51" s="100"/>
      <c r="NSX51" s="100"/>
      <c r="NSY51" s="100"/>
      <c r="NSZ51" s="100"/>
      <c r="NTA51" s="100"/>
      <c r="NTB51" s="100"/>
      <c r="NTC51" s="100"/>
      <c r="NTD51" s="100"/>
      <c r="NTE51" s="100"/>
      <c r="NTF51" s="100"/>
      <c r="NTG51" s="100"/>
      <c r="NTH51" s="100"/>
      <c r="NTI51" s="100"/>
      <c r="NTJ51" s="100"/>
      <c r="NTK51" s="100"/>
      <c r="NTL51" s="100"/>
      <c r="NTM51" s="100"/>
      <c r="NTN51" s="100"/>
      <c r="NTO51" s="100"/>
      <c r="NTP51" s="100"/>
      <c r="NTQ51" s="100"/>
      <c r="NTR51" s="100"/>
      <c r="NTS51" s="100"/>
      <c r="NTT51" s="100"/>
      <c r="NTU51" s="100"/>
      <c r="NTV51" s="100"/>
      <c r="NTW51" s="100"/>
      <c r="NTX51" s="100"/>
      <c r="NTY51" s="100"/>
      <c r="NTZ51" s="100"/>
      <c r="NUA51" s="100"/>
      <c r="NUB51" s="100"/>
      <c r="NUC51" s="100"/>
      <c r="NUD51" s="100"/>
      <c r="NUE51" s="100"/>
      <c r="NUF51" s="100"/>
      <c r="NUG51" s="100"/>
      <c r="NUH51" s="100"/>
      <c r="NUI51" s="100"/>
      <c r="NUJ51" s="100"/>
      <c r="NUK51" s="100"/>
      <c r="NUL51" s="100"/>
      <c r="NUM51" s="100"/>
      <c r="NUN51" s="100"/>
      <c r="NUO51" s="100"/>
      <c r="NUP51" s="100"/>
      <c r="NUQ51" s="100"/>
      <c r="NUR51" s="100"/>
      <c r="NUS51" s="100"/>
      <c r="NUT51" s="100"/>
      <c r="NUU51" s="100"/>
      <c r="NUV51" s="100"/>
      <c r="NUW51" s="100"/>
      <c r="NUX51" s="100"/>
      <c r="NUY51" s="100"/>
      <c r="NUZ51" s="100"/>
      <c r="NVA51" s="100"/>
      <c r="NVB51" s="100"/>
      <c r="NVC51" s="100"/>
      <c r="NVD51" s="100"/>
      <c r="NVE51" s="100"/>
      <c r="NVF51" s="100"/>
      <c r="NVG51" s="100"/>
      <c r="NVH51" s="100"/>
      <c r="NVI51" s="100"/>
      <c r="NVJ51" s="100"/>
      <c r="NVK51" s="100"/>
      <c r="NVL51" s="100"/>
      <c r="NVM51" s="100"/>
      <c r="NVN51" s="100"/>
      <c r="NVO51" s="100"/>
      <c r="NVP51" s="100"/>
      <c r="NVQ51" s="100"/>
      <c r="NVR51" s="100"/>
      <c r="NVS51" s="100"/>
      <c r="NVT51" s="100"/>
      <c r="NVU51" s="100"/>
      <c r="NVV51" s="100"/>
      <c r="NVW51" s="100"/>
      <c r="NVX51" s="100"/>
      <c r="NVY51" s="100"/>
      <c r="NVZ51" s="100"/>
      <c r="NWA51" s="100"/>
      <c r="NWB51" s="100"/>
      <c r="NWC51" s="100"/>
      <c r="NWD51" s="100"/>
      <c r="NWE51" s="100"/>
      <c r="NWF51" s="100"/>
      <c r="NWG51" s="100"/>
      <c r="NWH51" s="100"/>
      <c r="NWI51" s="100"/>
      <c r="NWJ51" s="100"/>
      <c r="NWK51" s="100"/>
      <c r="NWL51" s="100"/>
      <c r="NWM51" s="100"/>
      <c r="NWN51" s="100"/>
      <c r="NWO51" s="100"/>
      <c r="NWP51" s="100"/>
      <c r="NWQ51" s="100"/>
      <c r="NWR51" s="100"/>
      <c r="NWS51" s="100"/>
      <c r="NWT51" s="100"/>
      <c r="NWU51" s="100"/>
      <c r="NWV51" s="100"/>
      <c r="NWW51" s="100"/>
      <c r="NWX51" s="100"/>
      <c r="NWY51" s="100"/>
      <c r="NWZ51" s="100"/>
      <c r="NXA51" s="100"/>
      <c r="NXB51" s="100"/>
      <c r="NXC51" s="100"/>
      <c r="NXD51" s="100"/>
      <c r="NXE51" s="100"/>
      <c r="NXF51" s="100"/>
      <c r="NXG51" s="100"/>
      <c r="NXH51" s="100"/>
      <c r="NXI51" s="100"/>
      <c r="NXJ51" s="100"/>
      <c r="NXK51" s="100"/>
      <c r="NXL51" s="100"/>
      <c r="NXM51" s="100"/>
      <c r="NXN51" s="100"/>
      <c r="NXO51" s="100"/>
      <c r="NXP51" s="100"/>
      <c r="NXQ51" s="100"/>
      <c r="NXR51" s="100"/>
      <c r="NXS51" s="100"/>
      <c r="NXT51" s="100"/>
      <c r="NXU51" s="100"/>
      <c r="NXV51" s="100"/>
      <c r="NXW51" s="100"/>
      <c r="NXX51" s="100"/>
      <c r="NXY51" s="100"/>
      <c r="NXZ51" s="100"/>
      <c r="NYA51" s="100"/>
      <c r="NYB51" s="100"/>
      <c r="NYC51" s="100"/>
      <c r="NYD51" s="100"/>
      <c r="NYE51" s="100"/>
      <c r="NYF51" s="100"/>
      <c r="NYG51" s="100"/>
      <c r="NYH51" s="100"/>
      <c r="NYI51" s="100"/>
      <c r="NYJ51" s="100"/>
      <c r="NYK51" s="100"/>
      <c r="NYL51" s="100"/>
      <c r="NYM51" s="100"/>
      <c r="NYN51" s="100"/>
      <c r="NYO51" s="100"/>
      <c r="NYP51" s="100"/>
      <c r="NYQ51" s="100"/>
      <c r="NYR51" s="100"/>
      <c r="NYS51" s="100"/>
      <c r="NYT51" s="100"/>
      <c r="NYU51" s="100"/>
      <c r="NYV51" s="100"/>
      <c r="NYW51" s="100"/>
      <c r="NYX51" s="100"/>
      <c r="NYY51" s="100"/>
      <c r="NYZ51" s="100"/>
      <c r="NZA51" s="100"/>
      <c r="NZB51" s="100"/>
      <c r="NZC51" s="100"/>
      <c r="NZD51" s="100"/>
      <c r="NZE51" s="100"/>
      <c r="NZF51" s="100"/>
      <c r="NZG51" s="100"/>
      <c r="NZH51" s="100"/>
      <c r="NZI51" s="100"/>
      <c r="NZJ51" s="100"/>
      <c r="NZK51" s="100"/>
      <c r="NZL51" s="100"/>
      <c r="NZM51" s="100"/>
      <c r="NZN51" s="100"/>
      <c r="NZO51" s="100"/>
      <c r="NZP51" s="100"/>
      <c r="NZQ51" s="100"/>
      <c r="NZR51" s="100"/>
      <c r="NZS51" s="100"/>
      <c r="NZT51" s="100"/>
      <c r="NZU51" s="100"/>
      <c r="NZV51" s="100"/>
      <c r="NZW51" s="100"/>
      <c r="NZX51" s="100"/>
      <c r="NZY51" s="100"/>
      <c r="NZZ51" s="100"/>
      <c r="OAA51" s="100"/>
      <c r="OAB51" s="100"/>
      <c r="OAC51" s="100"/>
      <c r="OAD51" s="100"/>
      <c r="OAE51" s="100"/>
      <c r="OAF51" s="100"/>
      <c r="OAG51" s="100"/>
      <c r="OAH51" s="100"/>
      <c r="OAI51" s="100"/>
      <c r="OAJ51" s="100"/>
      <c r="OAK51" s="100"/>
      <c r="OAL51" s="100"/>
      <c r="OAM51" s="100"/>
      <c r="OAN51" s="100"/>
      <c r="OAO51" s="100"/>
      <c r="OAP51" s="100"/>
      <c r="OAQ51" s="100"/>
      <c r="OAR51" s="100"/>
      <c r="OAS51" s="100"/>
      <c r="OAT51" s="100"/>
      <c r="OAU51" s="100"/>
      <c r="OAV51" s="100"/>
      <c r="OAW51" s="100"/>
      <c r="OAX51" s="100"/>
      <c r="OAY51" s="100"/>
      <c r="OAZ51" s="100"/>
      <c r="OBA51" s="100"/>
      <c r="OBB51" s="100"/>
      <c r="OBC51" s="100"/>
      <c r="OBD51" s="100"/>
      <c r="OBE51" s="100"/>
      <c r="OBF51" s="100"/>
      <c r="OBG51" s="100"/>
      <c r="OBH51" s="100"/>
      <c r="OBI51" s="100"/>
      <c r="OBJ51" s="100"/>
      <c r="OBK51" s="100"/>
      <c r="OBL51" s="100"/>
      <c r="OBM51" s="100"/>
      <c r="OBN51" s="100"/>
      <c r="OBO51" s="100"/>
      <c r="OBP51" s="100"/>
      <c r="OBQ51" s="100"/>
      <c r="OBR51" s="100"/>
      <c r="OBS51" s="100"/>
      <c r="OBT51" s="100"/>
      <c r="OBU51" s="100"/>
      <c r="OBV51" s="100"/>
      <c r="OBW51" s="100"/>
      <c r="OBX51" s="100"/>
      <c r="OBY51" s="100"/>
      <c r="OBZ51" s="100"/>
      <c r="OCA51" s="100"/>
      <c r="OCB51" s="100"/>
      <c r="OCC51" s="100"/>
      <c r="OCD51" s="100"/>
      <c r="OCE51" s="100"/>
      <c r="OCF51" s="100"/>
      <c r="OCG51" s="100"/>
      <c r="OCH51" s="100"/>
      <c r="OCI51" s="100"/>
      <c r="OCJ51" s="100"/>
      <c r="OCK51" s="100"/>
      <c r="OCL51" s="100"/>
      <c r="OCM51" s="100"/>
      <c r="OCN51" s="100"/>
      <c r="OCO51" s="100"/>
      <c r="OCP51" s="100"/>
      <c r="OCQ51" s="100"/>
      <c r="OCR51" s="100"/>
      <c r="OCS51" s="100"/>
      <c r="OCT51" s="100"/>
      <c r="OCU51" s="100"/>
      <c r="OCV51" s="100"/>
      <c r="OCW51" s="100"/>
      <c r="OCX51" s="100"/>
      <c r="OCY51" s="100"/>
      <c r="OCZ51" s="100"/>
      <c r="ODA51" s="100"/>
      <c r="ODB51" s="100"/>
      <c r="ODC51" s="100"/>
      <c r="ODD51" s="100"/>
      <c r="ODE51" s="100"/>
      <c r="ODF51" s="100"/>
      <c r="ODG51" s="100"/>
      <c r="ODH51" s="100"/>
      <c r="ODI51" s="100"/>
      <c r="ODJ51" s="100"/>
      <c r="ODK51" s="100"/>
      <c r="ODL51" s="100"/>
      <c r="ODM51" s="100"/>
      <c r="ODN51" s="100"/>
      <c r="ODO51" s="100"/>
      <c r="ODP51" s="100"/>
      <c r="ODQ51" s="100"/>
      <c r="ODR51" s="100"/>
      <c r="ODS51" s="100"/>
      <c r="ODT51" s="100"/>
      <c r="ODU51" s="100"/>
      <c r="ODV51" s="100"/>
      <c r="ODW51" s="100"/>
      <c r="ODX51" s="100"/>
      <c r="ODY51" s="100"/>
      <c r="ODZ51" s="100"/>
      <c r="OEA51" s="100"/>
      <c r="OEB51" s="100"/>
      <c r="OEC51" s="100"/>
      <c r="OED51" s="100"/>
      <c r="OEE51" s="100"/>
      <c r="OEF51" s="100"/>
      <c r="OEG51" s="100"/>
      <c r="OEH51" s="100"/>
      <c r="OEI51" s="100"/>
      <c r="OEJ51" s="100"/>
      <c r="OEK51" s="100"/>
      <c r="OEL51" s="100"/>
      <c r="OEM51" s="100"/>
      <c r="OEN51" s="100"/>
      <c r="OEO51" s="100"/>
      <c r="OEP51" s="100"/>
      <c r="OEQ51" s="100"/>
      <c r="OER51" s="100"/>
      <c r="OES51" s="100"/>
      <c r="OET51" s="100"/>
      <c r="OEU51" s="100"/>
      <c r="OEV51" s="100"/>
      <c r="OEW51" s="100"/>
      <c r="OEX51" s="100"/>
      <c r="OEY51" s="100"/>
      <c r="OEZ51" s="100"/>
      <c r="OFA51" s="100"/>
      <c r="OFB51" s="100"/>
      <c r="OFC51" s="100"/>
      <c r="OFD51" s="100"/>
      <c r="OFE51" s="100"/>
      <c r="OFF51" s="100"/>
      <c r="OFG51" s="100"/>
      <c r="OFH51" s="100"/>
      <c r="OFI51" s="100"/>
      <c r="OFJ51" s="100"/>
      <c r="OFK51" s="100"/>
      <c r="OFL51" s="100"/>
      <c r="OFM51" s="100"/>
      <c r="OFN51" s="100"/>
      <c r="OFO51" s="100"/>
      <c r="OFP51" s="100"/>
      <c r="OFQ51" s="100"/>
      <c r="OFR51" s="100"/>
      <c r="OFS51" s="100"/>
      <c r="OFT51" s="100"/>
      <c r="OFU51" s="100"/>
      <c r="OFV51" s="100"/>
      <c r="OFW51" s="100"/>
      <c r="OFX51" s="100"/>
      <c r="OFY51" s="100"/>
      <c r="OFZ51" s="100"/>
      <c r="OGA51" s="100"/>
      <c r="OGB51" s="100"/>
      <c r="OGC51" s="100"/>
      <c r="OGD51" s="100"/>
      <c r="OGE51" s="100"/>
      <c r="OGF51" s="100"/>
      <c r="OGG51" s="100"/>
      <c r="OGH51" s="100"/>
      <c r="OGI51" s="100"/>
      <c r="OGJ51" s="100"/>
      <c r="OGK51" s="100"/>
      <c r="OGL51" s="100"/>
      <c r="OGM51" s="100"/>
      <c r="OGN51" s="100"/>
      <c r="OGO51" s="100"/>
      <c r="OGP51" s="100"/>
      <c r="OGQ51" s="100"/>
      <c r="OGR51" s="100"/>
      <c r="OGS51" s="100"/>
      <c r="OGT51" s="100"/>
      <c r="OGU51" s="100"/>
      <c r="OGV51" s="100"/>
      <c r="OGW51" s="100"/>
      <c r="OGX51" s="100"/>
      <c r="OGY51" s="100"/>
      <c r="OGZ51" s="100"/>
      <c r="OHA51" s="100"/>
      <c r="OHB51" s="100"/>
      <c r="OHC51" s="100"/>
      <c r="OHD51" s="100"/>
      <c r="OHE51" s="100"/>
      <c r="OHF51" s="100"/>
      <c r="OHG51" s="100"/>
      <c r="OHH51" s="100"/>
      <c r="OHI51" s="100"/>
      <c r="OHJ51" s="100"/>
      <c r="OHK51" s="100"/>
      <c r="OHL51" s="100"/>
      <c r="OHM51" s="100"/>
      <c r="OHN51" s="100"/>
      <c r="OHO51" s="100"/>
      <c r="OHP51" s="100"/>
      <c r="OHQ51" s="100"/>
      <c r="OHR51" s="100"/>
      <c r="OHS51" s="100"/>
      <c r="OHT51" s="100"/>
      <c r="OHU51" s="100"/>
      <c r="OHV51" s="100"/>
      <c r="OHW51" s="100"/>
      <c r="OHX51" s="100"/>
      <c r="OHY51" s="100"/>
      <c r="OHZ51" s="100"/>
      <c r="OIA51" s="100"/>
      <c r="OIB51" s="100"/>
      <c r="OIC51" s="100"/>
      <c r="OID51" s="100"/>
      <c r="OIE51" s="100"/>
      <c r="OIF51" s="100"/>
      <c r="OIG51" s="100"/>
      <c r="OIH51" s="100"/>
      <c r="OII51" s="100"/>
      <c r="OIJ51" s="100"/>
      <c r="OIK51" s="100"/>
      <c r="OIL51" s="100"/>
      <c r="OIM51" s="100"/>
      <c r="OIN51" s="100"/>
      <c r="OIO51" s="100"/>
      <c r="OIP51" s="100"/>
      <c r="OIQ51" s="100"/>
      <c r="OIR51" s="100"/>
      <c r="OIS51" s="100"/>
      <c r="OIT51" s="100"/>
      <c r="OIU51" s="100"/>
      <c r="OIV51" s="100"/>
      <c r="OIW51" s="100"/>
      <c r="OIX51" s="100"/>
      <c r="OIY51" s="100"/>
      <c r="OIZ51" s="100"/>
      <c r="OJA51" s="100"/>
      <c r="OJB51" s="100"/>
      <c r="OJC51" s="100"/>
      <c r="OJD51" s="100"/>
      <c r="OJE51" s="100"/>
      <c r="OJF51" s="100"/>
      <c r="OJG51" s="100"/>
      <c r="OJH51" s="100"/>
      <c r="OJI51" s="100"/>
      <c r="OJJ51" s="100"/>
      <c r="OJK51" s="100"/>
      <c r="OJL51" s="100"/>
      <c r="OJM51" s="100"/>
      <c r="OJN51" s="100"/>
      <c r="OJO51" s="100"/>
      <c r="OJP51" s="100"/>
      <c r="OJQ51" s="100"/>
      <c r="OJR51" s="100"/>
      <c r="OJS51" s="100"/>
      <c r="OJT51" s="100"/>
      <c r="OJU51" s="100"/>
      <c r="OJV51" s="100"/>
      <c r="OJW51" s="100"/>
      <c r="OJX51" s="100"/>
      <c r="OJY51" s="100"/>
      <c r="OJZ51" s="100"/>
      <c r="OKA51" s="100"/>
      <c r="OKB51" s="100"/>
      <c r="OKC51" s="100"/>
      <c r="OKD51" s="100"/>
      <c r="OKE51" s="100"/>
      <c r="OKF51" s="100"/>
      <c r="OKG51" s="100"/>
      <c r="OKH51" s="100"/>
      <c r="OKI51" s="100"/>
      <c r="OKJ51" s="100"/>
      <c r="OKK51" s="100"/>
      <c r="OKL51" s="100"/>
      <c r="OKM51" s="100"/>
      <c r="OKN51" s="100"/>
      <c r="OKO51" s="100"/>
      <c r="OKP51" s="100"/>
      <c r="OKQ51" s="100"/>
      <c r="OKR51" s="100"/>
      <c r="OKS51" s="100"/>
      <c r="OKT51" s="100"/>
      <c r="OKU51" s="100"/>
      <c r="OKV51" s="100"/>
      <c r="OKW51" s="100"/>
      <c r="OKX51" s="100"/>
      <c r="OKY51" s="100"/>
      <c r="OKZ51" s="100"/>
      <c r="OLA51" s="100"/>
      <c r="OLB51" s="100"/>
      <c r="OLC51" s="100"/>
      <c r="OLD51" s="100"/>
      <c r="OLE51" s="100"/>
      <c r="OLF51" s="100"/>
      <c r="OLG51" s="100"/>
      <c r="OLH51" s="100"/>
      <c r="OLI51" s="100"/>
      <c r="OLJ51" s="100"/>
      <c r="OLK51" s="100"/>
      <c r="OLL51" s="100"/>
      <c r="OLM51" s="100"/>
      <c r="OLN51" s="100"/>
      <c r="OLO51" s="100"/>
      <c r="OLP51" s="100"/>
      <c r="OLQ51" s="100"/>
      <c r="OLR51" s="100"/>
      <c r="OLS51" s="100"/>
      <c r="OLT51" s="100"/>
      <c r="OLU51" s="100"/>
      <c r="OLV51" s="100"/>
      <c r="OLW51" s="100"/>
      <c r="OLX51" s="100"/>
      <c r="OLY51" s="100"/>
      <c r="OLZ51" s="100"/>
      <c r="OMA51" s="100"/>
      <c r="OMB51" s="100"/>
      <c r="OMC51" s="100"/>
      <c r="OMD51" s="100"/>
      <c r="OME51" s="100"/>
      <c r="OMF51" s="100"/>
      <c r="OMG51" s="100"/>
      <c r="OMH51" s="100"/>
      <c r="OMI51" s="100"/>
      <c r="OMJ51" s="100"/>
      <c r="OMK51" s="100"/>
      <c r="OML51" s="100"/>
      <c r="OMM51" s="100"/>
      <c r="OMN51" s="100"/>
      <c r="OMO51" s="100"/>
      <c r="OMP51" s="100"/>
      <c r="OMQ51" s="100"/>
      <c r="OMR51" s="100"/>
      <c r="OMS51" s="100"/>
      <c r="OMT51" s="100"/>
      <c r="OMU51" s="100"/>
      <c r="OMV51" s="100"/>
      <c r="OMW51" s="100"/>
      <c r="OMX51" s="100"/>
      <c r="OMY51" s="100"/>
      <c r="OMZ51" s="100"/>
      <c r="ONA51" s="100"/>
      <c r="ONB51" s="100"/>
      <c r="ONC51" s="100"/>
      <c r="OND51" s="100"/>
      <c r="ONE51" s="100"/>
      <c r="ONF51" s="100"/>
      <c r="ONG51" s="100"/>
      <c r="ONH51" s="100"/>
      <c r="ONI51" s="100"/>
      <c r="ONJ51" s="100"/>
      <c r="ONK51" s="100"/>
      <c r="ONL51" s="100"/>
      <c r="ONM51" s="100"/>
      <c r="ONN51" s="100"/>
      <c r="ONO51" s="100"/>
      <c r="ONP51" s="100"/>
      <c r="ONQ51" s="100"/>
      <c r="ONR51" s="100"/>
      <c r="ONS51" s="100"/>
      <c r="ONT51" s="100"/>
      <c r="ONU51" s="100"/>
      <c r="ONV51" s="100"/>
      <c r="ONW51" s="100"/>
      <c r="ONX51" s="100"/>
      <c r="ONY51" s="100"/>
      <c r="ONZ51" s="100"/>
      <c r="OOA51" s="100"/>
      <c r="OOB51" s="100"/>
      <c r="OOC51" s="100"/>
      <c r="OOD51" s="100"/>
      <c r="OOE51" s="100"/>
      <c r="OOF51" s="100"/>
      <c r="OOG51" s="100"/>
      <c r="OOH51" s="100"/>
      <c r="OOI51" s="100"/>
      <c r="OOJ51" s="100"/>
      <c r="OOK51" s="100"/>
      <c r="OOL51" s="100"/>
      <c r="OOM51" s="100"/>
      <c r="OON51" s="100"/>
      <c r="OOO51" s="100"/>
      <c r="OOP51" s="100"/>
      <c r="OOQ51" s="100"/>
      <c r="OOR51" s="100"/>
      <c r="OOS51" s="100"/>
      <c r="OOT51" s="100"/>
      <c r="OOU51" s="100"/>
      <c r="OOV51" s="100"/>
      <c r="OOW51" s="100"/>
      <c r="OOX51" s="100"/>
      <c r="OOY51" s="100"/>
      <c r="OOZ51" s="100"/>
      <c r="OPA51" s="100"/>
      <c r="OPB51" s="100"/>
      <c r="OPC51" s="100"/>
      <c r="OPD51" s="100"/>
      <c r="OPE51" s="100"/>
      <c r="OPF51" s="100"/>
      <c r="OPG51" s="100"/>
      <c r="OPH51" s="100"/>
      <c r="OPI51" s="100"/>
      <c r="OPJ51" s="100"/>
      <c r="OPK51" s="100"/>
      <c r="OPL51" s="100"/>
      <c r="OPM51" s="100"/>
      <c r="OPN51" s="100"/>
      <c r="OPO51" s="100"/>
      <c r="OPP51" s="100"/>
      <c r="OPQ51" s="100"/>
      <c r="OPR51" s="100"/>
      <c r="OPS51" s="100"/>
      <c r="OPT51" s="100"/>
      <c r="OPU51" s="100"/>
      <c r="OPV51" s="100"/>
      <c r="OPW51" s="100"/>
      <c r="OPX51" s="100"/>
      <c r="OPY51" s="100"/>
      <c r="OPZ51" s="100"/>
      <c r="OQA51" s="100"/>
      <c r="OQB51" s="100"/>
      <c r="OQC51" s="100"/>
      <c r="OQD51" s="100"/>
      <c r="OQE51" s="100"/>
      <c r="OQF51" s="100"/>
      <c r="OQG51" s="100"/>
      <c r="OQH51" s="100"/>
      <c r="OQI51" s="100"/>
      <c r="OQJ51" s="100"/>
      <c r="OQK51" s="100"/>
      <c r="OQL51" s="100"/>
      <c r="OQM51" s="100"/>
      <c r="OQN51" s="100"/>
      <c r="OQO51" s="100"/>
      <c r="OQP51" s="100"/>
      <c r="OQQ51" s="100"/>
      <c r="OQR51" s="100"/>
      <c r="OQS51" s="100"/>
      <c r="OQT51" s="100"/>
      <c r="OQU51" s="100"/>
      <c r="OQV51" s="100"/>
      <c r="OQW51" s="100"/>
      <c r="OQX51" s="100"/>
      <c r="OQY51" s="100"/>
      <c r="OQZ51" s="100"/>
      <c r="ORA51" s="100"/>
      <c r="ORB51" s="100"/>
      <c r="ORC51" s="100"/>
      <c r="ORD51" s="100"/>
      <c r="ORE51" s="100"/>
      <c r="ORF51" s="100"/>
      <c r="ORG51" s="100"/>
      <c r="ORH51" s="100"/>
      <c r="ORI51" s="100"/>
      <c r="ORJ51" s="100"/>
      <c r="ORK51" s="100"/>
      <c r="ORL51" s="100"/>
      <c r="ORM51" s="100"/>
      <c r="ORN51" s="100"/>
      <c r="ORO51" s="100"/>
      <c r="ORP51" s="100"/>
      <c r="ORQ51" s="100"/>
      <c r="ORR51" s="100"/>
      <c r="ORS51" s="100"/>
      <c r="ORT51" s="100"/>
      <c r="ORU51" s="100"/>
      <c r="ORV51" s="100"/>
      <c r="ORW51" s="100"/>
      <c r="ORX51" s="100"/>
      <c r="ORY51" s="100"/>
      <c r="ORZ51" s="100"/>
      <c r="OSA51" s="100"/>
      <c r="OSB51" s="100"/>
      <c r="OSC51" s="100"/>
      <c r="OSD51" s="100"/>
      <c r="OSE51" s="100"/>
      <c r="OSF51" s="100"/>
      <c r="OSG51" s="100"/>
      <c r="OSH51" s="100"/>
      <c r="OSI51" s="100"/>
      <c r="OSJ51" s="100"/>
      <c r="OSK51" s="100"/>
      <c r="OSL51" s="100"/>
      <c r="OSM51" s="100"/>
      <c r="OSN51" s="100"/>
      <c r="OSO51" s="100"/>
      <c r="OSP51" s="100"/>
      <c r="OSQ51" s="100"/>
      <c r="OSR51" s="100"/>
      <c r="OSS51" s="100"/>
      <c r="OST51" s="100"/>
      <c r="OSU51" s="100"/>
      <c r="OSV51" s="100"/>
      <c r="OSW51" s="100"/>
      <c r="OSX51" s="100"/>
      <c r="OSY51" s="100"/>
      <c r="OSZ51" s="100"/>
      <c r="OTA51" s="100"/>
      <c r="OTB51" s="100"/>
      <c r="OTC51" s="100"/>
      <c r="OTD51" s="100"/>
      <c r="OTE51" s="100"/>
      <c r="OTF51" s="100"/>
      <c r="OTG51" s="100"/>
      <c r="OTH51" s="100"/>
      <c r="OTI51" s="100"/>
      <c r="OTJ51" s="100"/>
      <c r="OTK51" s="100"/>
      <c r="OTL51" s="100"/>
      <c r="OTM51" s="100"/>
      <c r="OTN51" s="100"/>
      <c r="OTO51" s="100"/>
      <c r="OTP51" s="100"/>
      <c r="OTQ51" s="100"/>
      <c r="OTR51" s="100"/>
      <c r="OTS51" s="100"/>
      <c r="OTT51" s="100"/>
      <c r="OTU51" s="100"/>
      <c r="OTV51" s="100"/>
      <c r="OTW51" s="100"/>
      <c r="OTX51" s="100"/>
      <c r="OTY51" s="100"/>
      <c r="OTZ51" s="100"/>
      <c r="OUA51" s="100"/>
      <c r="OUB51" s="100"/>
      <c r="OUC51" s="100"/>
      <c r="OUD51" s="100"/>
      <c r="OUE51" s="100"/>
      <c r="OUF51" s="100"/>
      <c r="OUG51" s="100"/>
      <c r="OUH51" s="100"/>
      <c r="OUI51" s="100"/>
      <c r="OUJ51" s="100"/>
      <c r="OUK51" s="100"/>
      <c r="OUL51" s="100"/>
      <c r="OUM51" s="100"/>
      <c r="OUN51" s="100"/>
      <c r="OUO51" s="100"/>
      <c r="OUP51" s="100"/>
      <c r="OUQ51" s="100"/>
      <c r="OUR51" s="100"/>
      <c r="OUS51" s="100"/>
      <c r="OUT51" s="100"/>
      <c r="OUU51" s="100"/>
      <c r="OUV51" s="100"/>
      <c r="OUW51" s="100"/>
      <c r="OUX51" s="100"/>
      <c r="OUY51" s="100"/>
      <c r="OUZ51" s="100"/>
      <c r="OVA51" s="100"/>
      <c r="OVB51" s="100"/>
      <c r="OVC51" s="100"/>
      <c r="OVD51" s="100"/>
      <c r="OVE51" s="100"/>
      <c r="OVF51" s="100"/>
      <c r="OVG51" s="100"/>
      <c r="OVH51" s="100"/>
      <c r="OVI51" s="100"/>
      <c r="OVJ51" s="100"/>
      <c r="OVK51" s="100"/>
      <c r="OVL51" s="100"/>
      <c r="OVM51" s="100"/>
      <c r="OVN51" s="100"/>
      <c r="OVO51" s="100"/>
      <c r="OVP51" s="100"/>
      <c r="OVQ51" s="100"/>
      <c r="OVR51" s="100"/>
      <c r="OVS51" s="100"/>
      <c r="OVT51" s="100"/>
      <c r="OVU51" s="100"/>
      <c r="OVV51" s="100"/>
      <c r="OVW51" s="100"/>
      <c r="OVX51" s="100"/>
      <c r="OVY51" s="100"/>
      <c r="OVZ51" s="100"/>
      <c r="OWA51" s="100"/>
      <c r="OWB51" s="100"/>
      <c r="OWC51" s="100"/>
      <c r="OWD51" s="100"/>
      <c r="OWE51" s="100"/>
      <c r="OWF51" s="100"/>
      <c r="OWG51" s="100"/>
      <c r="OWH51" s="100"/>
      <c r="OWI51" s="100"/>
      <c r="OWJ51" s="100"/>
      <c r="OWK51" s="100"/>
      <c r="OWL51" s="100"/>
      <c r="OWM51" s="100"/>
      <c r="OWN51" s="100"/>
      <c r="OWO51" s="100"/>
      <c r="OWP51" s="100"/>
      <c r="OWQ51" s="100"/>
      <c r="OWR51" s="100"/>
      <c r="OWS51" s="100"/>
      <c r="OWT51" s="100"/>
      <c r="OWU51" s="100"/>
      <c r="OWV51" s="100"/>
      <c r="OWW51" s="100"/>
      <c r="OWX51" s="100"/>
      <c r="OWY51" s="100"/>
      <c r="OWZ51" s="100"/>
      <c r="OXA51" s="100"/>
      <c r="OXB51" s="100"/>
      <c r="OXC51" s="100"/>
      <c r="OXD51" s="100"/>
      <c r="OXE51" s="100"/>
      <c r="OXF51" s="100"/>
      <c r="OXG51" s="100"/>
      <c r="OXH51" s="100"/>
      <c r="OXI51" s="100"/>
      <c r="OXJ51" s="100"/>
      <c r="OXK51" s="100"/>
      <c r="OXL51" s="100"/>
      <c r="OXM51" s="100"/>
      <c r="OXN51" s="100"/>
      <c r="OXO51" s="100"/>
      <c r="OXP51" s="100"/>
      <c r="OXQ51" s="100"/>
      <c r="OXR51" s="100"/>
      <c r="OXS51" s="100"/>
      <c r="OXT51" s="100"/>
      <c r="OXU51" s="100"/>
      <c r="OXV51" s="100"/>
      <c r="OXW51" s="100"/>
      <c r="OXX51" s="100"/>
      <c r="OXY51" s="100"/>
      <c r="OXZ51" s="100"/>
      <c r="OYA51" s="100"/>
      <c r="OYB51" s="100"/>
      <c r="OYC51" s="100"/>
      <c r="OYD51" s="100"/>
      <c r="OYE51" s="100"/>
      <c r="OYF51" s="100"/>
      <c r="OYG51" s="100"/>
      <c r="OYH51" s="100"/>
      <c r="OYI51" s="100"/>
      <c r="OYJ51" s="100"/>
      <c r="OYK51" s="100"/>
      <c r="OYL51" s="100"/>
      <c r="OYM51" s="100"/>
      <c r="OYN51" s="100"/>
      <c r="OYO51" s="100"/>
      <c r="OYP51" s="100"/>
      <c r="OYQ51" s="100"/>
      <c r="OYR51" s="100"/>
      <c r="OYS51" s="100"/>
      <c r="OYT51" s="100"/>
      <c r="OYU51" s="100"/>
      <c r="OYV51" s="100"/>
      <c r="OYW51" s="100"/>
      <c r="OYX51" s="100"/>
      <c r="OYY51" s="100"/>
      <c r="OYZ51" s="100"/>
      <c r="OZA51" s="100"/>
      <c r="OZB51" s="100"/>
      <c r="OZC51" s="100"/>
      <c r="OZD51" s="100"/>
      <c r="OZE51" s="100"/>
      <c r="OZF51" s="100"/>
      <c r="OZG51" s="100"/>
      <c r="OZH51" s="100"/>
      <c r="OZI51" s="100"/>
      <c r="OZJ51" s="100"/>
      <c r="OZK51" s="100"/>
      <c r="OZL51" s="100"/>
      <c r="OZM51" s="100"/>
      <c r="OZN51" s="100"/>
      <c r="OZO51" s="100"/>
      <c r="OZP51" s="100"/>
      <c r="OZQ51" s="100"/>
      <c r="OZR51" s="100"/>
      <c r="OZS51" s="100"/>
      <c r="OZT51" s="100"/>
      <c r="OZU51" s="100"/>
      <c r="OZV51" s="100"/>
      <c r="OZW51" s="100"/>
      <c r="OZX51" s="100"/>
      <c r="OZY51" s="100"/>
      <c r="OZZ51" s="100"/>
      <c r="PAA51" s="100"/>
      <c r="PAB51" s="100"/>
      <c r="PAC51" s="100"/>
      <c r="PAD51" s="100"/>
      <c r="PAE51" s="100"/>
      <c r="PAF51" s="100"/>
      <c r="PAG51" s="100"/>
      <c r="PAH51" s="100"/>
      <c r="PAI51" s="100"/>
      <c r="PAJ51" s="100"/>
      <c r="PAK51" s="100"/>
      <c r="PAL51" s="100"/>
      <c r="PAM51" s="100"/>
      <c r="PAN51" s="100"/>
      <c r="PAO51" s="100"/>
      <c r="PAP51" s="100"/>
      <c r="PAQ51" s="100"/>
      <c r="PAR51" s="100"/>
      <c r="PAS51" s="100"/>
      <c r="PAT51" s="100"/>
      <c r="PAU51" s="100"/>
      <c r="PAV51" s="100"/>
      <c r="PAW51" s="100"/>
      <c r="PAX51" s="100"/>
      <c r="PAY51" s="100"/>
      <c r="PAZ51" s="100"/>
      <c r="PBA51" s="100"/>
      <c r="PBB51" s="100"/>
      <c r="PBC51" s="100"/>
      <c r="PBD51" s="100"/>
      <c r="PBE51" s="100"/>
      <c r="PBF51" s="100"/>
      <c r="PBG51" s="100"/>
      <c r="PBH51" s="100"/>
      <c r="PBI51" s="100"/>
      <c r="PBJ51" s="100"/>
      <c r="PBK51" s="100"/>
      <c r="PBL51" s="100"/>
      <c r="PBM51" s="100"/>
      <c r="PBN51" s="100"/>
      <c r="PBO51" s="100"/>
      <c r="PBP51" s="100"/>
      <c r="PBQ51" s="100"/>
      <c r="PBR51" s="100"/>
      <c r="PBS51" s="100"/>
      <c r="PBT51" s="100"/>
      <c r="PBU51" s="100"/>
      <c r="PBV51" s="100"/>
      <c r="PBW51" s="100"/>
      <c r="PBX51" s="100"/>
      <c r="PBY51" s="100"/>
      <c r="PBZ51" s="100"/>
      <c r="PCA51" s="100"/>
      <c r="PCB51" s="100"/>
      <c r="PCC51" s="100"/>
      <c r="PCD51" s="100"/>
      <c r="PCE51" s="100"/>
      <c r="PCF51" s="100"/>
      <c r="PCG51" s="100"/>
      <c r="PCH51" s="100"/>
      <c r="PCI51" s="100"/>
      <c r="PCJ51" s="100"/>
      <c r="PCK51" s="100"/>
      <c r="PCL51" s="100"/>
      <c r="PCM51" s="100"/>
      <c r="PCN51" s="100"/>
      <c r="PCO51" s="100"/>
      <c r="PCP51" s="100"/>
      <c r="PCQ51" s="100"/>
      <c r="PCR51" s="100"/>
      <c r="PCS51" s="100"/>
      <c r="PCT51" s="100"/>
      <c r="PCU51" s="100"/>
      <c r="PCV51" s="100"/>
      <c r="PCW51" s="100"/>
      <c r="PCX51" s="100"/>
      <c r="PCY51" s="100"/>
      <c r="PCZ51" s="100"/>
      <c r="PDA51" s="100"/>
      <c r="PDB51" s="100"/>
      <c r="PDC51" s="100"/>
      <c r="PDD51" s="100"/>
      <c r="PDE51" s="100"/>
      <c r="PDF51" s="100"/>
      <c r="PDG51" s="100"/>
      <c r="PDH51" s="100"/>
      <c r="PDI51" s="100"/>
      <c r="PDJ51" s="100"/>
      <c r="PDK51" s="100"/>
      <c r="PDL51" s="100"/>
      <c r="PDM51" s="100"/>
      <c r="PDN51" s="100"/>
      <c r="PDO51" s="100"/>
      <c r="PDP51" s="100"/>
      <c r="PDQ51" s="100"/>
      <c r="PDR51" s="100"/>
      <c r="PDS51" s="100"/>
      <c r="PDT51" s="100"/>
      <c r="PDU51" s="100"/>
      <c r="PDV51" s="100"/>
      <c r="PDW51" s="100"/>
      <c r="PDX51" s="100"/>
      <c r="PDY51" s="100"/>
      <c r="PDZ51" s="100"/>
      <c r="PEA51" s="100"/>
      <c r="PEB51" s="100"/>
      <c r="PEC51" s="100"/>
      <c r="PED51" s="100"/>
      <c r="PEE51" s="100"/>
      <c r="PEF51" s="100"/>
      <c r="PEG51" s="100"/>
      <c r="PEH51" s="100"/>
      <c r="PEI51" s="100"/>
      <c r="PEJ51" s="100"/>
      <c r="PEK51" s="100"/>
      <c r="PEL51" s="100"/>
      <c r="PEM51" s="100"/>
      <c r="PEN51" s="100"/>
      <c r="PEO51" s="100"/>
      <c r="PEP51" s="100"/>
      <c r="PEQ51" s="100"/>
      <c r="PER51" s="100"/>
      <c r="PES51" s="100"/>
      <c r="PET51" s="100"/>
      <c r="PEU51" s="100"/>
      <c r="PEV51" s="100"/>
      <c r="PEW51" s="100"/>
      <c r="PEX51" s="100"/>
      <c r="PEY51" s="100"/>
      <c r="PEZ51" s="100"/>
      <c r="PFA51" s="100"/>
      <c r="PFB51" s="100"/>
      <c r="PFC51" s="100"/>
      <c r="PFD51" s="100"/>
      <c r="PFE51" s="100"/>
      <c r="PFF51" s="100"/>
      <c r="PFG51" s="100"/>
      <c r="PFH51" s="100"/>
      <c r="PFI51" s="100"/>
      <c r="PFJ51" s="100"/>
      <c r="PFK51" s="100"/>
      <c r="PFL51" s="100"/>
      <c r="PFM51" s="100"/>
      <c r="PFN51" s="100"/>
      <c r="PFO51" s="100"/>
      <c r="PFP51" s="100"/>
      <c r="PFQ51" s="100"/>
      <c r="PFR51" s="100"/>
      <c r="PFS51" s="100"/>
      <c r="PFT51" s="100"/>
      <c r="PFU51" s="100"/>
      <c r="PFV51" s="100"/>
      <c r="PFW51" s="100"/>
      <c r="PFX51" s="100"/>
      <c r="PFY51" s="100"/>
      <c r="PFZ51" s="100"/>
      <c r="PGA51" s="100"/>
      <c r="PGB51" s="100"/>
      <c r="PGC51" s="100"/>
      <c r="PGD51" s="100"/>
      <c r="PGE51" s="100"/>
      <c r="PGF51" s="100"/>
      <c r="PGG51" s="100"/>
      <c r="PGH51" s="100"/>
      <c r="PGI51" s="100"/>
      <c r="PGJ51" s="100"/>
      <c r="PGK51" s="100"/>
      <c r="PGL51" s="100"/>
      <c r="PGM51" s="100"/>
      <c r="PGN51" s="100"/>
      <c r="PGO51" s="100"/>
      <c r="PGP51" s="100"/>
      <c r="PGQ51" s="100"/>
      <c r="PGR51" s="100"/>
      <c r="PGS51" s="100"/>
      <c r="PGT51" s="100"/>
      <c r="PGU51" s="100"/>
      <c r="PGV51" s="100"/>
      <c r="PGW51" s="100"/>
      <c r="PGX51" s="100"/>
      <c r="PGY51" s="100"/>
      <c r="PGZ51" s="100"/>
      <c r="PHA51" s="100"/>
      <c r="PHB51" s="100"/>
      <c r="PHC51" s="100"/>
      <c r="PHD51" s="100"/>
      <c r="PHE51" s="100"/>
      <c r="PHF51" s="100"/>
      <c r="PHG51" s="100"/>
      <c r="PHH51" s="100"/>
      <c r="PHI51" s="100"/>
      <c r="PHJ51" s="100"/>
      <c r="PHK51" s="100"/>
      <c r="PHL51" s="100"/>
      <c r="PHM51" s="100"/>
      <c r="PHN51" s="100"/>
      <c r="PHO51" s="100"/>
      <c r="PHP51" s="100"/>
      <c r="PHQ51" s="100"/>
      <c r="PHR51" s="100"/>
      <c r="PHS51" s="100"/>
      <c r="PHT51" s="100"/>
      <c r="PHU51" s="100"/>
      <c r="PHV51" s="100"/>
      <c r="PHW51" s="100"/>
      <c r="PHX51" s="100"/>
      <c r="PHY51" s="100"/>
      <c r="PHZ51" s="100"/>
      <c r="PIA51" s="100"/>
      <c r="PIB51" s="100"/>
      <c r="PIC51" s="100"/>
      <c r="PID51" s="100"/>
      <c r="PIE51" s="100"/>
      <c r="PIF51" s="100"/>
      <c r="PIG51" s="100"/>
      <c r="PIH51" s="100"/>
      <c r="PII51" s="100"/>
      <c r="PIJ51" s="100"/>
      <c r="PIK51" s="100"/>
      <c r="PIL51" s="100"/>
      <c r="PIM51" s="100"/>
      <c r="PIN51" s="100"/>
      <c r="PIO51" s="100"/>
      <c r="PIP51" s="100"/>
      <c r="PIQ51" s="100"/>
      <c r="PIR51" s="100"/>
      <c r="PIS51" s="100"/>
      <c r="PIT51" s="100"/>
      <c r="PIU51" s="100"/>
      <c r="PIV51" s="100"/>
      <c r="PIW51" s="100"/>
      <c r="PIX51" s="100"/>
      <c r="PIY51" s="100"/>
      <c r="PIZ51" s="100"/>
      <c r="PJA51" s="100"/>
      <c r="PJB51" s="100"/>
      <c r="PJC51" s="100"/>
      <c r="PJD51" s="100"/>
      <c r="PJE51" s="100"/>
      <c r="PJF51" s="100"/>
      <c r="PJG51" s="100"/>
      <c r="PJH51" s="100"/>
      <c r="PJI51" s="100"/>
      <c r="PJJ51" s="100"/>
      <c r="PJK51" s="100"/>
      <c r="PJL51" s="100"/>
      <c r="PJM51" s="100"/>
      <c r="PJN51" s="100"/>
      <c r="PJO51" s="100"/>
      <c r="PJP51" s="100"/>
      <c r="PJQ51" s="100"/>
      <c r="PJR51" s="100"/>
      <c r="PJS51" s="100"/>
      <c r="PJT51" s="100"/>
      <c r="PJU51" s="100"/>
      <c r="PJV51" s="100"/>
      <c r="PJW51" s="100"/>
      <c r="PJX51" s="100"/>
      <c r="PJY51" s="100"/>
      <c r="PJZ51" s="100"/>
      <c r="PKA51" s="100"/>
      <c r="PKB51" s="100"/>
      <c r="PKC51" s="100"/>
      <c r="PKD51" s="100"/>
      <c r="PKE51" s="100"/>
      <c r="PKF51" s="100"/>
      <c r="PKG51" s="100"/>
      <c r="PKH51" s="100"/>
      <c r="PKI51" s="100"/>
      <c r="PKJ51" s="100"/>
      <c r="PKK51" s="100"/>
      <c r="PKL51" s="100"/>
      <c r="PKM51" s="100"/>
      <c r="PKN51" s="100"/>
      <c r="PKO51" s="100"/>
      <c r="PKP51" s="100"/>
      <c r="PKQ51" s="100"/>
      <c r="PKR51" s="100"/>
      <c r="PKS51" s="100"/>
      <c r="PKT51" s="100"/>
      <c r="PKU51" s="100"/>
      <c r="PKV51" s="100"/>
      <c r="PKW51" s="100"/>
      <c r="PKX51" s="100"/>
      <c r="PKY51" s="100"/>
      <c r="PKZ51" s="100"/>
      <c r="PLA51" s="100"/>
      <c r="PLB51" s="100"/>
      <c r="PLC51" s="100"/>
      <c r="PLD51" s="100"/>
      <c r="PLE51" s="100"/>
      <c r="PLF51" s="100"/>
      <c r="PLG51" s="100"/>
      <c r="PLH51" s="100"/>
      <c r="PLI51" s="100"/>
      <c r="PLJ51" s="100"/>
      <c r="PLK51" s="100"/>
      <c r="PLL51" s="100"/>
      <c r="PLM51" s="100"/>
      <c r="PLN51" s="100"/>
      <c r="PLO51" s="100"/>
      <c r="PLP51" s="100"/>
      <c r="PLQ51" s="100"/>
      <c r="PLR51" s="100"/>
      <c r="PLS51" s="100"/>
      <c r="PLT51" s="100"/>
      <c r="PLU51" s="100"/>
      <c r="PLV51" s="100"/>
      <c r="PLW51" s="100"/>
      <c r="PLX51" s="100"/>
      <c r="PLY51" s="100"/>
      <c r="PLZ51" s="100"/>
      <c r="PMA51" s="100"/>
      <c r="PMB51" s="100"/>
      <c r="PMC51" s="100"/>
      <c r="PMD51" s="100"/>
      <c r="PME51" s="100"/>
      <c r="PMF51" s="100"/>
      <c r="PMG51" s="100"/>
      <c r="PMH51" s="100"/>
      <c r="PMI51" s="100"/>
      <c r="PMJ51" s="100"/>
      <c r="PMK51" s="100"/>
      <c r="PML51" s="100"/>
      <c r="PMM51" s="100"/>
      <c r="PMN51" s="100"/>
      <c r="PMO51" s="100"/>
      <c r="PMP51" s="100"/>
      <c r="PMQ51" s="100"/>
      <c r="PMR51" s="100"/>
      <c r="PMS51" s="100"/>
      <c r="PMT51" s="100"/>
      <c r="PMU51" s="100"/>
      <c r="PMV51" s="100"/>
      <c r="PMW51" s="100"/>
      <c r="PMX51" s="100"/>
      <c r="PMY51" s="100"/>
      <c r="PMZ51" s="100"/>
      <c r="PNA51" s="100"/>
      <c r="PNB51" s="100"/>
      <c r="PNC51" s="100"/>
      <c r="PND51" s="100"/>
      <c r="PNE51" s="100"/>
      <c r="PNF51" s="100"/>
      <c r="PNG51" s="100"/>
      <c r="PNH51" s="100"/>
      <c r="PNI51" s="100"/>
      <c r="PNJ51" s="100"/>
      <c r="PNK51" s="100"/>
      <c r="PNL51" s="100"/>
      <c r="PNM51" s="100"/>
      <c r="PNN51" s="100"/>
      <c r="PNO51" s="100"/>
      <c r="PNP51" s="100"/>
      <c r="PNQ51" s="100"/>
      <c r="PNR51" s="100"/>
      <c r="PNS51" s="100"/>
      <c r="PNT51" s="100"/>
      <c r="PNU51" s="100"/>
      <c r="PNV51" s="100"/>
      <c r="PNW51" s="100"/>
      <c r="PNX51" s="100"/>
      <c r="PNY51" s="100"/>
      <c r="PNZ51" s="100"/>
      <c r="POA51" s="100"/>
      <c r="POB51" s="100"/>
      <c r="POC51" s="100"/>
      <c r="POD51" s="100"/>
      <c r="POE51" s="100"/>
      <c r="POF51" s="100"/>
      <c r="POG51" s="100"/>
      <c r="POH51" s="100"/>
      <c r="POI51" s="100"/>
      <c r="POJ51" s="100"/>
      <c r="POK51" s="100"/>
      <c r="POL51" s="100"/>
      <c r="POM51" s="100"/>
      <c r="PON51" s="100"/>
      <c r="POO51" s="100"/>
      <c r="POP51" s="100"/>
      <c r="POQ51" s="100"/>
      <c r="POR51" s="100"/>
      <c r="POS51" s="100"/>
      <c r="POT51" s="100"/>
      <c r="POU51" s="100"/>
      <c r="POV51" s="100"/>
      <c r="POW51" s="100"/>
      <c r="POX51" s="100"/>
      <c r="POY51" s="100"/>
      <c r="POZ51" s="100"/>
      <c r="PPA51" s="100"/>
      <c r="PPB51" s="100"/>
      <c r="PPC51" s="100"/>
      <c r="PPD51" s="100"/>
      <c r="PPE51" s="100"/>
      <c r="PPF51" s="100"/>
      <c r="PPG51" s="100"/>
      <c r="PPH51" s="100"/>
      <c r="PPI51" s="100"/>
      <c r="PPJ51" s="100"/>
      <c r="PPK51" s="100"/>
      <c r="PPL51" s="100"/>
      <c r="PPM51" s="100"/>
      <c r="PPN51" s="100"/>
      <c r="PPO51" s="100"/>
      <c r="PPP51" s="100"/>
      <c r="PPQ51" s="100"/>
      <c r="PPR51" s="100"/>
      <c r="PPS51" s="100"/>
      <c r="PPT51" s="100"/>
      <c r="PPU51" s="100"/>
      <c r="PPV51" s="100"/>
      <c r="PPW51" s="100"/>
      <c r="PPX51" s="100"/>
      <c r="PPY51" s="100"/>
      <c r="PPZ51" s="100"/>
      <c r="PQA51" s="100"/>
      <c r="PQB51" s="100"/>
      <c r="PQC51" s="100"/>
      <c r="PQD51" s="100"/>
      <c r="PQE51" s="100"/>
      <c r="PQF51" s="100"/>
      <c r="PQG51" s="100"/>
      <c r="PQH51" s="100"/>
      <c r="PQI51" s="100"/>
      <c r="PQJ51" s="100"/>
      <c r="PQK51" s="100"/>
      <c r="PQL51" s="100"/>
      <c r="PQM51" s="100"/>
      <c r="PQN51" s="100"/>
      <c r="PQO51" s="100"/>
      <c r="PQP51" s="100"/>
      <c r="PQQ51" s="100"/>
      <c r="PQR51" s="100"/>
      <c r="PQS51" s="100"/>
      <c r="PQT51" s="100"/>
      <c r="PQU51" s="100"/>
      <c r="PQV51" s="100"/>
      <c r="PQW51" s="100"/>
      <c r="PQX51" s="100"/>
      <c r="PQY51" s="100"/>
      <c r="PQZ51" s="100"/>
      <c r="PRA51" s="100"/>
      <c r="PRB51" s="100"/>
      <c r="PRC51" s="100"/>
      <c r="PRD51" s="100"/>
      <c r="PRE51" s="100"/>
      <c r="PRF51" s="100"/>
      <c r="PRG51" s="100"/>
      <c r="PRH51" s="100"/>
      <c r="PRI51" s="100"/>
      <c r="PRJ51" s="100"/>
      <c r="PRK51" s="100"/>
      <c r="PRL51" s="100"/>
      <c r="PRM51" s="100"/>
      <c r="PRN51" s="100"/>
      <c r="PRO51" s="100"/>
      <c r="PRP51" s="100"/>
      <c r="PRQ51" s="100"/>
      <c r="PRR51" s="100"/>
      <c r="PRS51" s="100"/>
      <c r="PRT51" s="100"/>
      <c r="PRU51" s="100"/>
      <c r="PRV51" s="100"/>
      <c r="PRW51" s="100"/>
      <c r="PRX51" s="100"/>
      <c r="PRY51" s="100"/>
      <c r="PRZ51" s="100"/>
      <c r="PSA51" s="100"/>
      <c r="PSB51" s="100"/>
      <c r="PSC51" s="100"/>
      <c r="PSD51" s="100"/>
      <c r="PSE51" s="100"/>
      <c r="PSF51" s="100"/>
      <c r="PSG51" s="100"/>
      <c r="PSH51" s="100"/>
      <c r="PSI51" s="100"/>
      <c r="PSJ51" s="100"/>
      <c r="PSK51" s="100"/>
      <c r="PSL51" s="100"/>
      <c r="PSM51" s="100"/>
      <c r="PSN51" s="100"/>
      <c r="PSO51" s="100"/>
      <c r="PSP51" s="100"/>
      <c r="PSQ51" s="100"/>
      <c r="PSR51" s="100"/>
      <c r="PSS51" s="100"/>
      <c r="PST51" s="100"/>
      <c r="PSU51" s="100"/>
      <c r="PSV51" s="100"/>
      <c r="PSW51" s="100"/>
      <c r="PSX51" s="100"/>
      <c r="PSY51" s="100"/>
      <c r="PSZ51" s="100"/>
      <c r="PTA51" s="100"/>
      <c r="PTB51" s="100"/>
      <c r="PTC51" s="100"/>
      <c r="PTD51" s="100"/>
      <c r="PTE51" s="100"/>
      <c r="PTF51" s="100"/>
      <c r="PTG51" s="100"/>
      <c r="PTH51" s="100"/>
      <c r="PTI51" s="100"/>
      <c r="PTJ51" s="100"/>
      <c r="PTK51" s="100"/>
      <c r="PTL51" s="100"/>
      <c r="PTM51" s="100"/>
      <c r="PTN51" s="100"/>
      <c r="PTO51" s="100"/>
      <c r="PTP51" s="100"/>
      <c r="PTQ51" s="100"/>
      <c r="PTR51" s="100"/>
      <c r="PTS51" s="100"/>
      <c r="PTT51" s="100"/>
      <c r="PTU51" s="100"/>
      <c r="PTV51" s="100"/>
      <c r="PTW51" s="100"/>
      <c r="PTX51" s="100"/>
      <c r="PTY51" s="100"/>
      <c r="PTZ51" s="100"/>
      <c r="PUA51" s="100"/>
      <c r="PUB51" s="100"/>
      <c r="PUC51" s="100"/>
      <c r="PUD51" s="100"/>
      <c r="PUE51" s="100"/>
      <c r="PUF51" s="100"/>
      <c r="PUG51" s="100"/>
      <c r="PUH51" s="100"/>
      <c r="PUI51" s="100"/>
      <c r="PUJ51" s="100"/>
      <c r="PUK51" s="100"/>
      <c r="PUL51" s="100"/>
      <c r="PUM51" s="100"/>
      <c r="PUN51" s="100"/>
      <c r="PUO51" s="100"/>
      <c r="PUP51" s="100"/>
      <c r="PUQ51" s="100"/>
      <c r="PUR51" s="100"/>
      <c r="PUS51" s="100"/>
      <c r="PUT51" s="100"/>
      <c r="PUU51" s="100"/>
      <c r="PUV51" s="100"/>
      <c r="PUW51" s="100"/>
      <c r="PUX51" s="100"/>
      <c r="PUY51" s="100"/>
      <c r="PUZ51" s="100"/>
      <c r="PVA51" s="100"/>
      <c r="PVB51" s="100"/>
      <c r="PVC51" s="100"/>
      <c r="PVD51" s="100"/>
      <c r="PVE51" s="100"/>
      <c r="PVF51" s="100"/>
      <c r="PVG51" s="100"/>
      <c r="PVH51" s="100"/>
      <c r="PVI51" s="100"/>
      <c r="PVJ51" s="100"/>
      <c r="PVK51" s="100"/>
      <c r="PVL51" s="100"/>
      <c r="PVM51" s="100"/>
      <c r="PVN51" s="100"/>
      <c r="PVO51" s="100"/>
      <c r="PVP51" s="100"/>
      <c r="PVQ51" s="100"/>
      <c r="PVR51" s="100"/>
      <c r="PVS51" s="100"/>
      <c r="PVT51" s="100"/>
      <c r="PVU51" s="100"/>
      <c r="PVV51" s="100"/>
      <c r="PVW51" s="100"/>
      <c r="PVX51" s="100"/>
      <c r="PVY51" s="100"/>
      <c r="PVZ51" s="100"/>
      <c r="PWA51" s="100"/>
      <c r="PWB51" s="100"/>
      <c r="PWC51" s="100"/>
      <c r="PWD51" s="100"/>
      <c r="PWE51" s="100"/>
      <c r="PWF51" s="100"/>
      <c r="PWG51" s="100"/>
      <c r="PWH51" s="100"/>
      <c r="PWI51" s="100"/>
      <c r="PWJ51" s="100"/>
      <c r="PWK51" s="100"/>
      <c r="PWL51" s="100"/>
      <c r="PWM51" s="100"/>
      <c r="PWN51" s="100"/>
      <c r="PWO51" s="100"/>
      <c r="PWP51" s="100"/>
      <c r="PWQ51" s="100"/>
      <c r="PWR51" s="100"/>
      <c r="PWS51" s="100"/>
      <c r="PWT51" s="100"/>
      <c r="PWU51" s="100"/>
      <c r="PWV51" s="100"/>
      <c r="PWW51" s="100"/>
      <c r="PWX51" s="100"/>
      <c r="PWY51" s="100"/>
      <c r="PWZ51" s="100"/>
      <c r="PXA51" s="100"/>
      <c r="PXB51" s="100"/>
      <c r="PXC51" s="100"/>
      <c r="PXD51" s="100"/>
      <c r="PXE51" s="100"/>
      <c r="PXF51" s="100"/>
      <c r="PXG51" s="100"/>
      <c r="PXH51" s="100"/>
      <c r="PXI51" s="100"/>
      <c r="PXJ51" s="100"/>
      <c r="PXK51" s="100"/>
      <c r="PXL51" s="100"/>
      <c r="PXM51" s="100"/>
      <c r="PXN51" s="100"/>
      <c r="PXO51" s="100"/>
      <c r="PXP51" s="100"/>
      <c r="PXQ51" s="100"/>
      <c r="PXR51" s="100"/>
      <c r="PXS51" s="100"/>
      <c r="PXT51" s="100"/>
      <c r="PXU51" s="100"/>
      <c r="PXV51" s="100"/>
      <c r="PXW51" s="100"/>
      <c r="PXX51" s="100"/>
      <c r="PXY51" s="100"/>
      <c r="PXZ51" s="100"/>
      <c r="PYA51" s="100"/>
      <c r="PYB51" s="100"/>
      <c r="PYC51" s="100"/>
      <c r="PYD51" s="100"/>
      <c r="PYE51" s="100"/>
      <c r="PYF51" s="100"/>
      <c r="PYG51" s="100"/>
      <c r="PYH51" s="100"/>
      <c r="PYI51" s="100"/>
      <c r="PYJ51" s="100"/>
      <c r="PYK51" s="100"/>
      <c r="PYL51" s="100"/>
      <c r="PYM51" s="100"/>
      <c r="PYN51" s="100"/>
      <c r="PYO51" s="100"/>
      <c r="PYP51" s="100"/>
      <c r="PYQ51" s="100"/>
      <c r="PYR51" s="100"/>
      <c r="PYS51" s="100"/>
      <c r="PYT51" s="100"/>
      <c r="PYU51" s="100"/>
      <c r="PYV51" s="100"/>
      <c r="PYW51" s="100"/>
      <c r="PYX51" s="100"/>
      <c r="PYY51" s="100"/>
      <c r="PYZ51" s="100"/>
      <c r="PZA51" s="100"/>
      <c r="PZB51" s="100"/>
      <c r="PZC51" s="100"/>
      <c r="PZD51" s="100"/>
      <c r="PZE51" s="100"/>
      <c r="PZF51" s="100"/>
      <c r="PZG51" s="100"/>
      <c r="PZH51" s="100"/>
      <c r="PZI51" s="100"/>
      <c r="PZJ51" s="100"/>
      <c r="PZK51" s="100"/>
      <c r="PZL51" s="100"/>
      <c r="PZM51" s="100"/>
      <c r="PZN51" s="100"/>
      <c r="PZO51" s="100"/>
      <c r="PZP51" s="100"/>
      <c r="PZQ51" s="100"/>
      <c r="PZR51" s="100"/>
      <c r="PZS51" s="100"/>
      <c r="PZT51" s="100"/>
      <c r="PZU51" s="100"/>
      <c r="PZV51" s="100"/>
      <c r="PZW51" s="100"/>
      <c r="PZX51" s="100"/>
      <c r="PZY51" s="100"/>
      <c r="PZZ51" s="100"/>
      <c r="QAA51" s="100"/>
      <c r="QAB51" s="100"/>
      <c r="QAC51" s="100"/>
      <c r="QAD51" s="100"/>
      <c r="QAE51" s="100"/>
      <c r="QAF51" s="100"/>
      <c r="QAG51" s="100"/>
      <c r="QAH51" s="100"/>
      <c r="QAI51" s="100"/>
      <c r="QAJ51" s="100"/>
      <c r="QAK51" s="100"/>
      <c r="QAL51" s="100"/>
      <c r="QAM51" s="100"/>
      <c r="QAN51" s="100"/>
      <c r="QAO51" s="100"/>
      <c r="QAP51" s="100"/>
      <c r="QAQ51" s="100"/>
      <c r="QAR51" s="100"/>
      <c r="QAS51" s="100"/>
      <c r="QAT51" s="100"/>
      <c r="QAU51" s="100"/>
      <c r="QAV51" s="100"/>
      <c r="QAW51" s="100"/>
      <c r="QAX51" s="100"/>
      <c r="QAY51" s="100"/>
      <c r="QAZ51" s="100"/>
      <c r="QBA51" s="100"/>
      <c r="QBB51" s="100"/>
      <c r="QBC51" s="100"/>
      <c r="QBD51" s="100"/>
      <c r="QBE51" s="100"/>
      <c r="QBF51" s="100"/>
      <c r="QBG51" s="100"/>
      <c r="QBH51" s="100"/>
      <c r="QBI51" s="100"/>
      <c r="QBJ51" s="100"/>
      <c r="QBK51" s="100"/>
      <c r="QBL51" s="100"/>
      <c r="QBM51" s="100"/>
      <c r="QBN51" s="100"/>
      <c r="QBO51" s="100"/>
      <c r="QBP51" s="100"/>
      <c r="QBQ51" s="100"/>
      <c r="QBR51" s="100"/>
      <c r="QBS51" s="100"/>
      <c r="QBT51" s="100"/>
      <c r="QBU51" s="100"/>
      <c r="QBV51" s="100"/>
      <c r="QBW51" s="100"/>
      <c r="QBX51" s="100"/>
      <c r="QBY51" s="100"/>
      <c r="QBZ51" s="100"/>
      <c r="QCA51" s="100"/>
      <c r="QCB51" s="100"/>
      <c r="QCC51" s="100"/>
      <c r="QCD51" s="100"/>
      <c r="QCE51" s="100"/>
      <c r="QCF51" s="100"/>
      <c r="QCG51" s="100"/>
      <c r="QCH51" s="100"/>
      <c r="QCI51" s="100"/>
      <c r="QCJ51" s="100"/>
      <c r="QCK51" s="100"/>
      <c r="QCL51" s="100"/>
      <c r="QCM51" s="100"/>
      <c r="QCN51" s="100"/>
      <c r="QCO51" s="100"/>
      <c r="QCP51" s="100"/>
      <c r="QCQ51" s="100"/>
      <c r="QCR51" s="100"/>
      <c r="QCS51" s="100"/>
      <c r="QCT51" s="100"/>
      <c r="QCU51" s="100"/>
      <c r="QCV51" s="100"/>
      <c r="QCW51" s="100"/>
      <c r="QCX51" s="100"/>
      <c r="QCY51" s="100"/>
      <c r="QCZ51" s="100"/>
      <c r="QDA51" s="100"/>
      <c r="QDB51" s="100"/>
      <c r="QDC51" s="100"/>
      <c r="QDD51" s="100"/>
      <c r="QDE51" s="100"/>
      <c r="QDF51" s="100"/>
      <c r="QDG51" s="100"/>
      <c r="QDH51" s="100"/>
      <c r="QDI51" s="100"/>
      <c r="QDJ51" s="100"/>
      <c r="QDK51" s="100"/>
      <c r="QDL51" s="100"/>
      <c r="QDM51" s="100"/>
      <c r="QDN51" s="100"/>
      <c r="QDO51" s="100"/>
      <c r="QDP51" s="100"/>
      <c r="QDQ51" s="100"/>
      <c r="QDR51" s="100"/>
      <c r="QDS51" s="100"/>
      <c r="QDT51" s="100"/>
      <c r="QDU51" s="100"/>
      <c r="QDV51" s="100"/>
      <c r="QDW51" s="100"/>
      <c r="QDX51" s="100"/>
      <c r="QDY51" s="100"/>
      <c r="QDZ51" s="100"/>
      <c r="QEA51" s="100"/>
      <c r="QEB51" s="100"/>
      <c r="QEC51" s="100"/>
      <c r="QED51" s="100"/>
      <c r="QEE51" s="100"/>
      <c r="QEF51" s="100"/>
      <c r="QEG51" s="100"/>
      <c r="QEH51" s="100"/>
      <c r="QEI51" s="100"/>
      <c r="QEJ51" s="100"/>
      <c r="QEK51" s="100"/>
      <c r="QEL51" s="100"/>
      <c r="QEM51" s="100"/>
      <c r="QEN51" s="100"/>
      <c r="QEO51" s="100"/>
      <c r="QEP51" s="100"/>
      <c r="QEQ51" s="100"/>
      <c r="QER51" s="100"/>
      <c r="QES51" s="100"/>
      <c r="QET51" s="100"/>
      <c r="QEU51" s="100"/>
      <c r="QEV51" s="100"/>
      <c r="QEW51" s="100"/>
      <c r="QEX51" s="100"/>
      <c r="QEY51" s="100"/>
      <c r="QEZ51" s="100"/>
      <c r="QFA51" s="100"/>
      <c r="QFB51" s="100"/>
      <c r="QFC51" s="100"/>
      <c r="QFD51" s="100"/>
      <c r="QFE51" s="100"/>
      <c r="QFF51" s="100"/>
      <c r="QFG51" s="100"/>
      <c r="QFH51" s="100"/>
      <c r="QFI51" s="100"/>
      <c r="QFJ51" s="100"/>
      <c r="QFK51" s="100"/>
      <c r="QFL51" s="100"/>
      <c r="QFM51" s="100"/>
      <c r="QFN51" s="100"/>
      <c r="QFO51" s="100"/>
      <c r="QFP51" s="100"/>
      <c r="QFQ51" s="100"/>
      <c r="QFR51" s="100"/>
      <c r="QFS51" s="100"/>
      <c r="QFT51" s="100"/>
      <c r="QFU51" s="100"/>
      <c r="QFV51" s="100"/>
      <c r="QFW51" s="100"/>
      <c r="QFX51" s="100"/>
      <c r="QFY51" s="100"/>
      <c r="QFZ51" s="100"/>
      <c r="QGA51" s="100"/>
      <c r="QGB51" s="100"/>
      <c r="QGC51" s="100"/>
      <c r="QGD51" s="100"/>
      <c r="QGE51" s="100"/>
      <c r="QGF51" s="100"/>
      <c r="QGG51" s="100"/>
      <c r="QGH51" s="100"/>
      <c r="QGI51" s="100"/>
      <c r="QGJ51" s="100"/>
      <c r="QGK51" s="100"/>
      <c r="QGL51" s="100"/>
      <c r="QGM51" s="100"/>
      <c r="QGN51" s="100"/>
      <c r="QGO51" s="100"/>
      <c r="QGP51" s="100"/>
      <c r="QGQ51" s="100"/>
      <c r="QGR51" s="100"/>
      <c r="QGS51" s="100"/>
      <c r="QGT51" s="100"/>
      <c r="QGU51" s="100"/>
      <c r="QGV51" s="100"/>
      <c r="QGW51" s="100"/>
      <c r="QGX51" s="100"/>
      <c r="QGY51" s="100"/>
      <c r="QGZ51" s="100"/>
      <c r="QHA51" s="100"/>
      <c r="QHB51" s="100"/>
      <c r="QHC51" s="100"/>
      <c r="QHD51" s="100"/>
      <c r="QHE51" s="100"/>
      <c r="QHF51" s="100"/>
      <c r="QHG51" s="100"/>
      <c r="QHH51" s="100"/>
      <c r="QHI51" s="100"/>
      <c r="QHJ51" s="100"/>
      <c r="QHK51" s="100"/>
      <c r="QHL51" s="100"/>
      <c r="QHM51" s="100"/>
      <c r="QHN51" s="100"/>
      <c r="QHO51" s="100"/>
      <c r="QHP51" s="100"/>
      <c r="QHQ51" s="100"/>
      <c r="QHR51" s="100"/>
      <c r="QHS51" s="100"/>
      <c r="QHT51" s="100"/>
      <c r="QHU51" s="100"/>
      <c r="QHV51" s="100"/>
      <c r="QHW51" s="100"/>
      <c r="QHX51" s="100"/>
      <c r="QHY51" s="100"/>
      <c r="QHZ51" s="100"/>
      <c r="QIA51" s="100"/>
      <c r="QIB51" s="100"/>
      <c r="QIC51" s="100"/>
      <c r="QID51" s="100"/>
      <c r="QIE51" s="100"/>
      <c r="QIF51" s="100"/>
      <c r="QIG51" s="100"/>
      <c r="QIH51" s="100"/>
      <c r="QII51" s="100"/>
      <c r="QIJ51" s="100"/>
      <c r="QIK51" s="100"/>
      <c r="QIL51" s="100"/>
      <c r="QIM51" s="100"/>
      <c r="QIN51" s="100"/>
      <c r="QIO51" s="100"/>
      <c r="QIP51" s="100"/>
      <c r="QIQ51" s="100"/>
      <c r="QIR51" s="100"/>
      <c r="QIS51" s="100"/>
      <c r="QIT51" s="100"/>
      <c r="QIU51" s="100"/>
      <c r="QIV51" s="100"/>
      <c r="QIW51" s="100"/>
      <c r="QIX51" s="100"/>
      <c r="QIY51" s="100"/>
      <c r="QIZ51" s="100"/>
      <c r="QJA51" s="100"/>
      <c r="QJB51" s="100"/>
      <c r="QJC51" s="100"/>
      <c r="QJD51" s="100"/>
      <c r="QJE51" s="100"/>
      <c r="QJF51" s="100"/>
      <c r="QJG51" s="100"/>
      <c r="QJH51" s="100"/>
      <c r="QJI51" s="100"/>
      <c r="QJJ51" s="100"/>
      <c r="QJK51" s="100"/>
      <c r="QJL51" s="100"/>
      <c r="QJM51" s="100"/>
      <c r="QJN51" s="100"/>
      <c r="QJO51" s="100"/>
      <c r="QJP51" s="100"/>
      <c r="QJQ51" s="100"/>
      <c r="QJR51" s="100"/>
      <c r="QJS51" s="100"/>
      <c r="QJT51" s="100"/>
      <c r="QJU51" s="100"/>
      <c r="QJV51" s="100"/>
      <c r="QJW51" s="100"/>
      <c r="QJX51" s="100"/>
      <c r="QJY51" s="100"/>
      <c r="QJZ51" s="100"/>
      <c r="QKA51" s="100"/>
      <c r="QKB51" s="100"/>
      <c r="QKC51" s="100"/>
      <c r="QKD51" s="100"/>
      <c r="QKE51" s="100"/>
      <c r="QKF51" s="100"/>
      <c r="QKG51" s="100"/>
      <c r="QKH51" s="100"/>
      <c r="QKI51" s="100"/>
      <c r="QKJ51" s="100"/>
      <c r="QKK51" s="100"/>
      <c r="QKL51" s="100"/>
      <c r="QKM51" s="100"/>
      <c r="QKN51" s="100"/>
      <c r="QKO51" s="100"/>
      <c r="QKP51" s="100"/>
      <c r="QKQ51" s="100"/>
      <c r="QKR51" s="100"/>
      <c r="QKS51" s="100"/>
      <c r="QKT51" s="100"/>
      <c r="QKU51" s="100"/>
      <c r="QKV51" s="100"/>
      <c r="QKW51" s="100"/>
      <c r="QKX51" s="100"/>
      <c r="QKY51" s="100"/>
      <c r="QKZ51" s="100"/>
      <c r="QLA51" s="100"/>
      <c r="QLB51" s="100"/>
      <c r="QLC51" s="100"/>
      <c r="QLD51" s="100"/>
      <c r="QLE51" s="100"/>
      <c r="QLF51" s="100"/>
      <c r="QLG51" s="100"/>
      <c r="QLH51" s="100"/>
      <c r="QLI51" s="100"/>
      <c r="QLJ51" s="100"/>
      <c r="QLK51" s="100"/>
      <c r="QLL51" s="100"/>
      <c r="QLM51" s="100"/>
      <c r="QLN51" s="100"/>
      <c r="QLO51" s="100"/>
      <c r="QLP51" s="100"/>
      <c r="QLQ51" s="100"/>
      <c r="QLR51" s="100"/>
      <c r="QLS51" s="100"/>
      <c r="QLT51" s="100"/>
      <c r="QLU51" s="100"/>
      <c r="QLV51" s="100"/>
      <c r="QLW51" s="100"/>
      <c r="QLX51" s="100"/>
      <c r="QLY51" s="100"/>
      <c r="QLZ51" s="100"/>
      <c r="QMA51" s="100"/>
      <c r="QMB51" s="100"/>
      <c r="QMC51" s="100"/>
      <c r="QMD51" s="100"/>
      <c r="QME51" s="100"/>
      <c r="QMF51" s="100"/>
      <c r="QMG51" s="100"/>
      <c r="QMH51" s="100"/>
      <c r="QMI51" s="100"/>
      <c r="QMJ51" s="100"/>
      <c r="QMK51" s="100"/>
      <c r="QML51" s="100"/>
      <c r="QMM51" s="100"/>
      <c r="QMN51" s="100"/>
      <c r="QMO51" s="100"/>
      <c r="QMP51" s="100"/>
      <c r="QMQ51" s="100"/>
      <c r="QMR51" s="100"/>
      <c r="QMS51" s="100"/>
      <c r="QMT51" s="100"/>
      <c r="QMU51" s="100"/>
      <c r="QMV51" s="100"/>
      <c r="QMW51" s="100"/>
      <c r="QMX51" s="100"/>
      <c r="QMY51" s="100"/>
      <c r="QMZ51" s="100"/>
      <c r="QNA51" s="100"/>
      <c r="QNB51" s="100"/>
      <c r="QNC51" s="100"/>
      <c r="QND51" s="100"/>
      <c r="QNE51" s="100"/>
      <c r="QNF51" s="100"/>
      <c r="QNG51" s="100"/>
      <c r="QNH51" s="100"/>
      <c r="QNI51" s="100"/>
      <c r="QNJ51" s="100"/>
      <c r="QNK51" s="100"/>
      <c r="QNL51" s="100"/>
      <c r="QNM51" s="100"/>
      <c r="QNN51" s="100"/>
      <c r="QNO51" s="100"/>
      <c r="QNP51" s="100"/>
      <c r="QNQ51" s="100"/>
      <c r="QNR51" s="100"/>
      <c r="QNS51" s="100"/>
      <c r="QNT51" s="100"/>
      <c r="QNU51" s="100"/>
      <c r="QNV51" s="100"/>
      <c r="QNW51" s="100"/>
      <c r="QNX51" s="100"/>
      <c r="QNY51" s="100"/>
      <c r="QNZ51" s="100"/>
      <c r="QOA51" s="100"/>
      <c r="QOB51" s="100"/>
      <c r="QOC51" s="100"/>
      <c r="QOD51" s="100"/>
      <c r="QOE51" s="100"/>
      <c r="QOF51" s="100"/>
      <c r="QOG51" s="100"/>
      <c r="QOH51" s="100"/>
      <c r="QOI51" s="100"/>
      <c r="QOJ51" s="100"/>
      <c r="QOK51" s="100"/>
      <c r="QOL51" s="100"/>
      <c r="QOM51" s="100"/>
      <c r="QON51" s="100"/>
      <c r="QOO51" s="100"/>
      <c r="QOP51" s="100"/>
      <c r="QOQ51" s="100"/>
      <c r="QOR51" s="100"/>
      <c r="QOS51" s="100"/>
      <c r="QOT51" s="100"/>
      <c r="QOU51" s="100"/>
      <c r="QOV51" s="100"/>
      <c r="QOW51" s="100"/>
      <c r="QOX51" s="100"/>
      <c r="QOY51" s="100"/>
      <c r="QOZ51" s="100"/>
      <c r="QPA51" s="100"/>
      <c r="QPB51" s="100"/>
      <c r="QPC51" s="100"/>
      <c r="QPD51" s="100"/>
      <c r="QPE51" s="100"/>
      <c r="QPF51" s="100"/>
      <c r="QPG51" s="100"/>
      <c r="QPH51" s="100"/>
      <c r="QPI51" s="100"/>
      <c r="QPJ51" s="100"/>
      <c r="QPK51" s="100"/>
      <c r="QPL51" s="100"/>
      <c r="QPM51" s="100"/>
      <c r="QPN51" s="100"/>
      <c r="QPO51" s="100"/>
      <c r="QPP51" s="100"/>
      <c r="QPQ51" s="100"/>
      <c r="QPR51" s="100"/>
      <c r="QPS51" s="100"/>
      <c r="QPT51" s="100"/>
      <c r="QPU51" s="100"/>
      <c r="QPV51" s="100"/>
      <c r="QPW51" s="100"/>
      <c r="QPX51" s="100"/>
      <c r="QPY51" s="100"/>
      <c r="QPZ51" s="100"/>
      <c r="QQA51" s="100"/>
      <c r="QQB51" s="100"/>
      <c r="QQC51" s="100"/>
      <c r="QQD51" s="100"/>
      <c r="QQE51" s="100"/>
      <c r="QQF51" s="100"/>
      <c r="QQG51" s="100"/>
      <c r="QQH51" s="100"/>
      <c r="QQI51" s="100"/>
      <c r="QQJ51" s="100"/>
      <c r="QQK51" s="100"/>
      <c r="QQL51" s="100"/>
      <c r="QQM51" s="100"/>
      <c r="QQN51" s="100"/>
      <c r="QQO51" s="100"/>
      <c r="QQP51" s="100"/>
      <c r="QQQ51" s="100"/>
      <c r="QQR51" s="100"/>
      <c r="QQS51" s="100"/>
      <c r="QQT51" s="100"/>
      <c r="QQU51" s="100"/>
      <c r="QQV51" s="100"/>
      <c r="QQW51" s="100"/>
      <c r="QQX51" s="100"/>
      <c r="QQY51" s="100"/>
      <c r="QQZ51" s="100"/>
      <c r="QRA51" s="100"/>
      <c r="QRB51" s="100"/>
      <c r="QRC51" s="100"/>
      <c r="QRD51" s="100"/>
      <c r="QRE51" s="100"/>
      <c r="QRF51" s="100"/>
      <c r="QRG51" s="100"/>
      <c r="QRH51" s="100"/>
      <c r="QRI51" s="100"/>
      <c r="QRJ51" s="100"/>
      <c r="QRK51" s="100"/>
      <c r="QRL51" s="100"/>
      <c r="QRM51" s="100"/>
      <c r="QRN51" s="100"/>
      <c r="QRO51" s="100"/>
      <c r="QRP51" s="100"/>
      <c r="QRQ51" s="100"/>
      <c r="QRR51" s="100"/>
      <c r="QRS51" s="100"/>
      <c r="QRT51" s="100"/>
      <c r="QRU51" s="100"/>
      <c r="QRV51" s="100"/>
      <c r="QRW51" s="100"/>
      <c r="QRX51" s="100"/>
      <c r="QRY51" s="100"/>
      <c r="QRZ51" s="100"/>
      <c r="QSA51" s="100"/>
      <c r="QSB51" s="100"/>
      <c r="QSC51" s="100"/>
      <c r="QSD51" s="100"/>
      <c r="QSE51" s="100"/>
      <c r="QSF51" s="100"/>
      <c r="QSG51" s="100"/>
      <c r="QSH51" s="100"/>
      <c r="QSI51" s="100"/>
      <c r="QSJ51" s="100"/>
      <c r="QSK51" s="100"/>
      <c r="QSL51" s="100"/>
      <c r="QSM51" s="100"/>
      <c r="QSN51" s="100"/>
      <c r="QSO51" s="100"/>
      <c r="QSP51" s="100"/>
      <c r="QSQ51" s="100"/>
      <c r="QSR51" s="100"/>
      <c r="QSS51" s="100"/>
      <c r="QST51" s="100"/>
      <c r="QSU51" s="100"/>
      <c r="QSV51" s="100"/>
      <c r="QSW51" s="100"/>
      <c r="QSX51" s="100"/>
      <c r="QSY51" s="100"/>
      <c r="QSZ51" s="100"/>
      <c r="QTA51" s="100"/>
      <c r="QTB51" s="100"/>
      <c r="QTC51" s="100"/>
      <c r="QTD51" s="100"/>
      <c r="QTE51" s="100"/>
      <c r="QTF51" s="100"/>
      <c r="QTG51" s="100"/>
      <c r="QTH51" s="100"/>
      <c r="QTI51" s="100"/>
      <c r="QTJ51" s="100"/>
      <c r="QTK51" s="100"/>
      <c r="QTL51" s="100"/>
      <c r="QTM51" s="100"/>
      <c r="QTN51" s="100"/>
      <c r="QTO51" s="100"/>
      <c r="QTP51" s="100"/>
      <c r="QTQ51" s="100"/>
      <c r="QTR51" s="100"/>
      <c r="QTS51" s="100"/>
      <c r="QTT51" s="100"/>
      <c r="QTU51" s="100"/>
      <c r="QTV51" s="100"/>
      <c r="QTW51" s="100"/>
      <c r="QTX51" s="100"/>
      <c r="QTY51" s="100"/>
      <c r="QTZ51" s="100"/>
      <c r="QUA51" s="100"/>
      <c r="QUB51" s="100"/>
      <c r="QUC51" s="100"/>
      <c r="QUD51" s="100"/>
      <c r="QUE51" s="100"/>
      <c r="QUF51" s="100"/>
      <c r="QUG51" s="100"/>
      <c r="QUH51" s="100"/>
      <c r="QUI51" s="100"/>
      <c r="QUJ51" s="100"/>
      <c r="QUK51" s="100"/>
      <c r="QUL51" s="100"/>
      <c r="QUM51" s="100"/>
      <c r="QUN51" s="100"/>
      <c r="QUO51" s="100"/>
      <c r="QUP51" s="100"/>
      <c r="QUQ51" s="100"/>
      <c r="QUR51" s="100"/>
      <c r="QUS51" s="100"/>
      <c r="QUT51" s="100"/>
      <c r="QUU51" s="100"/>
      <c r="QUV51" s="100"/>
      <c r="QUW51" s="100"/>
      <c r="QUX51" s="100"/>
      <c r="QUY51" s="100"/>
      <c r="QUZ51" s="100"/>
      <c r="QVA51" s="100"/>
      <c r="QVB51" s="100"/>
      <c r="QVC51" s="100"/>
      <c r="QVD51" s="100"/>
      <c r="QVE51" s="100"/>
      <c r="QVF51" s="100"/>
      <c r="QVG51" s="100"/>
      <c r="QVH51" s="100"/>
      <c r="QVI51" s="100"/>
      <c r="QVJ51" s="100"/>
      <c r="QVK51" s="100"/>
      <c r="QVL51" s="100"/>
      <c r="QVM51" s="100"/>
      <c r="QVN51" s="100"/>
      <c r="QVO51" s="100"/>
      <c r="QVP51" s="100"/>
      <c r="QVQ51" s="100"/>
      <c r="QVR51" s="100"/>
      <c r="QVS51" s="100"/>
      <c r="QVT51" s="100"/>
      <c r="QVU51" s="100"/>
      <c r="QVV51" s="100"/>
      <c r="QVW51" s="100"/>
      <c r="QVX51" s="100"/>
      <c r="QVY51" s="100"/>
      <c r="QVZ51" s="100"/>
      <c r="QWA51" s="100"/>
      <c r="QWB51" s="100"/>
      <c r="QWC51" s="100"/>
      <c r="QWD51" s="100"/>
      <c r="QWE51" s="100"/>
      <c r="QWF51" s="100"/>
      <c r="QWG51" s="100"/>
      <c r="QWH51" s="100"/>
      <c r="QWI51" s="100"/>
      <c r="QWJ51" s="100"/>
      <c r="QWK51" s="100"/>
      <c r="QWL51" s="100"/>
      <c r="QWM51" s="100"/>
      <c r="QWN51" s="100"/>
      <c r="QWO51" s="100"/>
      <c r="QWP51" s="100"/>
      <c r="QWQ51" s="100"/>
      <c r="QWR51" s="100"/>
      <c r="QWS51" s="100"/>
      <c r="QWT51" s="100"/>
      <c r="QWU51" s="100"/>
      <c r="QWV51" s="100"/>
      <c r="QWW51" s="100"/>
      <c r="QWX51" s="100"/>
      <c r="QWY51" s="100"/>
      <c r="QWZ51" s="100"/>
      <c r="QXA51" s="100"/>
      <c r="QXB51" s="100"/>
      <c r="QXC51" s="100"/>
      <c r="QXD51" s="100"/>
      <c r="QXE51" s="100"/>
      <c r="QXF51" s="100"/>
      <c r="QXG51" s="100"/>
      <c r="QXH51" s="100"/>
      <c r="QXI51" s="100"/>
      <c r="QXJ51" s="100"/>
      <c r="QXK51" s="100"/>
      <c r="QXL51" s="100"/>
      <c r="QXM51" s="100"/>
      <c r="QXN51" s="100"/>
      <c r="QXO51" s="100"/>
      <c r="QXP51" s="100"/>
      <c r="QXQ51" s="100"/>
      <c r="QXR51" s="100"/>
      <c r="QXS51" s="100"/>
      <c r="QXT51" s="100"/>
      <c r="QXU51" s="100"/>
      <c r="QXV51" s="100"/>
      <c r="QXW51" s="100"/>
      <c r="QXX51" s="100"/>
      <c r="QXY51" s="100"/>
      <c r="QXZ51" s="100"/>
      <c r="QYA51" s="100"/>
      <c r="QYB51" s="100"/>
      <c r="QYC51" s="100"/>
      <c r="QYD51" s="100"/>
      <c r="QYE51" s="100"/>
      <c r="QYF51" s="100"/>
      <c r="QYG51" s="100"/>
      <c r="QYH51" s="100"/>
      <c r="QYI51" s="100"/>
      <c r="QYJ51" s="100"/>
      <c r="QYK51" s="100"/>
      <c r="QYL51" s="100"/>
      <c r="QYM51" s="100"/>
      <c r="QYN51" s="100"/>
      <c r="QYO51" s="100"/>
      <c r="QYP51" s="100"/>
      <c r="QYQ51" s="100"/>
      <c r="QYR51" s="100"/>
      <c r="QYS51" s="100"/>
      <c r="QYT51" s="100"/>
      <c r="QYU51" s="100"/>
      <c r="QYV51" s="100"/>
      <c r="QYW51" s="100"/>
      <c r="QYX51" s="100"/>
      <c r="QYY51" s="100"/>
      <c r="QYZ51" s="100"/>
      <c r="QZA51" s="100"/>
      <c r="QZB51" s="100"/>
      <c r="QZC51" s="100"/>
      <c r="QZD51" s="100"/>
      <c r="QZE51" s="100"/>
      <c r="QZF51" s="100"/>
      <c r="QZG51" s="100"/>
      <c r="QZH51" s="100"/>
      <c r="QZI51" s="100"/>
      <c r="QZJ51" s="100"/>
      <c r="QZK51" s="100"/>
      <c r="QZL51" s="100"/>
      <c r="QZM51" s="100"/>
      <c r="QZN51" s="100"/>
      <c r="QZO51" s="100"/>
      <c r="QZP51" s="100"/>
      <c r="QZQ51" s="100"/>
      <c r="QZR51" s="100"/>
      <c r="QZS51" s="100"/>
      <c r="QZT51" s="100"/>
      <c r="QZU51" s="100"/>
      <c r="QZV51" s="100"/>
      <c r="QZW51" s="100"/>
      <c r="QZX51" s="100"/>
      <c r="QZY51" s="100"/>
      <c r="QZZ51" s="100"/>
      <c r="RAA51" s="100"/>
      <c r="RAB51" s="100"/>
      <c r="RAC51" s="100"/>
      <c r="RAD51" s="100"/>
      <c r="RAE51" s="100"/>
      <c r="RAF51" s="100"/>
      <c r="RAG51" s="100"/>
      <c r="RAH51" s="100"/>
      <c r="RAI51" s="100"/>
      <c r="RAJ51" s="100"/>
      <c r="RAK51" s="100"/>
      <c r="RAL51" s="100"/>
      <c r="RAM51" s="100"/>
      <c r="RAN51" s="100"/>
      <c r="RAO51" s="100"/>
      <c r="RAP51" s="100"/>
      <c r="RAQ51" s="100"/>
      <c r="RAR51" s="100"/>
      <c r="RAS51" s="100"/>
      <c r="RAT51" s="100"/>
      <c r="RAU51" s="100"/>
      <c r="RAV51" s="100"/>
      <c r="RAW51" s="100"/>
      <c r="RAX51" s="100"/>
      <c r="RAY51" s="100"/>
      <c r="RAZ51" s="100"/>
      <c r="RBA51" s="100"/>
      <c r="RBB51" s="100"/>
      <c r="RBC51" s="100"/>
      <c r="RBD51" s="100"/>
      <c r="RBE51" s="100"/>
      <c r="RBF51" s="100"/>
      <c r="RBG51" s="100"/>
      <c r="RBH51" s="100"/>
      <c r="RBI51" s="100"/>
      <c r="RBJ51" s="100"/>
      <c r="RBK51" s="100"/>
      <c r="RBL51" s="100"/>
      <c r="RBM51" s="100"/>
      <c r="RBN51" s="100"/>
      <c r="RBO51" s="100"/>
      <c r="RBP51" s="100"/>
      <c r="RBQ51" s="100"/>
      <c r="RBR51" s="100"/>
      <c r="RBS51" s="100"/>
      <c r="RBT51" s="100"/>
      <c r="RBU51" s="100"/>
      <c r="RBV51" s="100"/>
      <c r="RBW51" s="100"/>
      <c r="RBX51" s="100"/>
      <c r="RBY51" s="100"/>
      <c r="RBZ51" s="100"/>
      <c r="RCA51" s="100"/>
      <c r="RCB51" s="100"/>
      <c r="RCC51" s="100"/>
      <c r="RCD51" s="100"/>
      <c r="RCE51" s="100"/>
      <c r="RCF51" s="100"/>
      <c r="RCG51" s="100"/>
      <c r="RCH51" s="100"/>
      <c r="RCI51" s="100"/>
      <c r="RCJ51" s="100"/>
      <c r="RCK51" s="100"/>
      <c r="RCL51" s="100"/>
      <c r="RCM51" s="100"/>
      <c r="RCN51" s="100"/>
      <c r="RCO51" s="100"/>
      <c r="RCP51" s="100"/>
      <c r="RCQ51" s="100"/>
      <c r="RCR51" s="100"/>
      <c r="RCS51" s="100"/>
      <c r="RCT51" s="100"/>
      <c r="RCU51" s="100"/>
      <c r="RCV51" s="100"/>
      <c r="RCW51" s="100"/>
      <c r="RCX51" s="100"/>
      <c r="RCY51" s="100"/>
      <c r="RCZ51" s="100"/>
      <c r="RDA51" s="100"/>
      <c r="RDB51" s="100"/>
      <c r="RDC51" s="100"/>
      <c r="RDD51" s="100"/>
      <c r="RDE51" s="100"/>
      <c r="RDF51" s="100"/>
      <c r="RDG51" s="100"/>
      <c r="RDH51" s="100"/>
      <c r="RDI51" s="100"/>
      <c r="RDJ51" s="100"/>
      <c r="RDK51" s="100"/>
      <c r="RDL51" s="100"/>
      <c r="RDM51" s="100"/>
      <c r="RDN51" s="100"/>
      <c r="RDO51" s="100"/>
      <c r="RDP51" s="100"/>
      <c r="RDQ51" s="100"/>
      <c r="RDR51" s="100"/>
      <c r="RDS51" s="100"/>
      <c r="RDT51" s="100"/>
      <c r="RDU51" s="100"/>
      <c r="RDV51" s="100"/>
      <c r="RDW51" s="100"/>
      <c r="RDX51" s="100"/>
      <c r="RDY51" s="100"/>
      <c r="RDZ51" s="100"/>
      <c r="REA51" s="100"/>
      <c r="REB51" s="100"/>
      <c r="REC51" s="100"/>
      <c r="RED51" s="100"/>
      <c r="REE51" s="100"/>
      <c r="REF51" s="100"/>
      <c r="REG51" s="100"/>
      <c r="REH51" s="100"/>
      <c r="REI51" s="100"/>
      <c r="REJ51" s="100"/>
      <c r="REK51" s="100"/>
      <c r="REL51" s="100"/>
      <c r="REM51" s="100"/>
      <c r="REN51" s="100"/>
      <c r="REO51" s="100"/>
      <c r="REP51" s="100"/>
      <c r="REQ51" s="100"/>
      <c r="RER51" s="100"/>
      <c r="RES51" s="100"/>
      <c r="RET51" s="100"/>
      <c r="REU51" s="100"/>
      <c r="REV51" s="100"/>
      <c r="REW51" s="100"/>
      <c r="REX51" s="100"/>
      <c r="REY51" s="100"/>
      <c r="REZ51" s="100"/>
      <c r="RFA51" s="100"/>
      <c r="RFB51" s="100"/>
      <c r="RFC51" s="100"/>
      <c r="RFD51" s="100"/>
      <c r="RFE51" s="100"/>
      <c r="RFF51" s="100"/>
      <c r="RFG51" s="100"/>
      <c r="RFH51" s="100"/>
      <c r="RFI51" s="100"/>
      <c r="RFJ51" s="100"/>
      <c r="RFK51" s="100"/>
      <c r="RFL51" s="100"/>
      <c r="RFM51" s="100"/>
      <c r="RFN51" s="100"/>
      <c r="RFO51" s="100"/>
      <c r="RFP51" s="100"/>
      <c r="RFQ51" s="100"/>
      <c r="RFR51" s="100"/>
      <c r="RFS51" s="100"/>
      <c r="RFT51" s="100"/>
      <c r="RFU51" s="100"/>
      <c r="RFV51" s="100"/>
      <c r="RFW51" s="100"/>
      <c r="RFX51" s="100"/>
      <c r="RFY51" s="100"/>
      <c r="RFZ51" s="100"/>
      <c r="RGA51" s="100"/>
      <c r="RGB51" s="100"/>
      <c r="RGC51" s="100"/>
      <c r="RGD51" s="100"/>
      <c r="RGE51" s="100"/>
      <c r="RGF51" s="100"/>
      <c r="RGG51" s="100"/>
      <c r="RGH51" s="100"/>
      <c r="RGI51" s="100"/>
      <c r="RGJ51" s="100"/>
      <c r="RGK51" s="100"/>
      <c r="RGL51" s="100"/>
      <c r="RGM51" s="100"/>
      <c r="RGN51" s="100"/>
      <c r="RGO51" s="100"/>
      <c r="RGP51" s="100"/>
      <c r="RGQ51" s="100"/>
      <c r="RGR51" s="100"/>
      <c r="RGS51" s="100"/>
      <c r="RGT51" s="100"/>
      <c r="RGU51" s="100"/>
      <c r="RGV51" s="100"/>
      <c r="RGW51" s="100"/>
      <c r="RGX51" s="100"/>
      <c r="RGY51" s="100"/>
      <c r="RGZ51" s="100"/>
      <c r="RHA51" s="100"/>
      <c r="RHB51" s="100"/>
      <c r="RHC51" s="100"/>
      <c r="RHD51" s="100"/>
      <c r="RHE51" s="100"/>
      <c r="RHF51" s="100"/>
      <c r="RHG51" s="100"/>
      <c r="RHH51" s="100"/>
      <c r="RHI51" s="100"/>
      <c r="RHJ51" s="100"/>
      <c r="RHK51" s="100"/>
      <c r="RHL51" s="100"/>
      <c r="RHM51" s="100"/>
      <c r="RHN51" s="100"/>
      <c r="RHO51" s="100"/>
      <c r="RHP51" s="100"/>
      <c r="RHQ51" s="100"/>
      <c r="RHR51" s="100"/>
      <c r="RHS51" s="100"/>
      <c r="RHT51" s="100"/>
      <c r="RHU51" s="100"/>
      <c r="RHV51" s="100"/>
      <c r="RHW51" s="100"/>
      <c r="RHX51" s="100"/>
      <c r="RHY51" s="100"/>
      <c r="RHZ51" s="100"/>
      <c r="RIA51" s="100"/>
      <c r="RIB51" s="100"/>
      <c r="RIC51" s="100"/>
      <c r="RID51" s="100"/>
      <c r="RIE51" s="100"/>
      <c r="RIF51" s="100"/>
      <c r="RIG51" s="100"/>
      <c r="RIH51" s="100"/>
      <c r="RII51" s="100"/>
      <c r="RIJ51" s="100"/>
      <c r="RIK51" s="100"/>
      <c r="RIL51" s="100"/>
      <c r="RIM51" s="100"/>
      <c r="RIN51" s="100"/>
      <c r="RIO51" s="100"/>
      <c r="RIP51" s="100"/>
      <c r="RIQ51" s="100"/>
      <c r="RIR51" s="100"/>
      <c r="RIS51" s="100"/>
      <c r="RIT51" s="100"/>
      <c r="RIU51" s="100"/>
      <c r="RIV51" s="100"/>
      <c r="RIW51" s="100"/>
      <c r="RIX51" s="100"/>
      <c r="RIY51" s="100"/>
      <c r="RIZ51" s="100"/>
      <c r="RJA51" s="100"/>
      <c r="RJB51" s="100"/>
      <c r="RJC51" s="100"/>
      <c r="RJD51" s="100"/>
      <c r="RJE51" s="100"/>
      <c r="RJF51" s="100"/>
      <c r="RJG51" s="100"/>
      <c r="RJH51" s="100"/>
      <c r="RJI51" s="100"/>
      <c r="RJJ51" s="100"/>
      <c r="RJK51" s="100"/>
      <c r="RJL51" s="100"/>
      <c r="RJM51" s="100"/>
      <c r="RJN51" s="100"/>
      <c r="RJO51" s="100"/>
      <c r="RJP51" s="100"/>
      <c r="RJQ51" s="100"/>
      <c r="RJR51" s="100"/>
      <c r="RJS51" s="100"/>
      <c r="RJT51" s="100"/>
      <c r="RJU51" s="100"/>
      <c r="RJV51" s="100"/>
      <c r="RJW51" s="100"/>
      <c r="RJX51" s="100"/>
      <c r="RJY51" s="100"/>
      <c r="RJZ51" s="100"/>
      <c r="RKA51" s="100"/>
      <c r="RKB51" s="100"/>
      <c r="RKC51" s="100"/>
      <c r="RKD51" s="100"/>
      <c r="RKE51" s="100"/>
      <c r="RKF51" s="100"/>
      <c r="RKG51" s="100"/>
      <c r="RKH51" s="100"/>
      <c r="RKI51" s="100"/>
      <c r="RKJ51" s="100"/>
      <c r="RKK51" s="100"/>
      <c r="RKL51" s="100"/>
      <c r="RKM51" s="100"/>
      <c r="RKN51" s="100"/>
      <c r="RKO51" s="100"/>
      <c r="RKP51" s="100"/>
      <c r="RKQ51" s="100"/>
      <c r="RKR51" s="100"/>
      <c r="RKS51" s="100"/>
      <c r="RKT51" s="100"/>
      <c r="RKU51" s="100"/>
      <c r="RKV51" s="100"/>
      <c r="RKW51" s="100"/>
      <c r="RKX51" s="100"/>
      <c r="RKY51" s="100"/>
      <c r="RKZ51" s="100"/>
      <c r="RLA51" s="100"/>
      <c r="RLB51" s="100"/>
      <c r="RLC51" s="100"/>
      <c r="RLD51" s="100"/>
      <c r="RLE51" s="100"/>
      <c r="RLF51" s="100"/>
      <c r="RLG51" s="100"/>
      <c r="RLH51" s="100"/>
      <c r="RLI51" s="100"/>
      <c r="RLJ51" s="100"/>
      <c r="RLK51" s="100"/>
      <c r="RLL51" s="100"/>
      <c r="RLM51" s="100"/>
      <c r="RLN51" s="100"/>
      <c r="RLO51" s="100"/>
      <c r="RLP51" s="100"/>
      <c r="RLQ51" s="100"/>
      <c r="RLR51" s="100"/>
      <c r="RLS51" s="100"/>
      <c r="RLT51" s="100"/>
      <c r="RLU51" s="100"/>
      <c r="RLV51" s="100"/>
      <c r="RLW51" s="100"/>
      <c r="RLX51" s="100"/>
      <c r="RLY51" s="100"/>
      <c r="RLZ51" s="100"/>
      <c r="RMA51" s="100"/>
      <c r="RMB51" s="100"/>
      <c r="RMC51" s="100"/>
      <c r="RMD51" s="100"/>
      <c r="RME51" s="100"/>
      <c r="RMF51" s="100"/>
      <c r="RMG51" s="100"/>
      <c r="RMH51" s="100"/>
      <c r="RMI51" s="100"/>
      <c r="RMJ51" s="100"/>
      <c r="RMK51" s="100"/>
      <c r="RML51" s="100"/>
      <c r="RMM51" s="100"/>
      <c r="RMN51" s="100"/>
      <c r="RMO51" s="100"/>
      <c r="RMP51" s="100"/>
      <c r="RMQ51" s="100"/>
      <c r="RMR51" s="100"/>
      <c r="RMS51" s="100"/>
      <c r="RMT51" s="100"/>
      <c r="RMU51" s="100"/>
      <c r="RMV51" s="100"/>
      <c r="RMW51" s="100"/>
      <c r="RMX51" s="100"/>
      <c r="RMY51" s="100"/>
      <c r="RMZ51" s="100"/>
      <c r="RNA51" s="100"/>
      <c r="RNB51" s="100"/>
      <c r="RNC51" s="100"/>
      <c r="RND51" s="100"/>
      <c r="RNE51" s="100"/>
      <c r="RNF51" s="100"/>
      <c r="RNG51" s="100"/>
      <c r="RNH51" s="100"/>
      <c r="RNI51" s="100"/>
      <c r="RNJ51" s="100"/>
      <c r="RNK51" s="100"/>
      <c r="RNL51" s="100"/>
      <c r="RNM51" s="100"/>
      <c r="RNN51" s="100"/>
      <c r="RNO51" s="100"/>
      <c r="RNP51" s="100"/>
      <c r="RNQ51" s="100"/>
      <c r="RNR51" s="100"/>
      <c r="RNS51" s="100"/>
      <c r="RNT51" s="100"/>
      <c r="RNU51" s="100"/>
      <c r="RNV51" s="100"/>
      <c r="RNW51" s="100"/>
      <c r="RNX51" s="100"/>
      <c r="RNY51" s="100"/>
      <c r="RNZ51" s="100"/>
      <c r="ROA51" s="100"/>
      <c r="ROB51" s="100"/>
      <c r="ROC51" s="100"/>
      <c r="ROD51" s="100"/>
      <c r="ROE51" s="100"/>
      <c r="ROF51" s="100"/>
      <c r="ROG51" s="100"/>
      <c r="ROH51" s="100"/>
      <c r="ROI51" s="100"/>
      <c r="ROJ51" s="100"/>
      <c r="ROK51" s="100"/>
      <c r="ROL51" s="100"/>
      <c r="ROM51" s="100"/>
      <c r="RON51" s="100"/>
      <c r="ROO51" s="100"/>
      <c r="ROP51" s="100"/>
      <c r="ROQ51" s="100"/>
      <c r="ROR51" s="100"/>
      <c r="ROS51" s="100"/>
      <c r="ROT51" s="100"/>
      <c r="ROU51" s="100"/>
      <c r="ROV51" s="100"/>
      <c r="ROW51" s="100"/>
      <c r="ROX51" s="100"/>
      <c r="ROY51" s="100"/>
      <c r="ROZ51" s="100"/>
      <c r="RPA51" s="100"/>
      <c r="RPB51" s="100"/>
      <c r="RPC51" s="100"/>
      <c r="RPD51" s="100"/>
      <c r="RPE51" s="100"/>
      <c r="RPF51" s="100"/>
      <c r="RPG51" s="100"/>
      <c r="RPH51" s="100"/>
      <c r="RPI51" s="100"/>
      <c r="RPJ51" s="100"/>
      <c r="RPK51" s="100"/>
      <c r="RPL51" s="100"/>
      <c r="RPM51" s="100"/>
      <c r="RPN51" s="100"/>
      <c r="RPO51" s="100"/>
      <c r="RPP51" s="100"/>
      <c r="RPQ51" s="100"/>
      <c r="RPR51" s="100"/>
      <c r="RPS51" s="100"/>
      <c r="RPT51" s="100"/>
      <c r="RPU51" s="100"/>
      <c r="RPV51" s="100"/>
      <c r="RPW51" s="100"/>
      <c r="RPX51" s="100"/>
      <c r="RPY51" s="100"/>
      <c r="RPZ51" s="100"/>
      <c r="RQA51" s="100"/>
      <c r="RQB51" s="100"/>
      <c r="RQC51" s="100"/>
      <c r="RQD51" s="100"/>
      <c r="RQE51" s="100"/>
      <c r="RQF51" s="100"/>
      <c r="RQG51" s="100"/>
      <c r="RQH51" s="100"/>
      <c r="RQI51" s="100"/>
      <c r="RQJ51" s="100"/>
      <c r="RQK51" s="100"/>
      <c r="RQL51" s="100"/>
      <c r="RQM51" s="100"/>
      <c r="RQN51" s="100"/>
      <c r="RQO51" s="100"/>
      <c r="RQP51" s="100"/>
      <c r="RQQ51" s="100"/>
      <c r="RQR51" s="100"/>
      <c r="RQS51" s="100"/>
      <c r="RQT51" s="100"/>
      <c r="RQU51" s="100"/>
      <c r="RQV51" s="100"/>
      <c r="RQW51" s="100"/>
      <c r="RQX51" s="100"/>
      <c r="RQY51" s="100"/>
      <c r="RQZ51" s="100"/>
      <c r="RRA51" s="100"/>
      <c r="RRB51" s="100"/>
      <c r="RRC51" s="100"/>
      <c r="RRD51" s="100"/>
      <c r="RRE51" s="100"/>
      <c r="RRF51" s="100"/>
      <c r="RRG51" s="100"/>
      <c r="RRH51" s="100"/>
      <c r="RRI51" s="100"/>
      <c r="RRJ51" s="100"/>
      <c r="RRK51" s="100"/>
      <c r="RRL51" s="100"/>
      <c r="RRM51" s="100"/>
      <c r="RRN51" s="100"/>
      <c r="RRO51" s="100"/>
      <c r="RRP51" s="100"/>
      <c r="RRQ51" s="100"/>
      <c r="RRR51" s="100"/>
      <c r="RRS51" s="100"/>
      <c r="RRT51" s="100"/>
      <c r="RRU51" s="100"/>
      <c r="RRV51" s="100"/>
      <c r="RRW51" s="100"/>
      <c r="RRX51" s="100"/>
      <c r="RRY51" s="100"/>
      <c r="RRZ51" s="100"/>
      <c r="RSA51" s="100"/>
      <c r="RSB51" s="100"/>
      <c r="RSC51" s="100"/>
      <c r="RSD51" s="100"/>
      <c r="RSE51" s="100"/>
      <c r="RSF51" s="100"/>
      <c r="RSG51" s="100"/>
      <c r="RSH51" s="100"/>
      <c r="RSI51" s="100"/>
      <c r="RSJ51" s="100"/>
      <c r="RSK51" s="100"/>
      <c r="RSL51" s="100"/>
      <c r="RSM51" s="100"/>
      <c r="RSN51" s="100"/>
      <c r="RSO51" s="100"/>
      <c r="RSP51" s="100"/>
      <c r="RSQ51" s="100"/>
      <c r="RSR51" s="100"/>
      <c r="RSS51" s="100"/>
      <c r="RST51" s="100"/>
      <c r="RSU51" s="100"/>
      <c r="RSV51" s="100"/>
      <c r="RSW51" s="100"/>
      <c r="RSX51" s="100"/>
      <c r="RSY51" s="100"/>
      <c r="RSZ51" s="100"/>
      <c r="RTA51" s="100"/>
      <c r="RTB51" s="100"/>
      <c r="RTC51" s="100"/>
      <c r="RTD51" s="100"/>
      <c r="RTE51" s="100"/>
      <c r="RTF51" s="100"/>
      <c r="RTG51" s="100"/>
      <c r="RTH51" s="100"/>
      <c r="RTI51" s="100"/>
      <c r="RTJ51" s="100"/>
      <c r="RTK51" s="100"/>
      <c r="RTL51" s="100"/>
      <c r="RTM51" s="100"/>
      <c r="RTN51" s="100"/>
      <c r="RTO51" s="100"/>
      <c r="RTP51" s="100"/>
      <c r="RTQ51" s="100"/>
      <c r="RTR51" s="100"/>
      <c r="RTS51" s="100"/>
      <c r="RTT51" s="100"/>
      <c r="RTU51" s="100"/>
      <c r="RTV51" s="100"/>
      <c r="RTW51" s="100"/>
      <c r="RTX51" s="100"/>
      <c r="RTY51" s="100"/>
      <c r="RTZ51" s="100"/>
      <c r="RUA51" s="100"/>
      <c r="RUB51" s="100"/>
      <c r="RUC51" s="100"/>
      <c r="RUD51" s="100"/>
      <c r="RUE51" s="100"/>
      <c r="RUF51" s="100"/>
      <c r="RUG51" s="100"/>
      <c r="RUH51" s="100"/>
      <c r="RUI51" s="100"/>
      <c r="RUJ51" s="100"/>
      <c r="RUK51" s="100"/>
      <c r="RUL51" s="100"/>
      <c r="RUM51" s="100"/>
      <c r="RUN51" s="100"/>
      <c r="RUO51" s="100"/>
      <c r="RUP51" s="100"/>
      <c r="RUQ51" s="100"/>
      <c r="RUR51" s="100"/>
      <c r="RUS51" s="100"/>
      <c r="RUT51" s="100"/>
      <c r="RUU51" s="100"/>
      <c r="RUV51" s="100"/>
      <c r="RUW51" s="100"/>
      <c r="RUX51" s="100"/>
      <c r="RUY51" s="100"/>
      <c r="RUZ51" s="100"/>
      <c r="RVA51" s="100"/>
      <c r="RVB51" s="100"/>
      <c r="RVC51" s="100"/>
      <c r="RVD51" s="100"/>
      <c r="RVE51" s="100"/>
      <c r="RVF51" s="100"/>
      <c r="RVG51" s="100"/>
      <c r="RVH51" s="100"/>
      <c r="RVI51" s="100"/>
      <c r="RVJ51" s="100"/>
      <c r="RVK51" s="100"/>
      <c r="RVL51" s="100"/>
      <c r="RVM51" s="100"/>
      <c r="RVN51" s="100"/>
      <c r="RVO51" s="100"/>
      <c r="RVP51" s="100"/>
      <c r="RVQ51" s="100"/>
      <c r="RVR51" s="100"/>
      <c r="RVS51" s="100"/>
      <c r="RVT51" s="100"/>
      <c r="RVU51" s="100"/>
      <c r="RVV51" s="100"/>
      <c r="RVW51" s="100"/>
      <c r="RVX51" s="100"/>
      <c r="RVY51" s="100"/>
      <c r="RVZ51" s="100"/>
      <c r="RWA51" s="100"/>
      <c r="RWB51" s="100"/>
      <c r="RWC51" s="100"/>
      <c r="RWD51" s="100"/>
      <c r="RWE51" s="100"/>
      <c r="RWF51" s="100"/>
      <c r="RWG51" s="100"/>
      <c r="RWH51" s="100"/>
      <c r="RWI51" s="100"/>
      <c r="RWJ51" s="100"/>
      <c r="RWK51" s="100"/>
      <c r="RWL51" s="100"/>
      <c r="RWM51" s="100"/>
      <c r="RWN51" s="100"/>
      <c r="RWO51" s="100"/>
      <c r="RWP51" s="100"/>
      <c r="RWQ51" s="100"/>
      <c r="RWR51" s="100"/>
      <c r="RWS51" s="100"/>
      <c r="RWT51" s="100"/>
      <c r="RWU51" s="100"/>
      <c r="RWV51" s="100"/>
      <c r="RWW51" s="100"/>
      <c r="RWX51" s="100"/>
      <c r="RWY51" s="100"/>
      <c r="RWZ51" s="100"/>
      <c r="RXA51" s="100"/>
      <c r="RXB51" s="100"/>
      <c r="RXC51" s="100"/>
      <c r="RXD51" s="100"/>
      <c r="RXE51" s="100"/>
      <c r="RXF51" s="100"/>
      <c r="RXG51" s="100"/>
      <c r="RXH51" s="100"/>
      <c r="RXI51" s="100"/>
      <c r="RXJ51" s="100"/>
      <c r="RXK51" s="100"/>
      <c r="RXL51" s="100"/>
      <c r="RXM51" s="100"/>
      <c r="RXN51" s="100"/>
      <c r="RXO51" s="100"/>
      <c r="RXP51" s="100"/>
      <c r="RXQ51" s="100"/>
      <c r="RXR51" s="100"/>
      <c r="RXS51" s="100"/>
      <c r="RXT51" s="100"/>
      <c r="RXU51" s="100"/>
      <c r="RXV51" s="100"/>
      <c r="RXW51" s="100"/>
      <c r="RXX51" s="100"/>
      <c r="RXY51" s="100"/>
      <c r="RXZ51" s="100"/>
      <c r="RYA51" s="100"/>
      <c r="RYB51" s="100"/>
      <c r="RYC51" s="100"/>
      <c r="RYD51" s="100"/>
      <c r="RYE51" s="100"/>
      <c r="RYF51" s="100"/>
      <c r="RYG51" s="100"/>
      <c r="RYH51" s="100"/>
      <c r="RYI51" s="100"/>
      <c r="RYJ51" s="100"/>
      <c r="RYK51" s="100"/>
      <c r="RYL51" s="100"/>
      <c r="RYM51" s="100"/>
      <c r="RYN51" s="100"/>
      <c r="RYO51" s="100"/>
      <c r="RYP51" s="100"/>
      <c r="RYQ51" s="100"/>
      <c r="RYR51" s="100"/>
      <c r="RYS51" s="100"/>
      <c r="RYT51" s="100"/>
      <c r="RYU51" s="100"/>
      <c r="RYV51" s="100"/>
      <c r="RYW51" s="100"/>
      <c r="RYX51" s="100"/>
      <c r="RYY51" s="100"/>
      <c r="RYZ51" s="100"/>
      <c r="RZA51" s="100"/>
      <c r="RZB51" s="100"/>
      <c r="RZC51" s="100"/>
      <c r="RZD51" s="100"/>
      <c r="RZE51" s="100"/>
      <c r="RZF51" s="100"/>
      <c r="RZG51" s="100"/>
      <c r="RZH51" s="100"/>
      <c r="RZI51" s="100"/>
      <c r="RZJ51" s="100"/>
      <c r="RZK51" s="100"/>
      <c r="RZL51" s="100"/>
      <c r="RZM51" s="100"/>
      <c r="RZN51" s="100"/>
      <c r="RZO51" s="100"/>
      <c r="RZP51" s="100"/>
      <c r="RZQ51" s="100"/>
      <c r="RZR51" s="100"/>
      <c r="RZS51" s="100"/>
      <c r="RZT51" s="100"/>
      <c r="RZU51" s="100"/>
      <c r="RZV51" s="100"/>
      <c r="RZW51" s="100"/>
      <c r="RZX51" s="100"/>
      <c r="RZY51" s="100"/>
      <c r="RZZ51" s="100"/>
      <c r="SAA51" s="100"/>
      <c r="SAB51" s="100"/>
      <c r="SAC51" s="100"/>
      <c r="SAD51" s="100"/>
      <c r="SAE51" s="100"/>
      <c r="SAF51" s="100"/>
      <c r="SAG51" s="100"/>
      <c r="SAH51" s="100"/>
      <c r="SAI51" s="100"/>
      <c r="SAJ51" s="100"/>
      <c r="SAK51" s="100"/>
      <c r="SAL51" s="100"/>
      <c r="SAM51" s="100"/>
      <c r="SAN51" s="100"/>
      <c r="SAO51" s="100"/>
      <c r="SAP51" s="100"/>
      <c r="SAQ51" s="100"/>
      <c r="SAR51" s="100"/>
      <c r="SAS51" s="100"/>
      <c r="SAT51" s="100"/>
      <c r="SAU51" s="100"/>
      <c r="SAV51" s="100"/>
      <c r="SAW51" s="100"/>
      <c r="SAX51" s="100"/>
      <c r="SAY51" s="100"/>
      <c r="SAZ51" s="100"/>
      <c r="SBA51" s="100"/>
      <c r="SBB51" s="100"/>
      <c r="SBC51" s="100"/>
      <c r="SBD51" s="100"/>
      <c r="SBE51" s="100"/>
      <c r="SBF51" s="100"/>
      <c r="SBG51" s="100"/>
      <c r="SBH51" s="100"/>
      <c r="SBI51" s="100"/>
      <c r="SBJ51" s="100"/>
      <c r="SBK51" s="100"/>
      <c r="SBL51" s="100"/>
      <c r="SBM51" s="100"/>
      <c r="SBN51" s="100"/>
      <c r="SBO51" s="100"/>
      <c r="SBP51" s="100"/>
      <c r="SBQ51" s="100"/>
      <c r="SBR51" s="100"/>
      <c r="SBS51" s="100"/>
      <c r="SBT51" s="100"/>
      <c r="SBU51" s="100"/>
      <c r="SBV51" s="100"/>
      <c r="SBW51" s="100"/>
      <c r="SBX51" s="100"/>
      <c r="SBY51" s="100"/>
      <c r="SBZ51" s="100"/>
      <c r="SCA51" s="100"/>
      <c r="SCB51" s="100"/>
      <c r="SCC51" s="100"/>
      <c r="SCD51" s="100"/>
      <c r="SCE51" s="100"/>
      <c r="SCF51" s="100"/>
      <c r="SCG51" s="100"/>
      <c r="SCH51" s="100"/>
      <c r="SCI51" s="100"/>
      <c r="SCJ51" s="100"/>
      <c r="SCK51" s="100"/>
      <c r="SCL51" s="100"/>
      <c r="SCM51" s="100"/>
      <c r="SCN51" s="100"/>
      <c r="SCO51" s="100"/>
      <c r="SCP51" s="100"/>
      <c r="SCQ51" s="100"/>
      <c r="SCR51" s="100"/>
      <c r="SCS51" s="100"/>
      <c r="SCT51" s="100"/>
      <c r="SCU51" s="100"/>
      <c r="SCV51" s="100"/>
      <c r="SCW51" s="100"/>
      <c r="SCX51" s="100"/>
      <c r="SCY51" s="100"/>
      <c r="SCZ51" s="100"/>
      <c r="SDA51" s="100"/>
      <c r="SDB51" s="100"/>
      <c r="SDC51" s="100"/>
      <c r="SDD51" s="100"/>
      <c r="SDE51" s="100"/>
      <c r="SDF51" s="100"/>
      <c r="SDG51" s="100"/>
      <c r="SDH51" s="100"/>
      <c r="SDI51" s="100"/>
      <c r="SDJ51" s="100"/>
      <c r="SDK51" s="100"/>
      <c r="SDL51" s="100"/>
      <c r="SDM51" s="100"/>
      <c r="SDN51" s="100"/>
      <c r="SDO51" s="100"/>
      <c r="SDP51" s="100"/>
      <c r="SDQ51" s="100"/>
      <c r="SDR51" s="100"/>
      <c r="SDS51" s="100"/>
      <c r="SDT51" s="100"/>
      <c r="SDU51" s="100"/>
      <c r="SDV51" s="100"/>
      <c r="SDW51" s="100"/>
      <c r="SDX51" s="100"/>
      <c r="SDY51" s="100"/>
      <c r="SDZ51" s="100"/>
      <c r="SEA51" s="100"/>
      <c r="SEB51" s="100"/>
      <c r="SEC51" s="100"/>
      <c r="SED51" s="100"/>
      <c r="SEE51" s="100"/>
      <c r="SEF51" s="100"/>
      <c r="SEG51" s="100"/>
      <c r="SEH51" s="100"/>
      <c r="SEI51" s="100"/>
      <c r="SEJ51" s="100"/>
      <c r="SEK51" s="100"/>
      <c r="SEL51" s="100"/>
      <c r="SEM51" s="100"/>
      <c r="SEN51" s="100"/>
      <c r="SEO51" s="100"/>
      <c r="SEP51" s="100"/>
      <c r="SEQ51" s="100"/>
      <c r="SER51" s="100"/>
      <c r="SES51" s="100"/>
      <c r="SET51" s="100"/>
      <c r="SEU51" s="100"/>
      <c r="SEV51" s="100"/>
      <c r="SEW51" s="100"/>
      <c r="SEX51" s="100"/>
      <c r="SEY51" s="100"/>
      <c r="SEZ51" s="100"/>
      <c r="SFA51" s="100"/>
      <c r="SFB51" s="100"/>
      <c r="SFC51" s="100"/>
      <c r="SFD51" s="100"/>
      <c r="SFE51" s="100"/>
      <c r="SFF51" s="100"/>
      <c r="SFG51" s="100"/>
      <c r="SFH51" s="100"/>
      <c r="SFI51" s="100"/>
      <c r="SFJ51" s="100"/>
      <c r="SFK51" s="100"/>
      <c r="SFL51" s="100"/>
      <c r="SFM51" s="100"/>
      <c r="SFN51" s="100"/>
      <c r="SFO51" s="100"/>
      <c r="SFP51" s="100"/>
      <c r="SFQ51" s="100"/>
      <c r="SFR51" s="100"/>
      <c r="SFS51" s="100"/>
      <c r="SFT51" s="100"/>
      <c r="SFU51" s="100"/>
      <c r="SFV51" s="100"/>
      <c r="SFW51" s="100"/>
      <c r="SFX51" s="100"/>
      <c r="SFY51" s="100"/>
      <c r="SFZ51" s="100"/>
      <c r="SGA51" s="100"/>
      <c r="SGB51" s="100"/>
      <c r="SGC51" s="100"/>
      <c r="SGD51" s="100"/>
      <c r="SGE51" s="100"/>
      <c r="SGF51" s="100"/>
      <c r="SGG51" s="100"/>
      <c r="SGH51" s="100"/>
      <c r="SGI51" s="100"/>
      <c r="SGJ51" s="100"/>
      <c r="SGK51" s="100"/>
      <c r="SGL51" s="100"/>
      <c r="SGM51" s="100"/>
      <c r="SGN51" s="100"/>
      <c r="SGO51" s="100"/>
      <c r="SGP51" s="100"/>
      <c r="SGQ51" s="100"/>
      <c r="SGR51" s="100"/>
      <c r="SGS51" s="100"/>
      <c r="SGT51" s="100"/>
      <c r="SGU51" s="100"/>
      <c r="SGV51" s="100"/>
      <c r="SGW51" s="100"/>
      <c r="SGX51" s="100"/>
      <c r="SGY51" s="100"/>
      <c r="SGZ51" s="100"/>
      <c r="SHA51" s="100"/>
      <c r="SHB51" s="100"/>
      <c r="SHC51" s="100"/>
      <c r="SHD51" s="100"/>
      <c r="SHE51" s="100"/>
      <c r="SHF51" s="100"/>
      <c r="SHG51" s="100"/>
      <c r="SHH51" s="100"/>
      <c r="SHI51" s="100"/>
      <c r="SHJ51" s="100"/>
      <c r="SHK51" s="100"/>
      <c r="SHL51" s="100"/>
      <c r="SHM51" s="100"/>
      <c r="SHN51" s="100"/>
      <c r="SHO51" s="100"/>
      <c r="SHP51" s="100"/>
      <c r="SHQ51" s="100"/>
      <c r="SHR51" s="100"/>
      <c r="SHS51" s="100"/>
      <c r="SHT51" s="100"/>
      <c r="SHU51" s="100"/>
      <c r="SHV51" s="100"/>
      <c r="SHW51" s="100"/>
      <c r="SHX51" s="100"/>
      <c r="SHY51" s="100"/>
      <c r="SHZ51" s="100"/>
      <c r="SIA51" s="100"/>
      <c r="SIB51" s="100"/>
      <c r="SIC51" s="100"/>
      <c r="SID51" s="100"/>
      <c r="SIE51" s="100"/>
      <c r="SIF51" s="100"/>
      <c r="SIG51" s="100"/>
      <c r="SIH51" s="100"/>
      <c r="SII51" s="100"/>
      <c r="SIJ51" s="100"/>
      <c r="SIK51" s="100"/>
      <c r="SIL51" s="100"/>
      <c r="SIM51" s="100"/>
      <c r="SIN51" s="100"/>
      <c r="SIO51" s="100"/>
      <c r="SIP51" s="100"/>
      <c r="SIQ51" s="100"/>
      <c r="SIR51" s="100"/>
      <c r="SIS51" s="100"/>
      <c r="SIT51" s="100"/>
      <c r="SIU51" s="100"/>
      <c r="SIV51" s="100"/>
      <c r="SIW51" s="100"/>
      <c r="SIX51" s="100"/>
      <c r="SIY51" s="100"/>
      <c r="SIZ51" s="100"/>
      <c r="SJA51" s="100"/>
      <c r="SJB51" s="100"/>
      <c r="SJC51" s="100"/>
      <c r="SJD51" s="100"/>
      <c r="SJE51" s="100"/>
      <c r="SJF51" s="100"/>
      <c r="SJG51" s="100"/>
      <c r="SJH51" s="100"/>
      <c r="SJI51" s="100"/>
      <c r="SJJ51" s="100"/>
      <c r="SJK51" s="100"/>
      <c r="SJL51" s="100"/>
      <c r="SJM51" s="100"/>
      <c r="SJN51" s="100"/>
      <c r="SJO51" s="100"/>
      <c r="SJP51" s="100"/>
      <c r="SJQ51" s="100"/>
      <c r="SJR51" s="100"/>
      <c r="SJS51" s="100"/>
      <c r="SJT51" s="100"/>
      <c r="SJU51" s="100"/>
      <c r="SJV51" s="100"/>
      <c r="SJW51" s="100"/>
      <c r="SJX51" s="100"/>
      <c r="SJY51" s="100"/>
      <c r="SJZ51" s="100"/>
      <c r="SKA51" s="100"/>
      <c r="SKB51" s="100"/>
      <c r="SKC51" s="100"/>
      <c r="SKD51" s="100"/>
      <c r="SKE51" s="100"/>
      <c r="SKF51" s="100"/>
      <c r="SKG51" s="100"/>
      <c r="SKH51" s="100"/>
      <c r="SKI51" s="100"/>
      <c r="SKJ51" s="100"/>
      <c r="SKK51" s="100"/>
      <c r="SKL51" s="100"/>
      <c r="SKM51" s="100"/>
      <c r="SKN51" s="100"/>
      <c r="SKO51" s="100"/>
      <c r="SKP51" s="100"/>
      <c r="SKQ51" s="100"/>
      <c r="SKR51" s="100"/>
      <c r="SKS51" s="100"/>
      <c r="SKT51" s="100"/>
      <c r="SKU51" s="100"/>
      <c r="SKV51" s="100"/>
      <c r="SKW51" s="100"/>
      <c r="SKX51" s="100"/>
      <c r="SKY51" s="100"/>
      <c r="SKZ51" s="100"/>
      <c r="SLA51" s="100"/>
      <c r="SLB51" s="100"/>
      <c r="SLC51" s="100"/>
      <c r="SLD51" s="100"/>
      <c r="SLE51" s="100"/>
      <c r="SLF51" s="100"/>
      <c r="SLG51" s="100"/>
      <c r="SLH51" s="100"/>
      <c r="SLI51" s="100"/>
      <c r="SLJ51" s="100"/>
      <c r="SLK51" s="100"/>
      <c r="SLL51" s="100"/>
      <c r="SLM51" s="100"/>
      <c r="SLN51" s="100"/>
      <c r="SLO51" s="100"/>
      <c r="SLP51" s="100"/>
      <c r="SLQ51" s="100"/>
      <c r="SLR51" s="100"/>
      <c r="SLS51" s="100"/>
      <c r="SLT51" s="100"/>
      <c r="SLU51" s="100"/>
      <c r="SLV51" s="100"/>
      <c r="SLW51" s="100"/>
      <c r="SLX51" s="100"/>
      <c r="SLY51" s="100"/>
      <c r="SLZ51" s="100"/>
      <c r="SMA51" s="100"/>
      <c r="SMB51" s="100"/>
      <c r="SMC51" s="100"/>
      <c r="SMD51" s="100"/>
      <c r="SME51" s="100"/>
      <c r="SMF51" s="100"/>
      <c r="SMG51" s="100"/>
      <c r="SMH51" s="100"/>
      <c r="SMI51" s="100"/>
      <c r="SMJ51" s="100"/>
      <c r="SMK51" s="100"/>
      <c r="SML51" s="100"/>
      <c r="SMM51" s="100"/>
      <c r="SMN51" s="100"/>
      <c r="SMO51" s="100"/>
      <c r="SMP51" s="100"/>
      <c r="SMQ51" s="100"/>
      <c r="SMR51" s="100"/>
      <c r="SMS51" s="100"/>
      <c r="SMT51" s="100"/>
      <c r="SMU51" s="100"/>
      <c r="SMV51" s="100"/>
      <c r="SMW51" s="100"/>
      <c r="SMX51" s="100"/>
      <c r="SMY51" s="100"/>
      <c r="SMZ51" s="100"/>
      <c r="SNA51" s="100"/>
      <c r="SNB51" s="100"/>
      <c r="SNC51" s="100"/>
      <c r="SND51" s="100"/>
      <c r="SNE51" s="100"/>
      <c r="SNF51" s="100"/>
      <c r="SNG51" s="100"/>
      <c r="SNH51" s="100"/>
      <c r="SNI51" s="100"/>
      <c r="SNJ51" s="100"/>
      <c r="SNK51" s="100"/>
      <c r="SNL51" s="100"/>
      <c r="SNM51" s="100"/>
      <c r="SNN51" s="100"/>
      <c r="SNO51" s="100"/>
      <c r="SNP51" s="100"/>
      <c r="SNQ51" s="100"/>
      <c r="SNR51" s="100"/>
      <c r="SNS51" s="100"/>
      <c r="SNT51" s="100"/>
      <c r="SNU51" s="100"/>
      <c r="SNV51" s="100"/>
      <c r="SNW51" s="100"/>
      <c r="SNX51" s="100"/>
      <c r="SNY51" s="100"/>
      <c r="SNZ51" s="100"/>
      <c r="SOA51" s="100"/>
      <c r="SOB51" s="100"/>
      <c r="SOC51" s="100"/>
      <c r="SOD51" s="100"/>
      <c r="SOE51" s="100"/>
      <c r="SOF51" s="100"/>
      <c r="SOG51" s="100"/>
      <c r="SOH51" s="100"/>
      <c r="SOI51" s="100"/>
      <c r="SOJ51" s="100"/>
      <c r="SOK51" s="100"/>
      <c r="SOL51" s="100"/>
      <c r="SOM51" s="100"/>
      <c r="SON51" s="100"/>
      <c r="SOO51" s="100"/>
      <c r="SOP51" s="100"/>
      <c r="SOQ51" s="100"/>
      <c r="SOR51" s="100"/>
      <c r="SOS51" s="100"/>
      <c r="SOT51" s="100"/>
      <c r="SOU51" s="100"/>
      <c r="SOV51" s="100"/>
      <c r="SOW51" s="100"/>
      <c r="SOX51" s="100"/>
      <c r="SOY51" s="100"/>
      <c r="SOZ51" s="100"/>
      <c r="SPA51" s="100"/>
      <c r="SPB51" s="100"/>
      <c r="SPC51" s="100"/>
      <c r="SPD51" s="100"/>
      <c r="SPE51" s="100"/>
      <c r="SPF51" s="100"/>
      <c r="SPG51" s="100"/>
      <c r="SPH51" s="100"/>
      <c r="SPI51" s="100"/>
      <c r="SPJ51" s="100"/>
      <c r="SPK51" s="100"/>
      <c r="SPL51" s="100"/>
      <c r="SPM51" s="100"/>
      <c r="SPN51" s="100"/>
      <c r="SPO51" s="100"/>
      <c r="SPP51" s="100"/>
      <c r="SPQ51" s="100"/>
      <c r="SPR51" s="100"/>
      <c r="SPS51" s="100"/>
      <c r="SPT51" s="100"/>
      <c r="SPU51" s="100"/>
      <c r="SPV51" s="100"/>
      <c r="SPW51" s="100"/>
      <c r="SPX51" s="100"/>
      <c r="SPY51" s="100"/>
      <c r="SPZ51" s="100"/>
      <c r="SQA51" s="100"/>
      <c r="SQB51" s="100"/>
      <c r="SQC51" s="100"/>
      <c r="SQD51" s="100"/>
      <c r="SQE51" s="100"/>
      <c r="SQF51" s="100"/>
      <c r="SQG51" s="100"/>
      <c r="SQH51" s="100"/>
      <c r="SQI51" s="100"/>
      <c r="SQJ51" s="100"/>
      <c r="SQK51" s="100"/>
      <c r="SQL51" s="100"/>
      <c r="SQM51" s="100"/>
      <c r="SQN51" s="100"/>
      <c r="SQO51" s="100"/>
      <c r="SQP51" s="100"/>
      <c r="SQQ51" s="100"/>
      <c r="SQR51" s="100"/>
      <c r="SQS51" s="100"/>
      <c r="SQT51" s="100"/>
      <c r="SQU51" s="100"/>
      <c r="SQV51" s="100"/>
      <c r="SQW51" s="100"/>
      <c r="SQX51" s="100"/>
      <c r="SQY51" s="100"/>
      <c r="SQZ51" s="100"/>
      <c r="SRA51" s="100"/>
      <c r="SRB51" s="100"/>
      <c r="SRC51" s="100"/>
      <c r="SRD51" s="100"/>
      <c r="SRE51" s="100"/>
      <c r="SRF51" s="100"/>
      <c r="SRG51" s="100"/>
      <c r="SRH51" s="100"/>
      <c r="SRI51" s="100"/>
      <c r="SRJ51" s="100"/>
      <c r="SRK51" s="100"/>
      <c r="SRL51" s="100"/>
      <c r="SRM51" s="100"/>
      <c r="SRN51" s="100"/>
      <c r="SRO51" s="100"/>
      <c r="SRP51" s="100"/>
      <c r="SRQ51" s="100"/>
      <c r="SRR51" s="100"/>
      <c r="SRS51" s="100"/>
      <c r="SRT51" s="100"/>
      <c r="SRU51" s="100"/>
      <c r="SRV51" s="100"/>
      <c r="SRW51" s="100"/>
      <c r="SRX51" s="100"/>
      <c r="SRY51" s="100"/>
      <c r="SRZ51" s="100"/>
      <c r="SSA51" s="100"/>
      <c r="SSB51" s="100"/>
      <c r="SSC51" s="100"/>
      <c r="SSD51" s="100"/>
      <c r="SSE51" s="100"/>
      <c r="SSF51" s="100"/>
      <c r="SSG51" s="100"/>
      <c r="SSH51" s="100"/>
      <c r="SSI51" s="100"/>
      <c r="SSJ51" s="100"/>
      <c r="SSK51" s="100"/>
      <c r="SSL51" s="100"/>
      <c r="SSM51" s="100"/>
      <c r="SSN51" s="100"/>
      <c r="SSO51" s="100"/>
      <c r="SSP51" s="100"/>
      <c r="SSQ51" s="100"/>
      <c r="SSR51" s="100"/>
      <c r="SSS51" s="100"/>
      <c r="SST51" s="100"/>
      <c r="SSU51" s="100"/>
      <c r="SSV51" s="100"/>
      <c r="SSW51" s="100"/>
      <c r="SSX51" s="100"/>
      <c r="SSY51" s="100"/>
      <c r="SSZ51" s="100"/>
      <c r="STA51" s="100"/>
      <c r="STB51" s="100"/>
      <c r="STC51" s="100"/>
      <c r="STD51" s="100"/>
      <c r="STE51" s="100"/>
      <c r="STF51" s="100"/>
      <c r="STG51" s="100"/>
      <c r="STH51" s="100"/>
      <c r="STI51" s="100"/>
      <c r="STJ51" s="100"/>
      <c r="STK51" s="100"/>
      <c r="STL51" s="100"/>
      <c r="STM51" s="100"/>
      <c r="STN51" s="100"/>
      <c r="STO51" s="100"/>
      <c r="STP51" s="100"/>
      <c r="STQ51" s="100"/>
      <c r="STR51" s="100"/>
      <c r="STS51" s="100"/>
      <c r="STT51" s="100"/>
      <c r="STU51" s="100"/>
      <c r="STV51" s="100"/>
      <c r="STW51" s="100"/>
      <c r="STX51" s="100"/>
      <c r="STY51" s="100"/>
      <c r="STZ51" s="100"/>
      <c r="SUA51" s="100"/>
      <c r="SUB51" s="100"/>
      <c r="SUC51" s="100"/>
      <c r="SUD51" s="100"/>
      <c r="SUE51" s="100"/>
      <c r="SUF51" s="100"/>
      <c r="SUG51" s="100"/>
      <c r="SUH51" s="100"/>
      <c r="SUI51" s="100"/>
      <c r="SUJ51" s="100"/>
      <c r="SUK51" s="100"/>
      <c r="SUL51" s="100"/>
      <c r="SUM51" s="100"/>
      <c r="SUN51" s="100"/>
      <c r="SUO51" s="100"/>
      <c r="SUP51" s="100"/>
      <c r="SUQ51" s="100"/>
      <c r="SUR51" s="100"/>
      <c r="SUS51" s="100"/>
      <c r="SUT51" s="100"/>
      <c r="SUU51" s="100"/>
      <c r="SUV51" s="100"/>
      <c r="SUW51" s="100"/>
      <c r="SUX51" s="100"/>
      <c r="SUY51" s="100"/>
      <c r="SUZ51" s="100"/>
      <c r="SVA51" s="100"/>
      <c r="SVB51" s="100"/>
      <c r="SVC51" s="100"/>
      <c r="SVD51" s="100"/>
      <c r="SVE51" s="100"/>
      <c r="SVF51" s="100"/>
      <c r="SVG51" s="100"/>
      <c r="SVH51" s="100"/>
      <c r="SVI51" s="100"/>
      <c r="SVJ51" s="100"/>
      <c r="SVK51" s="100"/>
      <c r="SVL51" s="100"/>
      <c r="SVM51" s="100"/>
      <c r="SVN51" s="100"/>
      <c r="SVO51" s="100"/>
      <c r="SVP51" s="100"/>
      <c r="SVQ51" s="100"/>
      <c r="SVR51" s="100"/>
      <c r="SVS51" s="100"/>
      <c r="SVT51" s="100"/>
      <c r="SVU51" s="100"/>
      <c r="SVV51" s="100"/>
      <c r="SVW51" s="100"/>
      <c r="SVX51" s="100"/>
      <c r="SVY51" s="100"/>
      <c r="SVZ51" s="100"/>
      <c r="SWA51" s="100"/>
      <c r="SWB51" s="100"/>
      <c r="SWC51" s="100"/>
      <c r="SWD51" s="100"/>
      <c r="SWE51" s="100"/>
      <c r="SWF51" s="100"/>
      <c r="SWG51" s="100"/>
      <c r="SWH51" s="100"/>
      <c r="SWI51" s="100"/>
      <c r="SWJ51" s="100"/>
      <c r="SWK51" s="100"/>
      <c r="SWL51" s="100"/>
      <c r="SWM51" s="100"/>
      <c r="SWN51" s="100"/>
      <c r="SWO51" s="100"/>
      <c r="SWP51" s="100"/>
      <c r="SWQ51" s="100"/>
      <c r="SWR51" s="100"/>
      <c r="SWS51" s="100"/>
      <c r="SWT51" s="100"/>
      <c r="SWU51" s="100"/>
      <c r="SWV51" s="100"/>
      <c r="SWW51" s="100"/>
      <c r="SWX51" s="100"/>
      <c r="SWY51" s="100"/>
      <c r="SWZ51" s="100"/>
      <c r="SXA51" s="100"/>
      <c r="SXB51" s="100"/>
      <c r="SXC51" s="100"/>
      <c r="SXD51" s="100"/>
      <c r="SXE51" s="100"/>
      <c r="SXF51" s="100"/>
      <c r="SXG51" s="100"/>
      <c r="SXH51" s="100"/>
      <c r="SXI51" s="100"/>
      <c r="SXJ51" s="100"/>
      <c r="SXK51" s="100"/>
      <c r="SXL51" s="100"/>
      <c r="SXM51" s="100"/>
      <c r="SXN51" s="100"/>
      <c r="SXO51" s="100"/>
      <c r="SXP51" s="100"/>
      <c r="SXQ51" s="100"/>
      <c r="SXR51" s="100"/>
      <c r="SXS51" s="100"/>
      <c r="SXT51" s="100"/>
      <c r="SXU51" s="100"/>
      <c r="SXV51" s="100"/>
      <c r="SXW51" s="100"/>
      <c r="SXX51" s="100"/>
      <c r="SXY51" s="100"/>
      <c r="SXZ51" s="100"/>
      <c r="SYA51" s="100"/>
      <c r="SYB51" s="100"/>
      <c r="SYC51" s="100"/>
      <c r="SYD51" s="100"/>
      <c r="SYE51" s="100"/>
      <c r="SYF51" s="100"/>
      <c r="SYG51" s="100"/>
      <c r="SYH51" s="100"/>
      <c r="SYI51" s="100"/>
      <c r="SYJ51" s="100"/>
      <c r="SYK51" s="100"/>
      <c r="SYL51" s="100"/>
      <c r="SYM51" s="100"/>
      <c r="SYN51" s="100"/>
      <c r="SYO51" s="100"/>
      <c r="SYP51" s="100"/>
      <c r="SYQ51" s="100"/>
      <c r="SYR51" s="100"/>
      <c r="SYS51" s="100"/>
      <c r="SYT51" s="100"/>
      <c r="SYU51" s="100"/>
      <c r="SYV51" s="100"/>
      <c r="SYW51" s="100"/>
      <c r="SYX51" s="100"/>
      <c r="SYY51" s="100"/>
      <c r="SYZ51" s="100"/>
      <c r="SZA51" s="100"/>
      <c r="SZB51" s="100"/>
      <c r="SZC51" s="100"/>
      <c r="SZD51" s="100"/>
      <c r="SZE51" s="100"/>
      <c r="SZF51" s="100"/>
      <c r="SZG51" s="100"/>
      <c r="SZH51" s="100"/>
      <c r="SZI51" s="100"/>
      <c r="SZJ51" s="100"/>
      <c r="SZK51" s="100"/>
      <c r="SZL51" s="100"/>
      <c r="SZM51" s="100"/>
      <c r="SZN51" s="100"/>
      <c r="SZO51" s="100"/>
      <c r="SZP51" s="100"/>
      <c r="SZQ51" s="100"/>
      <c r="SZR51" s="100"/>
      <c r="SZS51" s="100"/>
      <c r="SZT51" s="100"/>
      <c r="SZU51" s="100"/>
      <c r="SZV51" s="100"/>
      <c r="SZW51" s="100"/>
      <c r="SZX51" s="100"/>
      <c r="SZY51" s="100"/>
      <c r="SZZ51" s="100"/>
      <c r="TAA51" s="100"/>
      <c r="TAB51" s="100"/>
      <c r="TAC51" s="100"/>
      <c r="TAD51" s="100"/>
      <c r="TAE51" s="100"/>
      <c r="TAF51" s="100"/>
      <c r="TAG51" s="100"/>
      <c r="TAH51" s="100"/>
      <c r="TAI51" s="100"/>
      <c r="TAJ51" s="100"/>
      <c r="TAK51" s="100"/>
      <c r="TAL51" s="100"/>
      <c r="TAM51" s="100"/>
      <c r="TAN51" s="100"/>
      <c r="TAO51" s="100"/>
      <c r="TAP51" s="100"/>
      <c r="TAQ51" s="100"/>
      <c r="TAR51" s="100"/>
      <c r="TAS51" s="100"/>
      <c r="TAT51" s="100"/>
      <c r="TAU51" s="100"/>
      <c r="TAV51" s="100"/>
      <c r="TAW51" s="100"/>
      <c r="TAX51" s="100"/>
      <c r="TAY51" s="100"/>
      <c r="TAZ51" s="100"/>
      <c r="TBA51" s="100"/>
      <c r="TBB51" s="100"/>
      <c r="TBC51" s="100"/>
      <c r="TBD51" s="100"/>
      <c r="TBE51" s="100"/>
      <c r="TBF51" s="100"/>
      <c r="TBG51" s="100"/>
      <c r="TBH51" s="100"/>
      <c r="TBI51" s="100"/>
      <c r="TBJ51" s="100"/>
      <c r="TBK51" s="100"/>
      <c r="TBL51" s="100"/>
      <c r="TBM51" s="100"/>
      <c r="TBN51" s="100"/>
      <c r="TBO51" s="100"/>
      <c r="TBP51" s="100"/>
      <c r="TBQ51" s="100"/>
      <c r="TBR51" s="100"/>
      <c r="TBS51" s="100"/>
      <c r="TBT51" s="100"/>
      <c r="TBU51" s="100"/>
      <c r="TBV51" s="100"/>
      <c r="TBW51" s="100"/>
      <c r="TBX51" s="100"/>
      <c r="TBY51" s="100"/>
      <c r="TBZ51" s="100"/>
      <c r="TCA51" s="100"/>
      <c r="TCB51" s="100"/>
      <c r="TCC51" s="100"/>
      <c r="TCD51" s="100"/>
      <c r="TCE51" s="100"/>
      <c r="TCF51" s="100"/>
      <c r="TCG51" s="100"/>
      <c r="TCH51" s="100"/>
      <c r="TCI51" s="100"/>
      <c r="TCJ51" s="100"/>
      <c r="TCK51" s="100"/>
      <c r="TCL51" s="100"/>
      <c r="TCM51" s="100"/>
      <c r="TCN51" s="100"/>
      <c r="TCO51" s="100"/>
      <c r="TCP51" s="100"/>
      <c r="TCQ51" s="100"/>
      <c r="TCR51" s="100"/>
      <c r="TCS51" s="100"/>
      <c r="TCT51" s="100"/>
      <c r="TCU51" s="100"/>
      <c r="TCV51" s="100"/>
      <c r="TCW51" s="100"/>
      <c r="TCX51" s="100"/>
      <c r="TCY51" s="100"/>
      <c r="TCZ51" s="100"/>
      <c r="TDA51" s="100"/>
      <c r="TDB51" s="100"/>
      <c r="TDC51" s="100"/>
      <c r="TDD51" s="100"/>
      <c r="TDE51" s="100"/>
      <c r="TDF51" s="100"/>
      <c r="TDG51" s="100"/>
      <c r="TDH51" s="100"/>
      <c r="TDI51" s="100"/>
      <c r="TDJ51" s="100"/>
      <c r="TDK51" s="100"/>
      <c r="TDL51" s="100"/>
      <c r="TDM51" s="100"/>
      <c r="TDN51" s="100"/>
      <c r="TDO51" s="100"/>
      <c r="TDP51" s="100"/>
      <c r="TDQ51" s="100"/>
      <c r="TDR51" s="100"/>
      <c r="TDS51" s="100"/>
      <c r="TDT51" s="100"/>
      <c r="TDU51" s="100"/>
      <c r="TDV51" s="100"/>
      <c r="TDW51" s="100"/>
      <c r="TDX51" s="100"/>
      <c r="TDY51" s="100"/>
      <c r="TDZ51" s="100"/>
      <c r="TEA51" s="100"/>
      <c r="TEB51" s="100"/>
      <c r="TEC51" s="100"/>
      <c r="TED51" s="100"/>
      <c r="TEE51" s="100"/>
      <c r="TEF51" s="100"/>
      <c r="TEG51" s="100"/>
      <c r="TEH51" s="100"/>
      <c r="TEI51" s="100"/>
      <c r="TEJ51" s="100"/>
      <c r="TEK51" s="100"/>
      <c r="TEL51" s="100"/>
      <c r="TEM51" s="100"/>
      <c r="TEN51" s="100"/>
      <c r="TEO51" s="100"/>
      <c r="TEP51" s="100"/>
      <c r="TEQ51" s="100"/>
      <c r="TER51" s="100"/>
      <c r="TES51" s="100"/>
      <c r="TET51" s="100"/>
      <c r="TEU51" s="100"/>
      <c r="TEV51" s="100"/>
      <c r="TEW51" s="100"/>
      <c r="TEX51" s="100"/>
      <c r="TEY51" s="100"/>
      <c r="TEZ51" s="100"/>
      <c r="TFA51" s="100"/>
      <c r="TFB51" s="100"/>
      <c r="TFC51" s="100"/>
      <c r="TFD51" s="100"/>
      <c r="TFE51" s="100"/>
      <c r="TFF51" s="100"/>
      <c r="TFG51" s="100"/>
      <c r="TFH51" s="100"/>
      <c r="TFI51" s="100"/>
      <c r="TFJ51" s="100"/>
      <c r="TFK51" s="100"/>
      <c r="TFL51" s="100"/>
      <c r="TFM51" s="100"/>
      <c r="TFN51" s="100"/>
      <c r="TFO51" s="100"/>
      <c r="TFP51" s="100"/>
      <c r="TFQ51" s="100"/>
      <c r="TFR51" s="100"/>
      <c r="TFS51" s="100"/>
      <c r="TFT51" s="100"/>
      <c r="TFU51" s="100"/>
      <c r="TFV51" s="100"/>
      <c r="TFW51" s="100"/>
      <c r="TFX51" s="100"/>
      <c r="TFY51" s="100"/>
      <c r="TFZ51" s="100"/>
      <c r="TGA51" s="100"/>
      <c r="TGB51" s="100"/>
      <c r="TGC51" s="100"/>
      <c r="TGD51" s="100"/>
      <c r="TGE51" s="100"/>
      <c r="TGF51" s="100"/>
      <c r="TGG51" s="100"/>
      <c r="TGH51" s="100"/>
      <c r="TGI51" s="100"/>
      <c r="TGJ51" s="100"/>
      <c r="TGK51" s="100"/>
      <c r="TGL51" s="100"/>
      <c r="TGM51" s="100"/>
      <c r="TGN51" s="100"/>
      <c r="TGO51" s="100"/>
      <c r="TGP51" s="100"/>
      <c r="TGQ51" s="100"/>
      <c r="TGR51" s="100"/>
      <c r="TGS51" s="100"/>
      <c r="TGT51" s="100"/>
      <c r="TGU51" s="100"/>
      <c r="TGV51" s="100"/>
      <c r="TGW51" s="100"/>
      <c r="TGX51" s="100"/>
      <c r="TGY51" s="100"/>
      <c r="TGZ51" s="100"/>
      <c r="THA51" s="100"/>
      <c r="THB51" s="100"/>
      <c r="THC51" s="100"/>
      <c r="THD51" s="100"/>
      <c r="THE51" s="100"/>
      <c r="THF51" s="100"/>
      <c r="THG51" s="100"/>
      <c r="THH51" s="100"/>
      <c r="THI51" s="100"/>
      <c r="THJ51" s="100"/>
      <c r="THK51" s="100"/>
      <c r="THL51" s="100"/>
      <c r="THM51" s="100"/>
      <c r="THN51" s="100"/>
      <c r="THO51" s="100"/>
      <c r="THP51" s="100"/>
      <c r="THQ51" s="100"/>
      <c r="THR51" s="100"/>
      <c r="THS51" s="100"/>
      <c r="THT51" s="100"/>
      <c r="THU51" s="100"/>
      <c r="THV51" s="100"/>
      <c r="THW51" s="100"/>
      <c r="THX51" s="100"/>
      <c r="THY51" s="100"/>
      <c r="THZ51" s="100"/>
      <c r="TIA51" s="100"/>
      <c r="TIB51" s="100"/>
      <c r="TIC51" s="100"/>
      <c r="TID51" s="100"/>
      <c r="TIE51" s="100"/>
      <c r="TIF51" s="100"/>
      <c r="TIG51" s="100"/>
      <c r="TIH51" s="100"/>
      <c r="TII51" s="100"/>
      <c r="TIJ51" s="100"/>
      <c r="TIK51" s="100"/>
      <c r="TIL51" s="100"/>
      <c r="TIM51" s="100"/>
      <c r="TIN51" s="100"/>
      <c r="TIO51" s="100"/>
      <c r="TIP51" s="100"/>
      <c r="TIQ51" s="100"/>
      <c r="TIR51" s="100"/>
      <c r="TIS51" s="100"/>
      <c r="TIT51" s="100"/>
      <c r="TIU51" s="100"/>
      <c r="TIV51" s="100"/>
      <c r="TIW51" s="100"/>
      <c r="TIX51" s="100"/>
      <c r="TIY51" s="100"/>
      <c r="TIZ51" s="100"/>
      <c r="TJA51" s="100"/>
      <c r="TJB51" s="100"/>
      <c r="TJC51" s="100"/>
      <c r="TJD51" s="100"/>
      <c r="TJE51" s="100"/>
      <c r="TJF51" s="100"/>
      <c r="TJG51" s="100"/>
      <c r="TJH51" s="100"/>
      <c r="TJI51" s="100"/>
      <c r="TJJ51" s="100"/>
      <c r="TJK51" s="100"/>
      <c r="TJL51" s="100"/>
      <c r="TJM51" s="100"/>
      <c r="TJN51" s="100"/>
      <c r="TJO51" s="100"/>
      <c r="TJP51" s="100"/>
      <c r="TJQ51" s="100"/>
      <c r="TJR51" s="100"/>
      <c r="TJS51" s="100"/>
      <c r="TJT51" s="100"/>
      <c r="TJU51" s="100"/>
      <c r="TJV51" s="100"/>
      <c r="TJW51" s="100"/>
      <c r="TJX51" s="100"/>
      <c r="TJY51" s="100"/>
      <c r="TJZ51" s="100"/>
      <c r="TKA51" s="100"/>
      <c r="TKB51" s="100"/>
      <c r="TKC51" s="100"/>
      <c r="TKD51" s="100"/>
      <c r="TKE51" s="100"/>
      <c r="TKF51" s="100"/>
      <c r="TKG51" s="100"/>
      <c r="TKH51" s="100"/>
      <c r="TKI51" s="100"/>
      <c r="TKJ51" s="100"/>
      <c r="TKK51" s="100"/>
      <c r="TKL51" s="100"/>
      <c r="TKM51" s="100"/>
      <c r="TKN51" s="100"/>
      <c r="TKO51" s="100"/>
      <c r="TKP51" s="100"/>
      <c r="TKQ51" s="100"/>
      <c r="TKR51" s="100"/>
      <c r="TKS51" s="100"/>
      <c r="TKT51" s="100"/>
      <c r="TKU51" s="100"/>
      <c r="TKV51" s="100"/>
      <c r="TKW51" s="100"/>
      <c r="TKX51" s="100"/>
      <c r="TKY51" s="100"/>
      <c r="TKZ51" s="100"/>
      <c r="TLA51" s="100"/>
      <c r="TLB51" s="100"/>
      <c r="TLC51" s="100"/>
      <c r="TLD51" s="100"/>
      <c r="TLE51" s="100"/>
      <c r="TLF51" s="100"/>
      <c r="TLG51" s="100"/>
      <c r="TLH51" s="100"/>
      <c r="TLI51" s="100"/>
      <c r="TLJ51" s="100"/>
      <c r="TLK51" s="100"/>
      <c r="TLL51" s="100"/>
      <c r="TLM51" s="100"/>
      <c r="TLN51" s="100"/>
      <c r="TLO51" s="100"/>
      <c r="TLP51" s="100"/>
      <c r="TLQ51" s="100"/>
      <c r="TLR51" s="100"/>
      <c r="TLS51" s="100"/>
      <c r="TLT51" s="100"/>
      <c r="TLU51" s="100"/>
      <c r="TLV51" s="100"/>
      <c r="TLW51" s="100"/>
      <c r="TLX51" s="100"/>
      <c r="TLY51" s="100"/>
      <c r="TLZ51" s="100"/>
      <c r="TMA51" s="100"/>
      <c r="TMB51" s="100"/>
      <c r="TMC51" s="100"/>
      <c r="TMD51" s="100"/>
      <c r="TME51" s="100"/>
      <c r="TMF51" s="100"/>
      <c r="TMG51" s="100"/>
      <c r="TMH51" s="100"/>
      <c r="TMI51" s="100"/>
      <c r="TMJ51" s="100"/>
      <c r="TMK51" s="100"/>
      <c r="TML51" s="100"/>
      <c r="TMM51" s="100"/>
      <c r="TMN51" s="100"/>
      <c r="TMO51" s="100"/>
      <c r="TMP51" s="100"/>
      <c r="TMQ51" s="100"/>
      <c r="TMR51" s="100"/>
      <c r="TMS51" s="100"/>
      <c r="TMT51" s="100"/>
      <c r="TMU51" s="100"/>
      <c r="TMV51" s="100"/>
      <c r="TMW51" s="100"/>
      <c r="TMX51" s="100"/>
      <c r="TMY51" s="100"/>
      <c r="TMZ51" s="100"/>
      <c r="TNA51" s="100"/>
      <c r="TNB51" s="100"/>
      <c r="TNC51" s="100"/>
      <c r="TND51" s="100"/>
      <c r="TNE51" s="100"/>
      <c r="TNF51" s="100"/>
      <c r="TNG51" s="100"/>
      <c r="TNH51" s="100"/>
      <c r="TNI51" s="100"/>
      <c r="TNJ51" s="100"/>
      <c r="TNK51" s="100"/>
      <c r="TNL51" s="100"/>
      <c r="TNM51" s="100"/>
      <c r="TNN51" s="100"/>
      <c r="TNO51" s="100"/>
      <c r="TNP51" s="100"/>
      <c r="TNQ51" s="100"/>
      <c r="TNR51" s="100"/>
      <c r="TNS51" s="100"/>
      <c r="TNT51" s="100"/>
      <c r="TNU51" s="100"/>
      <c r="TNV51" s="100"/>
      <c r="TNW51" s="100"/>
      <c r="TNX51" s="100"/>
      <c r="TNY51" s="100"/>
      <c r="TNZ51" s="100"/>
      <c r="TOA51" s="100"/>
      <c r="TOB51" s="100"/>
      <c r="TOC51" s="100"/>
      <c r="TOD51" s="100"/>
      <c r="TOE51" s="100"/>
      <c r="TOF51" s="100"/>
      <c r="TOG51" s="100"/>
      <c r="TOH51" s="100"/>
      <c r="TOI51" s="100"/>
      <c r="TOJ51" s="100"/>
      <c r="TOK51" s="100"/>
      <c r="TOL51" s="100"/>
      <c r="TOM51" s="100"/>
      <c r="TON51" s="100"/>
      <c r="TOO51" s="100"/>
      <c r="TOP51" s="100"/>
      <c r="TOQ51" s="100"/>
      <c r="TOR51" s="100"/>
      <c r="TOS51" s="100"/>
      <c r="TOT51" s="100"/>
      <c r="TOU51" s="100"/>
      <c r="TOV51" s="100"/>
      <c r="TOW51" s="100"/>
      <c r="TOX51" s="100"/>
      <c r="TOY51" s="100"/>
      <c r="TOZ51" s="100"/>
      <c r="TPA51" s="100"/>
      <c r="TPB51" s="100"/>
      <c r="TPC51" s="100"/>
      <c r="TPD51" s="100"/>
      <c r="TPE51" s="100"/>
      <c r="TPF51" s="100"/>
      <c r="TPG51" s="100"/>
      <c r="TPH51" s="100"/>
      <c r="TPI51" s="100"/>
      <c r="TPJ51" s="100"/>
      <c r="TPK51" s="100"/>
      <c r="TPL51" s="100"/>
      <c r="TPM51" s="100"/>
      <c r="TPN51" s="100"/>
      <c r="TPO51" s="100"/>
      <c r="TPP51" s="100"/>
      <c r="TPQ51" s="100"/>
      <c r="TPR51" s="100"/>
      <c r="TPS51" s="100"/>
      <c r="TPT51" s="100"/>
      <c r="TPU51" s="100"/>
      <c r="TPV51" s="100"/>
      <c r="TPW51" s="100"/>
      <c r="TPX51" s="100"/>
      <c r="TPY51" s="100"/>
      <c r="TPZ51" s="100"/>
      <c r="TQA51" s="100"/>
      <c r="TQB51" s="100"/>
      <c r="TQC51" s="100"/>
      <c r="TQD51" s="100"/>
      <c r="TQE51" s="100"/>
      <c r="TQF51" s="100"/>
      <c r="TQG51" s="100"/>
      <c r="TQH51" s="100"/>
      <c r="TQI51" s="100"/>
      <c r="TQJ51" s="100"/>
      <c r="TQK51" s="100"/>
      <c r="TQL51" s="100"/>
      <c r="TQM51" s="100"/>
      <c r="TQN51" s="100"/>
      <c r="TQO51" s="100"/>
      <c r="TQP51" s="100"/>
      <c r="TQQ51" s="100"/>
      <c r="TQR51" s="100"/>
      <c r="TQS51" s="100"/>
      <c r="TQT51" s="100"/>
      <c r="TQU51" s="100"/>
      <c r="TQV51" s="100"/>
      <c r="TQW51" s="100"/>
      <c r="TQX51" s="100"/>
      <c r="TQY51" s="100"/>
      <c r="TQZ51" s="100"/>
      <c r="TRA51" s="100"/>
      <c r="TRB51" s="100"/>
      <c r="TRC51" s="100"/>
      <c r="TRD51" s="100"/>
      <c r="TRE51" s="100"/>
      <c r="TRF51" s="100"/>
      <c r="TRG51" s="100"/>
      <c r="TRH51" s="100"/>
      <c r="TRI51" s="100"/>
      <c r="TRJ51" s="100"/>
      <c r="TRK51" s="100"/>
      <c r="TRL51" s="100"/>
      <c r="TRM51" s="100"/>
      <c r="TRN51" s="100"/>
      <c r="TRO51" s="100"/>
      <c r="TRP51" s="100"/>
      <c r="TRQ51" s="100"/>
      <c r="TRR51" s="100"/>
      <c r="TRS51" s="100"/>
      <c r="TRT51" s="100"/>
      <c r="TRU51" s="100"/>
      <c r="TRV51" s="100"/>
      <c r="TRW51" s="100"/>
      <c r="TRX51" s="100"/>
      <c r="TRY51" s="100"/>
      <c r="TRZ51" s="100"/>
      <c r="TSA51" s="100"/>
      <c r="TSB51" s="100"/>
      <c r="TSC51" s="100"/>
      <c r="TSD51" s="100"/>
      <c r="TSE51" s="100"/>
      <c r="TSF51" s="100"/>
      <c r="TSG51" s="100"/>
      <c r="TSH51" s="100"/>
      <c r="TSI51" s="100"/>
      <c r="TSJ51" s="100"/>
      <c r="TSK51" s="100"/>
      <c r="TSL51" s="100"/>
      <c r="TSM51" s="100"/>
      <c r="TSN51" s="100"/>
      <c r="TSO51" s="100"/>
      <c r="TSP51" s="100"/>
      <c r="TSQ51" s="100"/>
      <c r="TSR51" s="100"/>
      <c r="TSS51" s="100"/>
      <c r="TST51" s="100"/>
      <c r="TSU51" s="100"/>
      <c r="TSV51" s="100"/>
      <c r="TSW51" s="100"/>
      <c r="TSX51" s="100"/>
      <c r="TSY51" s="100"/>
      <c r="TSZ51" s="100"/>
      <c r="TTA51" s="100"/>
      <c r="TTB51" s="100"/>
      <c r="TTC51" s="100"/>
      <c r="TTD51" s="100"/>
      <c r="TTE51" s="100"/>
      <c r="TTF51" s="100"/>
      <c r="TTG51" s="100"/>
      <c r="TTH51" s="100"/>
      <c r="TTI51" s="100"/>
      <c r="TTJ51" s="100"/>
      <c r="TTK51" s="100"/>
      <c r="TTL51" s="100"/>
      <c r="TTM51" s="100"/>
      <c r="TTN51" s="100"/>
      <c r="TTO51" s="100"/>
      <c r="TTP51" s="100"/>
      <c r="TTQ51" s="100"/>
      <c r="TTR51" s="100"/>
      <c r="TTS51" s="100"/>
      <c r="TTT51" s="100"/>
      <c r="TTU51" s="100"/>
      <c r="TTV51" s="100"/>
      <c r="TTW51" s="100"/>
      <c r="TTX51" s="100"/>
      <c r="TTY51" s="100"/>
      <c r="TTZ51" s="100"/>
      <c r="TUA51" s="100"/>
      <c r="TUB51" s="100"/>
      <c r="TUC51" s="100"/>
      <c r="TUD51" s="100"/>
      <c r="TUE51" s="100"/>
      <c r="TUF51" s="100"/>
      <c r="TUG51" s="100"/>
      <c r="TUH51" s="100"/>
      <c r="TUI51" s="100"/>
      <c r="TUJ51" s="100"/>
      <c r="TUK51" s="100"/>
      <c r="TUL51" s="100"/>
      <c r="TUM51" s="100"/>
      <c r="TUN51" s="100"/>
      <c r="TUO51" s="100"/>
      <c r="TUP51" s="100"/>
      <c r="TUQ51" s="100"/>
      <c r="TUR51" s="100"/>
      <c r="TUS51" s="100"/>
      <c r="TUT51" s="100"/>
      <c r="TUU51" s="100"/>
      <c r="TUV51" s="100"/>
      <c r="TUW51" s="100"/>
      <c r="TUX51" s="100"/>
      <c r="TUY51" s="100"/>
      <c r="TUZ51" s="100"/>
      <c r="TVA51" s="100"/>
      <c r="TVB51" s="100"/>
      <c r="TVC51" s="100"/>
      <c r="TVD51" s="100"/>
      <c r="TVE51" s="100"/>
      <c r="TVF51" s="100"/>
      <c r="TVG51" s="100"/>
      <c r="TVH51" s="100"/>
      <c r="TVI51" s="100"/>
      <c r="TVJ51" s="100"/>
      <c r="TVK51" s="100"/>
      <c r="TVL51" s="100"/>
      <c r="TVM51" s="100"/>
      <c r="TVN51" s="100"/>
      <c r="TVO51" s="100"/>
      <c r="TVP51" s="100"/>
      <c r="TVQ51" s="100"/>
      <c r="TVR51" s="100"/>
      <c r="TVS51" s="100"/>
      <c r="TVT51" s="100"/>
      <c r="TVU51" s="100"/>
      <c r="TVV51" s="100"/>
      <c r="TVW51" s="100"/>
      <c r="TVX51" s="100"/>
      <c r="TVY51" s="100"/>
      <c r="TVZ51" s="100"/>
      <c r="TWA51" s="100"/>
      <c r="TWB51" s="100"/>
      <c r="TWC51" s="100"/>
      <c r="TWD51" s="100"/>
      <c r="TWE51" s="100"/>
      <c r="TWF51" s="100"/>
      <c r="TWG51" s="100"/>
      <c r="TWH51" s="100"/>
      <c r="TWI51" s="100"/>
      <c r="TWJ51" s="100"/>
      <c r="TWK51" s="100"/>
      <c r="TWL51" s="100"/>
      <c r="TWM51" s="100"/>
      <c r="TWN51" s="100"/>
      <c r="TWO51" s="100"/>
      <c r="TWP51" s="100"/>
      <c r="TWQ51" s="100"/>
      <c r="TWR51" s="100"/>
      <c r="TWS51" s="100"/>
      <c r="TWT51" s="100"/>
      <c r="TWU51" s="100"/>
      <c r="TWV51" s="100"/>
      <c r="TWW51" s="100"/>
      <c r="TWX51" s="100"/>
      <c r="TWY51" s="100"/>
      <c r="TWZ51" s="100"/>
      <c r="TXA51" s="100"/>
      <c r="TXB51" s="100"/>
      <c r="TXC51" s="100"/>
      <c r="TXD51" s="100"/>
      <c r="TXE51" s="100"/>
      <c r="TXF51" s="100"/>
      <c r="TXG51" s="100"/>
      <c r="TXH51" s="100"/>
      <c r="TXI51" s="100"/>
      <c r="TXJ51" s="100"/>
      <c r="TXK51" s="100"/>
      <c r="TXL51" s="100"/>
      <c r="TXM51" s="100"/>
      <c r="TXN51" s="100"/>
      <c r="TXO51" s="100"/>
      <c r="TXP51" s="100"/>
      <c r="TXQ51" s="100"/>
      <c r="TXR51" s="100"/>
      <c r="TXS51" s="100"/>
      <c r="TXT51" s="100"/>
      <c r="TXU51" s="100"/>
      <c r="TXV51" s="100"/>
      <c r="TXW51" s="100"/>
      <c r="TXX51" s="100"/>
      <c r="TXY51" s="100"/>
      <c r="TXZ51" s="100"/>
      <c r="TYA51" s="100"/>
      <c r="TYB51" s="100"/>
      <c r="TYC51" s="100"/>
      <c r="TYD51" s="100"/>
      <c r="TYE51" s="100"/>
      <c r="TYF51" s="100"/>
      <c r="TYG51" s="100"/>
      <c r="TYH51" s="100"/>
      <c r="TYI51" s="100"/>
      <c r="TYJ51" s="100"/>
      <c r="TYK51" s="100"/>
      <c r="TYL51" s="100"/>
      <c r="TYM51" s="100"/>
      <c r="TYN51" s="100"/>
      <c r="TYO51" s="100"/>
      <c r="TYP51" s="100"/>
      <c r="TYQ51" s="100"/>
      <c r="TYR51" s="100"/>
      <c r="TYS51" s="100"/>
      <c r="TYT51" s="100"/>
      <c r="TYU51" s="100"/>
      <c r="TYV51" s="100"/>
      <c r="TYW51" s="100"/>
      <c r="TYX51" s="100"/>
      <c r="TYY51" s="100"/>
      <c r="TYZ51" s="100"/>
      <c r="TZA51" s="100"/>
      <c r="TZB51" s="100"/>
      <c r="TZC51" s="100"/>
      <c r="TZD51" s="100"/>
      <c r="TZE51" s="100"/>
      <c r="TZF51" s="100"/>
      <c r="TZG51" s="100"/>
      <c r="TZH51" s="100"/>
      <c r="TZI51" s="100"/>
      <c r="TZJ51" s="100"/>
      <c r="TZK51" s="100"/>
      <c r="TZL51" s="100"/>
      <c r="TZM51" s="100"/>
      <c r="TZN51" s="100"/>
      <c r="TZO51" s="100"/>
      <c r="TZP51" s="100"/>
      <c r="TZQ51" s="100"/>
      <c r="TZR51" s="100"/>
      <c r="TZS51" s="100"/>
      <c r="TZT51" s="100"/>
      <c r="TZU51" s="100"/>
      <c r="TZV51" s="100"/>
      <c r="TZW51" s="100"/>
      <c r="TZX51" s="100"/>
      <c r="TZY51" s="100"/>
      <c r="TZZ51" s="100"/>
      <c r="UAA51" s="100"/>
      <c r="UAB51" s="100"/>
      <c r="UAC51" s="100"/>
      <c r="UAD51" s="100"/>
      <c r="UAE51" s="100"/>
      <c r="UAF51" s="100"/>
      <c r="UAG51" s="100"/>
      <c r="UAH51" s="100"/>
      <c r="UAI51" s="100"/>
      <c r="UAJ51" s="100"/>
      <c r="UAK51" s="100"/>
      <c r="UAL51" s="100"/>
      <c r="UAM51" s="100"/>
      <c r="UAN51" s="100"/>
      <c r="UAO51" s="100"/>
      <c r="UAP51" s="100"/>
      <c r="UAQ51" s="100"/>
      <c r="UAR51" s="100"/>
      <c r="UAS51" s="100"/>
      <c r="UAT51" s="100"/>
      <c r="UAU51" s="100"/>
      <c r="UAV51" s="100"/>
      <c r="UAW51" s="100"/>
      <c r="UAX51" s="100"/>
      <c r="UAY51" s="100"/>
      <c r="UAZ51" s="100"/>
      <c r="UBA51" s="100"/>
      <c r="UBB51" s="100"/>
      <c r="UBC51" s="100"/>
      <c r="UBD51" s="100"/>
      <c r="UBE51" s="100"/>
      <c r="UBF51" s="100"/>
      <c r="UBG51" s="100"/>
      <c r="UBH51" s="100"/>
      <c r="UBI51" s="100"/>
      <c r="UBJ51" s="100"/>
      <c r="UBK51" s="100"/>
      <c r="UBL51" s="100"/>
      <c r="UBM51" s="100"/>
      <c r="UBN51" s="100"/>
      <c r="UBO51" s="100"/>
      <c r="UBP51" s="100"/>
      <c r="UBQ51" s="100"/>
      <c r="UBR51" s="100"/>
      <c r="UBS51" s="100"/>
      <c r="UBT51" s="100"/>
      <c r="UBU51" s="100"/>
      <c r="UBV51" s="100"/>
      <c r="UBW51" s="100"/>
      <c r="UBX51" s="100"/>
      <c r="UBY51" s="100"/>
      <c r="UBZ51" s="100"/>
      <c r="UCA51" s="100"/>
      <c r="UCB51" s="100"/>
      <c r="UCC51" s="100"/>
      <c r="UCD51" s="100"/>
      <c r="UCE51" s="100"/>
      <c r="UCF51" s="100"/>
      <c r="UCG51" s="100"/>
      <c r="UCH51" s="100"/>
      <c r="UCI51" s="100"/>
      <c r="UCJ51" s="100"/>
      <c r="UCK51" s="100"/>
      <c r="UCL51" s="100"/>
      <c r="UCM51" s="100"/>
      <c r="UCN51" s="100"/>
      <c r="UCO51" s="100"/>
      <c r="UCP51" s="100"/>
      <c r="UCQ51" s="100"/>
      <c r="UCR51" s="100"/>
      <c r="UCS51" s="100"/>
      <c r="UCT51" s="100"/>
      <c r="UCU51" s="100"/>
      <c r="UCV51" s="100"/>
      <c r="UCW51" s="100"/>
      <c r="UCX51" s="100"/>
      <c r="UCY51" s="100"/>
      <c r="UCZ51" s="100"/>
      <c r="UDA51" s="100"/>
      <c r="UDB51" s="100"/>
      <c r="UDC51" s="100"/>
      <c r="UDD51" s="100"/>
      <c r="UDE51" s="100"/>
      <c r="UDF51" s="100"/>
      <c r="UDG51" s="100"/>
      <c r="UDH51" s="100"/>
      <c r="UDI51" s="100"/>
      <c r="UDJ51" s="100"/>
      <c r="UDK51" s="100"/>
      <c r="UDL51" s="100"/>
      <c r="UDM51" s="100"/>
      <c r="UDN51" s="100"/>
      <c r="UDO51" s="100"/>
      <c r="UDP51" s="100"/>
      <c r="UDQ51" s="100"/>
      <c r="UDR51" s="100"/>
      <c r="UDS51" s="100"/>
      <c r="UDT51" s="100"/>
      <c r="UDU51" s="100"/>
      <c r="UDV51" s="100"/>
      <c r="UDW51" s="100"/>
      <c r="UDX51" s="100"/>
      <c r="UDY51" s="100"/>
      <c r="UDZ51" s="100"/>
      <c r="UEA51" s="100"/>
      <c r="UEB51" s="100"/>
      <c r="UEC51" s="100"/>
      <c r="UED51" s="100"/>
      <c r="UEE51" s="100"/>
      <c r="UEF51" s="100"/>
      <c r="UEG51" s="100"/>
      <c r="UEH51" s="100"/>
      <c r="UEI51" s="100"/>
      <c r="UEJ51" s="100"/>
      <c r="UEK51" s="100"/>
      <c r="UEL51" s="100"/>
      <c r="UEM51" s="100"/>
      <c r="UEN51" s="100"/>
      <c r="UEO51" s="100"/>
      <c r="UEP51" s="100"/>
      <c r="UEQ51" s="100"/>
      <c r="UER51" s="100"/>
      <c r="UES51" s="100"/>
      <c r="UET51" s="100"/>
      <c r="UEU51" s="100"/>
      <c r="UEV51" s="100"/>
      <c r="UEW51" s="100"/>
      <c r="UEX51" s="100"/>
      <c r="UEY51" s="100"/>
      <c r="UEZ51" s="100"/>
      <c r="UFA51" s="100"/>
      <c r="UFB51" s="100"/>
      <c r="UFC51" s="100"/>
      <c r="UFD51" s="100"/>
      <c r="UFE51" s="100"/>
      <c r="UFF51" s="100"/>
      <c r="UFG51" s="100"/>
      <c r="UFH51" s="100"/>
      <c r="UFI51" s="100"/>
      <c r="UFJ51" s="100"/>
      <c r="UFK51" s="100"/>
      <c r="UFL51" s="100"/>
      <c r="UFM51" s="100"/>
      <c r="UFN51" s="100"/>
      <c r="UFO51" s="100"/>
      <c r="UFP51" s="100"/>
      <c r="UFQ51" s="100"/>
      <c r="UFR51" s="100"/>
      <c r="UFS51" s="100"/>
      <c r="UFT51" s="100"/>
      <c r="UFU51" s="100"/>
      <c r="UFV51" s="100"/>
      <c r="UFW51" s="100"/>
      <c r="UFX51" s="100"/>
      <c r="UFY51" s="100"/>
      <c r="UFZ51" s="100"/>
      <c r="UGA51" s="100"/>
      <c r="UGB51" s="100"/>
      <c r="UGC51" s="100"/>
      <c r="UGD51" s="100"/>
      <c r="UGE51" s="100"/>
      <c r="UGF51" s="100"/>
      <c r="UGG51" s="100"/>
      <c r="UGH51" s="100"/>
      <c r="UGI51" s="100"/>
      <c r="UGJ51" s="100"/>
      <c r="UGK51" s="100"/>
      <c r="UGL51" s="100"/>
      <c r="UGM51" s="100"/>
      <c r="UGN51" s="100"/>
      <c r="UGO51" s="100"/>
      <c r="UGP51" s="100"/>
      <c r="UGQ51" s="100"/>
      <c r="UGR51" s="100"/>
      <c r="UGS51" s="100"/>
      <c r="UGT51" s="100"/>
      <c r="UGU51" s="100"/>
      <c r="UGV51" s="100"/>
      <c r="UGW51" s="100"/>
      <c r="UGX51" s="100"/>
      <c r="UGY51" s="100"/>
      <c r="UGZ51" s="100"/>
      <c r="UHA51" s="100"/>
      <c r="UHB51" s="100"/>
      <c r="UHC51" s="100"/>
      <c r="UHD51" s="100"/>
      <c r="UHE51" s="100"/>
      <c r="UHF51" s="100"/>
      <c r="UHG51" s="100"/>
      <c r="UHH51" s="100"/>
      <c r="UHI51" s="100"/>
      <c r="UHJ51" s="100"/>
      <c r="UHK51" s="100"/>
      <c r="UHL51" s="100"/>
      <c r="UHM51" s="100"/>
      <c r="UHN51" s="100"/>
      <c r="UHO51" s="100"/>
      <c r="UHP51" s="100"/>
      <c r="UHQ51" s="100"/>
      <c r="UHR51" s="100"/>
      <c r="UHS51" s="100"/>
      <c r="UHT51" s="100"/>
      <c r="UHU51" s="100"/>
      <c r="UHV51" s="100"/>
      <c r="UHW51" s="100"/>
      <c r="UHX51" s="100"/>
      <c r="UHY51" s="100"/>
      <c r="UHZ51" s="100"/>
      <c r="UIA51" s="100"/>
      <c r="UIB51" s="100"/>
      <c r="UIC51" s="100"/>
      <c r="UID51" s="100"/>
      <c r="UIE51" s="100"/>
      <c r="UIF51" s="100"/>
      <c r="UIG51" s="100"/>
      <c r="UIH51" s="100"/>
      <c r="UII51" s="100"/>
      <c r="UIJ51" s="100"/>
      <c r="UIK51" s="100"/>
      <c r="UIL51" s="100"/>
      <c r="UIM51" s="100"/>
      <c r="UIN51" s="100"/>
      <c r="UIO51" s="100"/>
      <c r="UIP51" s="100"/>
      <c r="UIQ51" s="100"/>
      <c r="UIR51" s="100"/>
      <c r="UIS51" s="100"/>
      <c r="UIT51" s="100"/>
      <c r="UIU51" s="100"/>
      <c r="UIV51" s="100"/>
      <c r="UIW51" s="100"/>
      <c r="UIX51" s="100"/>
      <c r="UIY51" s="100"/>
      <c r="UIZ51" s="100"/>
      <c r="UJA51" s="100"/>
      <c r="UJB51" s="100"/>
      <c r="UJC51" s="100"/>
      <c r="UJD51" s="100"/>
      <c r="UJE51" s="100"/>
      <c r="UJF51" s="100"/>
      <c r="UJG51" s="100"/>
      <c r="UJH51" s="100"/>
      <c r="UJI51" s="100"/>
      <c r="UJJ51" s="100"/>
      <c r="UJK51" s="100"/>
      <c r="UJL51" s="100"/>
      <c r="UJM51" s="100"/>
      <c r="UJN51" s="100"/>
      <c r="UJO51" s="100"/>
      <c r="UJP51" s="100"/>
      <c r="UJQ51" s="100"/>
      <c r="UJR51" s="100"/>
      <c r="UJS51" s="100"/>
      <c r="UJT51" s="100"/>
      <c r="UJU51" s="100"/>
      <c r="UJV51" s="100"/>
      <c r="UJW51" s="100"/>
      <c r="UJX51" s="100"/>
      <c r="UJY51" s="100"/>
      <c r="UJZ51" s="100"/>
      <c r="UKA51" s="100"/>
      <c r="UKB51" s="100"/>
      <c r="UKC51" s="100"/>
      <c r="UKD51" s="100"/>
      <c r="UKE51" s="100"/>
      <c r="UKF51" s="100"/>
      <c r="UKG51" s="100"/>
      <c r="UKH51" s="100"/>
      <c r="UKI51" s="100"/>
      <c r="UKJ51" s="100"/>
      <c r="UKK51" s="100"/>
      <c r="UKL51" s="100"/>
      <c r="UKM51" s="100"/>
      <c r="UKN51" s="100"/>
      <c r="UKO51" s="100"/>
      <c r="UKP51" s="100"/>
      <c r="UKQ51" s="100"/>
      <c r="UKR51" s="100"/>
      <c r="UKS51" s="100"/>
      <c r="UKT51" s="100"/>
      <c r="UKU51" s="100"/>
      <c r="UKV51" s="100"/>
      <c r="UKW51" s="100"/>
      <c r="UKX51" s="100"/>
      <c r="UKY51" s="100"/>
      <c r="UKZ51" s="100"/>
      <c r="ULA51" s="100"/>
      <c r="ULB51" s="100"/>
      <c r="ULC51" s="100"/>
      <c r="ULD51" s="100"/>
      <c r="ULE51" s="100"/>
      <c r="ULF51" s="100"/>
      <c r="ULG51" s="100"/>
      <c r="ULH51" s="100"/>
      <c r="ULI51" s="100"/>
      <c r="ULJ51" s="100"/>
      <c r="ULK51" s="100"/>
      <c r="ULL51" s="100"/>
      <c r="ULM51" s="100"/>
      <c r="ULN51" s="100"/>
      <c r="ULO51" s="100"/>
      <c r="ULP51" s="100"/>
      <c r="ULQ51" s="100"/>
      <c r="ULR51" s="100"/>
      <c r="ULS51" s="100"/>
      <c r="ULT51" s="100"/>
      <c r="ULU51" s="100"/>
      <c r="ULV51" s="100"/>
      <c r="ULW51" s="100"/>
      <c r="ULX51" s="100"/>
      <c r="ULY51" s="100"/>
      <c r="ULZ51" s="100"/>
      <c r="UMA51" s="100"/>
      <c r="UMB51" s="100"/>
      <c r="UMC51" s="100"/>
      <c r="UMD51" s="100"/>
      <c r="UME51" s="100"/>
      <c r="UMF51" s="100"/>
      <c r="UMG51" s="100"/>
      <c r="UMH51" s="100"/>
      <c r="UMI51" s="100"/>
      <c r="UMJ51" s="100"/>
      <c r="UMK51" s="100"/>
      <c r="UML51" s="100"/>
      <c r="UMM51" s="100"/>
      <c r="UMN51" s="100"/>
      <c r="UMO51" s="100"/>
      <c r="UMP51" s="100"/>
      <c r="UMQ51" s="100"/>
      <c r="UMR51" s="100"/>
      <c r="UMS51" s="100"/>
      <c r="UMT51" s="100"/>
      <c r="UMU51" s="100"/>
      <c r="UMV51" s="100"/>
      <c r="UMW51" s="100"/>
      <c r="UMX51" s="100"/>
      <c r="UMY51" s="100"/>
      <c r="UMZ51" s="100"/>
      <c r="UNA51" s="100"/>
      <c r="UNB51" s="100"/>
      <c r="UNC51" s="100"/>
      <c r="UND51" s="100"/>
      <c r="UNE51" s="100"/>
      <c r="UNF51" s="100"/>
      <c r="UNG51" s="100"/>
      <c r="UNH51" s="100"/>
      <c r="UNI51" s="100"/>
      <c r="UNJ51" s="100"/>
      <c r="UNK51" s="100"/>
      <c r="UNL51" s="100"/>
      <c r="UNM51" s="100"/>
      <c r="UNN51" s="100"/>
      <c r="UNO51" s="100"/>
      <c r="UNP51" s="100"/>
      <c r="UNQ51" s="100"/>
      <c r="UNR51" s="100"/>
      <c r="UNS51" s="100"/>
      <c r="UNT51" s="100"/>
      <c r="UNU51" s="100"/>
      <c r="UNV51" s="100"/>
      <c r="UNW51" s="100"/>
      <c r="UNX51" s="100"/>
      <c r="UNY51" s="100"/>
      <c r="UNZ51" s="100"/>
      <c r="UOA51" s="100"/>
      <c r="UOB51" s="100"/>
      <c r="UOC51" s="100"/>
      <c r="UOD51" s="100"/>
      <c r="UOE51" s="100"/>
      <c r="UOF51" s="100"/>
      <c r="UOG51" s="100"/>
      <c r="UOH51" s="100"/>
      <c r="UOI51" s="100"/>
      <c r="UOJ51" s="100"/>
      <c r="UOK51" s="100"/>
      <c r="UOL51" s="100"/>
      <c r="UOM51" s="100"/>
      <c r="UON51" s="100"/>
      <c r="UOO51" s="100"/>
      <c r="UOP51" s="100"/>
      <c r="UOQ51" s="100"/>
      <c r="UOR51" s="100"/>
      <c r="UOS51" s="100"/>
      <c r="UOT51" s="100"/>
      <c r="UOU51" s="100"/>
      <c r="UOV51" s="100"/>
      <c r="UOW51" s="100"/>
      <c r="UOX51" s="100"/>
      <c r="UOY51" s="100"/>
      <c r="UOZ51" s="100"/>
      <c r="UPA51" s="100"/>
      <c r="UPB51" s="100"/>
      <c r="UPC51" s="100"/>
      <c r="UPD51" s="100"/>
      <c r="UPE51" s="100"/>
      <c r="UPF51" s="100"/>
      <c r="UPG51" s="100"/>
      <c r="UPH51" s="100"/>
      <c r="UPI51" s="100"/>
      <c r="UPJ51" s="100"/>
      <c r="UPK51" s="100"/>
      <c r="UPL51" s="100"/>
      <c r="UPM51" s="100"/>
      <c r="UPN51" s="100"/>
      <c r="UPO51" s="100"/>
      <c r="UPP51" s="100"/>
      <c r="UPQ51" s="100"/>
      <c r="UPR51" s="100"/>
      <c r="UPS51" s="100"/>
      <c r="UPT51" s="100"/>
      <c r="UPU51" s="100"/>
      <c r="UPV51" s="100"/>
      <c r="UPW51" s="100"/>
      <c r="UPX51" s="100"/>
      <c r="UPY51" s="100"/>
      <c r="UPZ51" s="100"/>
      <c r="UQA51" s="100"/>
      <c r="UQB51" s="100"/>
      <c r="UQC51" s="100"/>
      <c r="UQD51" s="100"/>
      <c r="UQE51" s="100"/>
      <c r="UQF51" s="100"/>
      <c r="UQG51" s="100"/>
      <c r="UQH51" s="100"/>
      <c r="UQI51" s="100"/>
      <c r="UQJ51" s="100"/>
      <c r="UQK51" s="100"/>
      <c r="UQL51" s="100"/>
      <c r="UQM51" s="100"/>
      <c r="UQN51" s="100"/>
      <c r="UQO51" s="100"/>
      <c r="UQP51" s="100"/>
      <c r="UQQ51" s="100"/>
      <c r="UQR51" s="100"/>
      <c r="UQS51" s="100"/>
      <c r="UQT51" s="100"/>
      <c r="UQU51" s="100"/>
      <c r="UQV51" s="100"/>
      <c r="UQW51" s="100"/>
      <c r="UQX51" s="100"/>
      <c r="UQY51" s="100"/>
      <c r="UQZ51" s="100"/>
      <c r="URA51" s="100"/>
      <c r="URB51" s="100"/>
      <c r="URC51" s="100"/>
      <c r="URD51" s="100"/>
      <c r="URE51" s="100"/>
      <c r="URF51" s="100"/>
      <c r="URG51" s="100"/>
      <c r="URH51" s="100"/>
      <c r="URI51" s="100"/>
      <c r="URJ51" s="100"/>
      <c r="URK51" s="100"/>
      <c r="URL51" s="100"/>
      <c r="URM51" s="100"/>
      <c r="URN51" s="100"/>
      <c r="URO51" s="100"/>
      <c r="URP51" s="100"/>
      <c r="URQ51" s="100"/>
      <c r="URR51" s="100"/>
      <c r="URS51" s="100"/>
      <c r="URT51" s="100"/>
      <c r="URU51" s="100"/>
      <c r="URV51" s="100"/>
      <c r="URW51" s="100"/>
      <c r="URX51" s="100"/>
      <c r="URY51" s="100"/>
      <c r="URZ51" s="100"/>
      <c r="USA51" s="100"/>
      <c r="USB51" s="100"/>
      <c r="USC51" s="100"/>
      <c r="USD51" s="100"/>
      <c r="USE51" s="100"/>
      <c r="USF51" s="100"/>
      <c r="USG51" s="100"/>
      <c r="USH51" s="100"/>
      <c r="USI51" s="100"/>
      <c r="USJ51" s="100"/>
      <c r="USK51" s="100"/>
      <c r="USL51" s="100"/>
      <c r="USM51" s="100"/>
      <c r="USN51" s="100"/>
      <c r="USO51" s="100"/>
      <c r="USP51" s="100"/>
      <c r="USQ51" s="100"/>
      <c r="USR51" s="100"/>
      <c r="USS51" s="100"/>
      <c r="UST51" s="100"/>
      <c r="USU51" s="100"/>
      <c r="USV51" s="100"/>
      <c r="USW51" s="100"/>
      <c r="USX51" s="100"/>
      <c r="USY51" s="100"/>
      <c r="USZ51" s="100"/>
      <c r="UTA51" s="100"/>
      <c r="UTB51" s="100"/>
      <c r="UTC51" s="100"/>
      <c r="UTD51" s="100"/>
      <c r="UTE51" s="100"/>
      <c r="UTF51" s="100"/>
      <c r="UTG51" s="100"/>
      <c r="UTH51" s="100"/>
      <c r="UTI51" s="100"/>
      <c r="UTJ51" s="100"/>
      <c r="UTK51" s="100"/>
      <c r="UTL51" s="100"/>
      <c r="UTM51" s="100"/>
      <c r="UTN51" s="100"/>
      <c r="UTO51" s="100"/>
      <c r="UTP51" s="100"/>
      <c r="UTQ51" s="100"/>
      <c r="UTR51" s="100"/>
      <c r="UTS51" s="100"/>
      <c r="UTT51" s="100"/>
      <c r="UTU51" s="100"/>
      <c r="UTV51" s="100"/>
      <c r="UTW51" s="100"/>
      <c r="UTX51" s="100"/>
      <c r="UTY51" s="100"/>
      <c r="UTZ51" s="100"/>
      <c r="UUA51" s="100"/>
      <c r="UUB51" s="100"/>
      <c r="UUC51" s="100"/>
      <c r="UUD51" s="100"/>
      <c r="UUE51" s="100"/>
      <c r="UUF51" s="100"/>
      <c r="UUG51" s="100"/>
      <c r="UUH51" s="100"/>
      <c r="UUI51" s="100"/>
      <c r="UUJ51" s="100"/>
      <c r="UUK51" s="100"/>
      <c r="UUL51" s="100"/>
      <c r="UUM51" s="100"/>
      <c r="UUN51" s="100"/>
      <c r="UUO51" s="100"/>
      <c r="UUP51" s="100"/>
      <c r="UUQ51" s="100"/>
      <c r="UUR51" s="100"/>
      <c r="UUS51" s="100"/>
      <c r="UUT51" s="100"/>
      <c r="UUU51" s="100"/>
      <c r="UUV51" s="100"/>
      <c r="UUW51" s="100"/>
      <c r="UUX51" s="100"/>
      <c r="UUY51" s="100"/>
      <c r="UUZ51" s="100"/>
      <c r="UVA51" s="100"/>
      <c r="UVB51" s="100"/>
      <c r="UVC51" s="100"/>
      <c r="UVD51" s="100"/>
      <c r="UVE51" s="100"/>
      <c r="UVF51" s="100"/>
      <c r="UVG51" s="100"/>
      <c r="UVH51" s="100"/>
      <c r="UVI51" s="100"/>
      <c r="UVJ51" s="100"/>
      <c r="UVK51" s="100"/>
      <c r="UVL51" s="100"/>
      <c r="UVM51" s="100"/>
      <c r="UVN51" s="100"/>
      <c r="UVO51" s="100"/>
      <c r="UVP51" s="100"/>
      <c r="UVQ51" s="100"/>
      <c r="UVR51" s="100"/>
      <c r="UVS51" s="100"/>
      <c r="UVT51" s="100"/>
      <c r="UVU51" s="100"/>
      <c r="UVV51" s="100"/>
      <c r="UVW51" s="100"/>
      <c r="UVX51" s="100"/>
      <c r="UVY51" s="100"/>
      <c r="UVZ51" s="100"/>
      <c r="UWA51" s="100"/>
      <c r="UWB51" s="100"/>
      <c r="UWC51" s="100"/>
      <c r="UWD51" s="100"/>
      <c r="UWE51" s="100"/>
      <c r="UWF51" s="100"/>
      <c r="UWG51" s="100"/>
      <c r="UWH51" s="100"/>
      <c r="UWI51" s="100"/>
      <c r="UWJ51" s="100"/>
      <c r="UWK51" s="100"/>
      <c r="UWL51" s="100"/>
      <c r="UWM51" s="100"/>
      <c r="UWN51" s="100"/>
      <c r="UWO51" s="100"/>
      <c r="UWP51" s="100"/>
      <c r="UWQ51" s="100"/>
      <c r="UWR51" s="100"/>
      <c r="UWS51" s="100"/>
      <c r="UWT51" s="100"/>
      <c r="UWU51" s="100"/>
      <c r="UWV51" s="100"/>
      <c r="UWW51" s="100"/>
      <c r="UWX51" s="100"/>
      <c r="UWY51" s="100"/>
      <c r="UWZ51" s="100"/>
      <c r="UXA51" s="100"/>
      <c r="UXB51" s="100"/>
      <c r="UXC51" s="100"/>
      <c r="UXD51" s="100"/>
      <c r="UXE51" s="100"/>
      <c r="UXF51" s="100"/>
      <c r="UXG51" s="100"/>
      <c r="UXH51" s="100"/>
      <c r="UXI51" s="100"/>
      <c r="UXJ51" s="100"/>
      <c r="UXK51" s="100"/>
      <c r="UXL51" s="100"/>
      <c r="UXM51" s="100"/>
      <c r="UXN51" s="100"/>
      <c r="UXO51" s="100"/>
      <c r="UXP51" s="100"/>
      <c r="UXQ51" s="100"/>
      <c r="UXR51" s="100"/>
      <c r="UXS51" s="100"/>
      <c r="UXT51" s="100"/>
      <c r="UXU51" s="100"/>
      <c r="UXV51" s="100"/>
      <c r="UXW51" s="100"/>
      <c r="UXX51" s="100"/>
      <c r="UXY51" s="100"/>
      <c r="UXZ51" s="100"/>
      <c r="UYA51" s="100"/>
      <c r="UYB51" s="100"/>
      <c r="UYC51" s="100"/>
      <c r="UYD51" s="100"/>
      <c r="UYE51" s="100"/>
      <c r="UYF51" s="100"/>
      <c r="UYG51" s="100"/>
      <c r="UYH51" s="100"/>
      <c r="UYI51" s="100"/>
      <c r="UYJ51" s="100"/>
      <c r="UYK51" s="100"/>
      <c r="UYL51" s="100"/>
      <c r="UYM51" s="100"/>
      <c r="UYN51" s="100"/>
      <c r="UYO51" s="100"/>
      <c r="UYP51" s="100"/>
      <c r="UYQ51" s="100"/>
      <c r="UYR51" s="100"/>
      <c r="UYS51" s="100"/>
      <c r="UYT51" s="100"/>
      <c r="UYU51" s="100"/>
      <c r="UYV51" s="100"/>
      <c r="UYW51" s="100"/>
      <c r="UYX51" s="100"/>
      <c r="UYY51" s="100"/>
      <c r="UYZ51" s="100"/>
      <c r="UZA51" s="100"/>
      <c r="UZB51" s="100"/>
      <c r="UZC51" s="100"/>
      <c r="UZD51" s="100"/>
      <c r="UZE51" s="100"/>
      <c r="UZF51" s="100"/>
      <c r="UZG51" s="100"/>
      <c r="UZH51" s="100"/>
      <c r="UZI51" s="100"/>
      <c r="UZJ51" s="100"/>
      <c r="UZK51" s="100"/>
      <c r="UZL51" s="100"/>
      <c r="UZM51" s="100"/>
      <c r="UZN51" s="100"/>
      <c r="UZO51" s="100"/>
      <c r="UZP51" s="100"/>
      <c r="UZQ51" s="100"/>
      <c r="UZR51" s="100"/>
      <c r="UZS51" s="100"/>
      <c r="UZT51" s="100"/>
      <c r="UZU51" s="100"/>
      <c r="UZV51" s="100"/>
      <c r="UZW51" s="100"/>
      <c r="UZX51" s="100"/>
      <c r="UZY51" s="100"/>
      <c r="UZZ51" s="100"/>
      <c r="VAA51" s="100"/>
      <c r="VAB51" s="100"/>
      <c r="VAC51" s="100"/>
      <c r="VAD51" s="100"/>
      <c r="VAE51" s="100"/>
      <c r="VAF51" s="100"/>
      <c r="VAG51" s="100"/>
      <c r="VAH51" s="100"/>
      <c r="VAI51" s="100"/>
      <c r="VAJ51" s="100"/>
      <c r="VAK51" s="100"/>
      <c r="VAL51" s="100"/>
      <c r="VAM51" s="100"/>
      <c r="VAN51" s="100"/>
      <c r="VAO51" s="100"/>
      <c r="VAP51" s="100"/>
      <c r="VAQ51" s="100"/>
      <c r="VAR51" s="100"/>
      <c r="VAS51" s="100"/>
      <c r="VAT51" s="100"/>
      <c r="VAU51" s="100"/>
      <c r="VAV51" s="100"/>
      <c r="VAW51" s="100"/>
      <c r="VAX51" s="100"/>
      <c r="VAY51" s="100"/>
      <c r="VAZ51" s="100"/>
      <c r="VBA51" s="100"/>
      <c r="VBB51" s="100"/>
      <c r="VBC51" s="100"/>
      <c r="VBD51" s="100"/>
      <c r="VBE51" s="100"/>
      <c r="VBF51" s="100"/>
      <c r="VBG51" s="100"/>
      <c r="VBH51" s="100"/>
      <c r="VBI51" s="100"/>
      <c r="VBJ51" s="100"/>
      <c r="VBK51" s="100"/>
      <c r="VBL51" s="100"/>
      <c r="VBM51" s="100"/>
      <c r="VBN51" s="100"/>
      <c r="VBO51" s="100"/>
      <c r="VBP51" s="100"/>
      <c r="VBQ51" s="100"/>
      <c r="VBR51" s="100"/>
      <c r="VBS51" s="100"/>
      <c r="VBT51" s="100"/>
      <c r="VBU51" s="100"/>
      <c r="VBV51" s="100"/>
      <c r="VBW51" s="100"/>
      <c r="VBX51" s="100"/>
      <c r="VBY51" s="100"/>
      <c r="VBZ51" s="100"/>
      <c r="VCA51" s="100"/>
      <c r="VCB51" s="100"/>
      <c r="VCC51" s="100"/>
      <c r="VCD51" s="100"/>
      <c r="VCE51" s="100"/>
      <c r="VCF51" s="100"/>
      <c r="VCG51" s="100"/>
      <c r="VCH51" s="100"/>
      <c r="VCI51" s="100"/>
      <c r="VCJ51" s="100"/>
      <c r="VCK51" s="100"/>
      <c r="VCL51" s="100"/>
      <c r="VCM51" s="100"/>
      <c r="VCN51" s="100"/>
      <c r="VCO51" s="100"/>
      <c r="VCP51" s="100"/>
      <c r="VCQ51" s="100"/>
      <c r="VCR51" s="100"/>
      <c r="VCS51" s="100"/>
      <c r="VCT51" s="100"/>
      <c r="VCU51" s="100"/>
      <c r="VCV51" s="100"/>
      <c r="VCW51" s="100"/>
      <c r="VCX51" s="100"/>
      <c r="VCY51" s="100"/>
      <c r="VCZ51" s="100"/>
      <c r="VDA51" s="100"/>
      <c r="VDB51" s="100"/>
      <c r="VDC51" s="100"/>
      <c r="VDD51" s="100"/>
      <c r="VDE51" s="100"/>
      <c r="VDF51" s="100"/>
      <c r="VDG51" s="100"/>
      <c r="VDH51" s="100"/>
      <c r="VDI51" s="100"/>
      <c r="VDJ51" s="100"/>
      <c r="VDK51" s="100"/>
      <c r="VDL51" s="100"/>
      <c r="VDM51" s="100"/>
      <c r="VDN51" s="100"/>
      <c r="VDO51" s="100"/>
      <c r="VDP51" s="100"/>
      <c r="VDQ51" s="100"/>
      <c r="VDR51" s="100"/>
      <c r="VDS51" s="100"/>
      <c r="VDT51" s="100"/>
      <c r="VDU51" s="100"/>
      <c r="VDV51" s="100"/>
      <c r="VDW51" s="100"/>
      <c r="VDX51" s="100"/>
      <c r="VDY51" s="100"/>
      <c r="VDZ51" s="100"/>
      <c r="VEA51" s="100"/>
      <c r="VEB51" s="100"/>
      <c r="VEC51" s="100"/>
      <c r="VED51" s="100"/>
      <c r="VEE51" s="100"/>
      <c r="VEF51" s="100"/>
      <c r="VEG51" s="100"/>
      <c r="VEH51" s="100"/>
      <c r="VEI51" s="100"/>
      <c r="VEJ51" s="100"/>
      <c r="VEK51" s="100"/>
      <c r="VEL51" s="100"/>
      <c r="VEM51" s="100"/>
      <c r="VEN51" s="100"/>
      <c r="VEO51" s="100"/>
      <c r="VEP51" s="100"/>
      <c r="VEQ51" s="100"/>
      <c r="VER51" s="100"/>
      <c r="VES51" s="100"/>
      <c r="VET51" s="100"/>
      <c r="VEU51" s="100"/>
      <c r="VEV51" s="100"/>
      <c r="VEW51" s="100"/>
      <c r="VEX51" s="100"/>
      <c r="VEY51" s="100"/>
      <c r="VEZ51" s="100"/>
      <c r="VFA51" s="100"/>
      <c r="VFB51" s="100"/>
      <c r="VFC51" s="100"/>
      <c r="VFD51" s="100"/>
      <c r="VFE51" s="100"/>
      <c r="VFF51" s="100"/>
      <c r="VFG51" s="100"/>
      <c r="VFH51" s="100"/>
      <c r="VFI51" s="100"/>
      <c r="VFJ51" s="100"/>
      <c r="VFK51" s="100"/>
      <c r="VFL51" s="100"/>
      <c r="VFM51" s="100"/>
      <c r="VFN51" s="100"/>
      <c r="VFO51" s="100"/>
      <c r="VFP51" s="100"/>
      <c r="VFQ51" s="100"/>
      <c r="VFR51" s="100"/>
      <c r="VFS51" s="100"/>
      <c r="VFT51" s="100"/>
      <c r="VFU51" s="100"/>
      <c r="VFV51" s="100"/>
      <c r="VFW51" s="100"/>
      <c r="VFX51" s="100"/>
      <c r="VFY51" s="100"/>
      <c r="VFZ51" s="100"/>
      <c r="VGA51" s="100"/>
      <c r="VGB51" s="100"/>
      <c r="VGC51" s="100"/>
      <c r="VGD51" s="100"/>
      <c r="VGE51" s="100"/>
      <c r="VGF51" s="100"/>
      <c r="VGG51" s="100"/>
      <c r="VGH51" s="100"/>
      <c r="VGI51" s="100"/>
      <c r="VGJ51" s="100"/>
      <c r="VGK51" s="100"/>
      <c r="VGL51" s="100"/>
      <c r="VGM51" s="100"/>
      <c r="VGN51" s="100"/>
      <c r="VGO51" s="100"/>
      <c r="VGP51" s="100"/>
      <c r="VGQ51" s="100"/>
      <c r="VGR51" s="100"/>
      <c r="VGS51" s="100"/>
      <c r="VGT51" s="100"/>
      <c r="VGU51" s="100"/>
      <c r="VGV51" s="100"/>
      <c r="VGW51" s="100"/>
      <c r="VGX51" s="100"/>
      <c r="VGY51" s="100"/>
      <c r="VGZ51" s="100"/>
      <c r="VHA51" s="100"/>
      <c r="VHB51" s="100"/>
      <c r="VHC51" s="100"/>
      <c r="VHD51" s="100"/>
      <c r="VHE51" s="100"/>
      <c r="VHF51" s="100"/>
      <c r="VHG51" s="100"/>
      <c r="VHH51" s="100"/>
      <c r="VHI51" s="100"/>
      <c r="VHJ51" s="100"/>
      <c r="VHK51" s="100"/>
      <c r="VHL51" s="100"/>
      <c r="VHM51" s="100"/>
      <c r="VHN51" s="100"/>
      <c r="VHO51" s="100"/>
      <c r="VHP51" s="100"/>
      <c r="VHQ51" s="100"/>
      <c r="VHR51" s="100"/>
      <c r="VHS51" s="100"/>
      <c r="VHT51" s="100"/>
      <c r="VHU51" s="100"/>
      <c r="VHV51" s="100"/>
      <c r="VHW51" s="100"/>
      <c r="VHX51" s="100"/>
      <c r="VHY51" s="100"/>
      <c r="VHZ51" s="100"/>
      <c r="VIA51" s="100"/>
      <c r="VIB51" s="100"/>
      <c r="VIC51" s="100"/>
      <c r="VID51" s="100"/>
      <c r="VIE51" s="100"/>
      <c r="VIF51" s="100"/>
      <c r="VIG51" s="100"/>
      <c r="VIH51" s="100"/>
      <c r="VII51" s="100"/>
      <c r="VIJ51" s="100"/>
      <c r="VIK51" s="100"/>
      <c r="VIL51" s="100"/>
      <c r="VIM51" s="100"/>
      <c r="VIN51" s="100"/>
      <c r="VIO51" s="100"/>
      <c r="VIP51" s="100"/>
      <c r="VIQ51" s="100"/>
      <c r="VIR51" s="100"/>
      <c r="VIS51" s="100"/>
      <c r="VIT51" s="100"/>
      <c r="VIU51" s="100"/>
      <c r="VIV51" s="100"/>
      <c r="VIW51" s="100"/>
      <c r="VIX51" s="100"/>
      <c r="VIY51" s="100"/>
      <c r="VIZ51" s="100"/>
      <c r="VJA51" s="100"/>
      <c r="VJB51" s="100"/>
      <c r="VJC51" s="100"/>
      <c r="VJD51" s="100"/>
      <c r="VJE51" s="100"/>
      <c r="VJF51" s="100"/>
      <c r="VJG51" s="100"/>
      <c r="VJH51" s="100"/>
      <c r="VJI51" s="100"/>
      <c r="VJJ51" s="100"/>
      <c r="VJK51" s="100"/>
      <c r="VJL51" s="100"/>
      <c r="VJM51" s="100"/>
      <c r="VJN51" s="100"/>
      <c r="VJO51" s="100"/>
      <c r="VJP51" s="100"/>
      <c r="VJQ51" s="100"/>
      <c r="VJR51" s="100"/>
      <c r="VJS51" s="100"/>
      <c r="VJT51" s="100"/>
      <c r="VJU51" s="100"/>
      <c r="VJV51" s="100"/>
      <c r="VJW51" s="100"/>
      <c r="VJX51" s="100"/>
      <c r="VJY51" s="100"/>
      <c r="VJZ51" s="100"/>
      <c r="VKA51" s="100"/>
      <c r="VKB51" s="100"/>
      <c r="VKC51" s="100"/>
      <c r="VKD51" s="100"/>
      <c r="VKE51" s="100"/>
      <c r="VKF51" s="100"/>
      <c r="VKG51" s="100"/>
      <c r="VKH51" s="100"/>
      <c r="VKI51" s="100"/>
      <c r="VKJ51" s="100"/>
      <c r="VKK51" s="100"/>
      <c r="VKL51" s="100"/>
      <c r="VKM51" s="100"/>
      <c r="VKN51" s="100"/>
      <c r="VKO51" s="100"/>
      <c r="VKP51" s="100"/>
      <c r="VKQ51" s="100"/>
      <c r="VKR51" s="100"/>
      <c r="VKS51" s="100"/>
      <c r="VKT51" s="100"/>
      <c r="VKU51" s="100"/>
      <c r="VKV51" s="100"/>
      <c r="VKW51" s="100"/>
      <c r="VKX51" s="100"/>
      <c r="VKY51" s="100"/>
      <c r="VKZ51" s="100"/>
      <c r="VLA51" s="100"/>
      <c r="VLB51" s="100"/>
      <c r="VLC51" s="100"/>
      <c r="VLD51" s="100"/>
      <c r="VLE51" s="100"/>
      <c r="VLF51" s="100"/>
      <c r="VLG51" s="100"/>
      <c r="VLH51" s="100"/>
      <c r="VLI51" s="100"/>
      <c r="VLJ51" s="100"/>
      <c r="VLK51" s="100"/>
      <c r="VLL51" s="100"/>
      <c r="VLM51" s="100"/>
      <c r="VLN51" s="100"/>
      <c r="VLO51" s="100"/>
      <c r="VLP51" s="100"/>
      <c r="VLQ51" s="100"/>
      <c r="VLR51" s="100"/>
      <c r="VLS51" s="100"/>
      <c r="VLT51" s="100"/>
      <c r="VLU51" s="100"/>
      <c r="VLV51" s="100"/>
      <c r="VLW51" s="100"/>
      <c r="VLX51" s="100"/>
      <c r="VLY51" s="100"/>
      <c r="VLZ51" s="100"/>
      <c r="VMA51" s="100"/>
      <c r="VMB51" s="100"/>
      <c r="VMC51" s="100"/>
      <c r="VMD51" s="100"/>
      <c r="VME51" s="100"/>
      <c r="VMF51" s="100"/>
      <c r="VMG51" s="100"/>
      <c r="VMH51" s="100"/>
      <c r="VMI51" s="100"/>
      <c r="VMJ51" s="100"/>
      <c r="VMK51" s="100"/>
      <c r="VML51" s="100"/>
      <c r="VMM51" s="100"/>
      <c r="VMN51" s="100"/>
      <c r="VMO51" s="100"/>
      <c r="VMP51" s="100"/>
      <c r="VMQ51" s="100"/>
      <c r="VMR51" s="100"/>
      <c r="VMS51" s="100"/>
      <c r="VMT51" s="100"/>
      <c r="VMU51" s="100"/>
      <c r="VMV51" s="100"/>
      <c r="VMW51" s="100"/>
      <c r="VMX51" s="100"/>
      <c r="VMY51" s="100"/>
      <c r="VMZ51" s="100"/>
      <c r="VNA51" s="100"/>
      <c r="VNB51" s="100"/>
      <c r="VNC51" s="100"/>
      <c r="VND51" s="100"/>
      <c r="VNE51" s="100"/>
      <c r="VNF51" s="100"/>
      <c r="VNG51" s="100"/>
      <c r="VNH51" s="100"/>
      <c r="VNI51" s="100"/>
      <c r="VNJ51" s="100"/>
      <c r="VNK51" s="100"/>
      <c r="VNL51" s="100"/>
      <c r="VNM51" s="100"/>
      <c r="VNN51" s="100"/>
      <c r="VNO51" s="100"/>
      <c r="VNP51" s="100"/>
      <c r="VNQ51" s="100"/>
      <c r="VNR51" s="100"/>
      <c r="VNS51" s="100"/>
      <c r="VNT51" s="100"/>
      <c r="VNU51" s="100"/>
      <c r="VNV51" s="100"/>
      <c r="VNW51" s="100"/>
      <c r="VNX51" s="100"/>
      <c r="VNY51" s="100"/>
      <c r="VNZ51" s="100"/>
      <c r="VOA51" s="100"/>
      <c r="VOB51" s="100"/>
      <c r="VOC51" s="100"/>
      <c r="VOD51" s="100"/>
      <c r="VOE51" s="100"/>
      <c r="VOF51" s="100"/>
      <c r="VOG51" s="100"/>
      <c r="VOH51" s="100"/>
      <c r="VOI51" s="100"/>
      <c r="VOJ51" s="100"/>
      <c r="VOK51" s="100"/>
      <c r="VOL51" s="100"/>
      <c r="VOM51" s="100"/>
      <c r="VON51" s="100"/>
      <c r="VOO51" s="100"/>
      <c r="VOP51" s="100"/>
      <c r="VOQ51" s="100"/>
      <c r="VOR51" s="100"/>
      <c r="VOS51" s="100"/>
      <c r="VOT51" s="100"/>
      <c r="VOU51" s="100"/>
      <c r="VOV51" s="100"/>
      <c r="VOW51" s="100"/>
      <c r="VOX51" s="100"/>
      <c r="VOY51" s="100"/>
      <c r="VOZ51" s="100"/>
      <c r="VPA51" s="100"/>
      <c r="VPB51" s="100"/>
      <c r="VPC51" s="100"/>
      <c r="VPD51" s="100"/>
      <c r="VPE51" s="100"/>
      <c r="VPF51" s="100"/>
      <c r="VPG51" s="100"/>
      <c r="VPH51" s="100"/>
      <c r="VPI51" s="100"/>
      <c r="VPJ51" s="100"/>
      <c r="VPK51" s="100"/>
      <c r="VPL51" s="100"/>
      <c r="VPM51" s="100"/>
      <c r="VPN51" s="100"/>
      <c r="VPO51" s="100"/>
      <c r="VPP51" s="100"/>
      <c r="VPQ51" s="100"/>
      <c r="VPR51" s="100"/>
      <c r="VPS51" s="100"/>
      <c r="VPT51" s="100"/>
      <c r="VPU51" s="100"/>
      <c r="VPV51" s="100"/>
      <c r="VPW51" s="100"/>
      <c r="VPX51" s="100"/>
      <c r="VPY51" s="100"/>
      <c r="VPZ51" s="100"/>
      <c r="VQA51" s="100"/>
      <c r="VQB51" s="100"/>
      <c r="VQC51" s="100"/>
      <c r="VQD51" s="100"/>
      <c r="VQE51" s="100"/>
      <c r="VQF51" s="100"/>
      <c r="VQG51" s="100"/>
      <c r="VQH51" s="100"/>
      <c r="VQI51" s="100"/>
      <c r="VQJ51" s="100"/>
      <c r="VQK51" s="100"/>
      <c r="VQL51" s="100"/>
      <c r="VQM51" s="100"/>
      <c r="VQN51" s="100"/>
      <c r="VQO51" s="100"/>
      <c r="VQP51" s="100"/>
      <c r="VQQ51" s="100"/>
      <c r="VQR51" s="100"/>
      <c r="VQS51" s="100"/>
      <c r="VQT51" s="100"/>
      <c r="VQU51" s="100"/>
      <c r="VQV51" s="100"/>
      <c r="VQW51" s="100"/>
      <c r="VQX51" s="100"/>
      <c r="VQY51" s="100"/>
      <c r="VQZ51" s="100"/>
      <c r="VRA51" s="100"/>
      <c r="VRB51" s="100"/>
      <c r="VRC51" s="100"/>
      <c r="VRD51" s="100"/>
      <c r="VRE51" s="100"/>
      <c r="VRF51" s="100"/>
      <c r="VRG51" s="100"/>
      <c r="VRH51" s="100"/>
      <c r="VRI51" s="100"/>
      <c r="VRJ51" s="100"/>
      <c r="VRK51" s="100"/>
      <c r="VRL51" s="100"/>
      <c r="VRM51" s="100"/>
      <c r="VRN51" s="100"/>
      <c r="VRO51" s="100"/>
      <c r="VRP51" s="100"/>
      <c r="VRQ51" s="100"/>
      <c r="VRR51" s="100"/>
      <c r="VRS51" s="100"/>
      <c r="VRT51" s="100"/>
      <c r="VRU51" s="100"/>
      <c r="VRV51" s="100"/>
      <c r="VRW51" s="100"/>
      <c r="VRX51" s="100"/>
      <c r="VRY51" s="100"/>
      <c r="VRZ51" s="100"/>
      <c r="VSA51" s="100"/>
      <c r="VSB51" s="100"/>
      <c r="VSC51" s="100"/>
      <c r="VSD51" s="100"/>
      <c r="VSE51" s="100"/>
      <c r="VSF51" s="100"/>
      <c r="VSG51" s="100"/>
      <c r="VSH51" s="100"/>
      <c r="VSI51" s="100"/>
      <c r="VSJ51" s="100"/>
      <c r="VSK51" s="100"/>
      <c r="VSL51" s="100"/>
      <c r="VSM51" s="100"/>
      <c r="VSN51" s="100"/>
      <c r="VSO51" s="100"/>
      <c r="VSP51" s="100"/>
      <c r="VSQ51" s="100"/>
      <c r="VSR51" s="100"/>
      <c r="VSS51" s="100"/>
      <c r="VST51" s="100"/>
      <c r="VSU51" s="100"/>
      <c r="VSV51" s="100"/>
      <c r="VSW51" s="100"/>
      <c r="VSX51" s="100"/>
      <c r="VSY51" s="100"/>
      <c r="VSZ51" s="100"/>
      <c r="VTA51" s="100"/>
      <c r="VTB51" s="100"/>
      <c r="VTC51" s="100"/>
      <c r="VTD51" s="100"/>
      <c r="VTE51" s="100"/>
      <c r="VTF51" s="100"/>
      <c r="VTG51" s="100"/>
      <c r="VTH51" s="100"/>
      <c r="VTI51" s="100"/>
      <c r="VTJ51" s="100"/>
      <c r="VTK51" s="100"/>
      <c r="VTL51" s="100"/>
      <c r="VTM51" s="100"/>
      <c r="VTN51" s="100"/>
      <c r="VTO51" s="100"/>
      <c r="VTP51" s="100"/>
      <c r="VTQ51" s="100"/>
      <c r="VTR51" s="100"/>
      <c r="VTS51" s="100"/>
      <c r="VTT51" s="100"/>
      <c r="VTU51" s="100"/>
      <c r="VTV51" s="100"/>
      <c r="VTW51" s="100"/>
      <c r="VTX51" s="100"/>
      <c r="VTY51" s="100"/>
      <c r="VTZ51" s="100"/>
      <c r="VUA51" s="100"/>
      <c r="VUB51" s="100"/>
      <c r="VUC51" s="100"/>
      <c r="VUD51" s="100"/>
      <c r="VUE51" s="100"/>
      <c r="VUF51" s="100"/>
      <c r="VUG51" s="100"/>
      <c r="VUH51" s="100"/>
      <c r="VUI51" s="100"/>
      <c r="VUJ51" s="100"/>
      <c r="VUK51" s="100"/>
      <c r="VUL51" s="100"/>
      <c r="VUM51" s="100"/>
      <c r="VUN51" s="100"/>
      <c r="VUO51" s="100"/>
      <c r="VUP51" s="100"/>
      <c r="VUQ51" s="100"/>
      <c r="VUR51" s="100"/>
      <c r="VUS51" s="100"/>
      <c r="VUT51" s="100"/>
      <c r="VUU51" s="100"/>
      <c r="VUV51" s="100"/>
      <c r="VUW51" s="100"/>
      <c r="VUX51" s="100"/>
      <c r="VUY51" s="100"/>
      <c r="VUZ51" s="100"/>
      <c r="VVA51" s="100"/>
      <c r="VVB51" s="100"/>
      <c r="VVC51" s="100"/>
      <c r="VVD51" s="100"/>
      <c r="VVE51" s="100"/>
      <c r="VVF51" s="100"/>
      <c r="VVG51" s="100"/>
      <c r="VVH51" s="100"/>
      <c r="VVI51" s="100"/>
      <c r="VVJ51" s="100"/>
      <c r="VVK51" s="100"/>
      <c r="VVL51" s="100"/>
      <c r="VVM51" s="100"/>
      <c r="VVN51" s="100"/>
      <c r="VVO51" s="100"/>
      <c r="VVP51" s="100"/>
      <c r="VVQ51" s="100"/>
      <c r="VVR51" s="100"/>
      <c r="VVS51" s="100"/>
      <c r="VVT51" s="100"/>
      <c r="VVU51" s="100"/>
      <c r="VVV51" s="100"/>
      <c r="VVW51" s="100"/>
      <c r="VVX51" s="100"/>
      <c r="VVY51" s="100"/>
      <c r="VVZ51" s="100"/>
      <c r="VWA51" s="100"/>
      <c r="VWB51" s="100"/>
      <c r="VWC51" s="100"/>
      <c r="VWD51" s="100"/>
      <c r="VWE51" s="100"/>
      <c r="VWF51" s="100"/>
      <c r="VWG51" s="100"/>
      <c r="VWH51" s="100"/>
      <c r="VWI51" s="100"/>
      <c r="VWJ51" s="100"/>
      <c r="VWK51" s="100"/>
      <c r="VWL51" s="100"/>
      <c r="VWM51" s="100"/>
      <c r="VWN51" s="100"/>
      <c r="VWO51" s="100"/>
      <c r="VWP51" s="100"/>
      <c r="VWQ51" s="100"/>
      <c r="VWR51" s="100"/>
      <c r="VWS51" s="100"/>
      <c r="VWT51" s="100"/>
      <c r="VWU51" s="100"/>
      <c r="VWV51" s="100"/>
      <c r="VWW51" s="100"/>
      <c r="VWX51" s="100"/>
      <c r="VWY51" s="100"/>
      <c r="VWZ51" s="100"/>
      <c r="VXA51" s="100"/>
      <c r="VXB51" s="100"/>
      <c r="VXC51" s="100"/>
      <c r="VXD51" s="100"/>
      <c r="VXE51" s="100"/>
      <c r="VXF51" s="100"/>
      <c r="VXG51" s="100"/>
      <c r="VXH51" s="100"/>
      <c r="VXI51" s="100"/>
      <c r="VXJ51" s="100"/>
      <c r="VXK51" s="100"/>
      <c r="VXL51" s="100"/>
      <c r="VXM51" s="100"/>
      <c r="VXN51" s="100"/>
      <c r="VXO51" s="100"/>
      <c r="VXP51" s="100"/>
      <c r="VXQ51" s="100"/>
      <c r="VXR51" s="100"/>
      <c r="VXS51" s="100"/>
      <c r="VXT51" s="100"/>
      <c r="VXU51" s="100"/>
      <c r="VXV51" s="100"/>
      <c r="VXW51" s="100"/>
      <c r="VXX51" s="100"/>
      <c r="VXY51" s="100"/>
      <c r="VXZ51" s="100"/>
      <c r="VYA51" s="100"/>
      <c r="VYB51" s="100"/>
      <c r="VYC51" s="100"/>
      <c r="VYD51" s="100"/>
      <c r="VYE51" s="100"/>
      <c r="VYF51" s="100"/>
      <c r="VYG51" s="100"/>
      <c r="VYH51" s="100"/>
      <c r="VYI51" s="100"/>
      <c r="VYJ51" s="100"/>
      <c r="VYK51" s="100"/>
      <c r="VYL51" s="100"/>
      <c r="VYM51" s="100"/>
      <c r="VYN51" s="100"/>
      <c r="VYO51" s="100"/>
      <c r="VYP51" s="100"/>
      <c r="VYQ51" s="100"/>
      <c r="VYR51" s="100"/>
      <c r="VYS51" s="100"/>
      <c r="VYT51" s="100"/>
      <c r="VYU51" s="100"/>
      <c r="VYV51" s="100"/>
      <c r="VYW51" s="100"/>
      <c r="VYX51" s="100"/>
      <c r="VYY51" s="100"/>
      <c r="VYZ51" s="100"/>
      <c r="VZA51" s="100"/>
      <c r="VZB51" s="100"/>
      <c r="VZC51" s="100"/>
      <c r="VZD51" s="100"/>
      <c r="VZE51" s="100"/>
      <c r="VZF51" s="100"/>
      <c r="VZG51" s="100"/>
      <c r="VZH51" s="100"/>
      <c r="VZI51" s="100"/>
      <c r="VZJ51" s="100"/>
      <c r="VZK51" s="100"/>
      <c r="VZL51" s="100"/>
      <c r="VZM51" s="100"/>
      <c r="VZN51" s="100"/>
      <c r="VZO51" s="100"/>
      <c r="VZP51" s="100"/>
      <c r="VZQ51" s="100"/>
      <c r="VZR51" s="100"/>
      <c r="VZS51" s="100"/>
      <c r="VZT51" s="100"/>
      <c r="VZU51" s="100"/>
      <c r="VZV51" s="100"/>
      <c r="VZW51" s="100"/>
      <c r="VZX51" s="100"/>
      <c r="VZY51" s="100"/>
      <c r="VZZ51" s="100"/>
      <c r="WAA51" s="100"/>
      <c r="WAB51" s="100"/>
      <c r="WAC51" s="100"/>
      <c r="WAD51" s="100"/>
      <c r="WAE51" s="100"/>
      <c r="WAF51" s="100"/>
      <c r="WAG51" s="100"/>
      <c r="WAH51" s="100"/>
      <c r="WAI51" s="100"/>
      <c r="WAJ51" s="100"/>
      <c r="WAK51" s="100"/>
      <c r="WAL51" s="100"/>
      <c r="WAM51" s="100"/>
      <c r="WAN51" s="100"/>
      <c r="WAO51" s="100"/>
      <c r="WAP51" s="100"/>
      <c r="WAQ51" s="100"/>
      <c r="WAR51" s="100"/>
      <c r="WAS51" s="100"/>
      <c r="WAT51" s="100"/>
      <c r="WAU51" s="100"/>
      <c r="WAV51" s="100"/>
      <c r="WAW51" s="100"/>
      <c r="WAX51" s="100"/>
      <c r="WAY51" s="100"/>
      <c r="WAZ51" s="100"/>
      <c r="WBA51" s="100"/>
      <c r="WBB51" s="100"/>
      <c r="WBC51" s="100"/>
      <c r="WBD51" s="100"/>
      <c r="WBE51" s="100"/>
      <c r="WBF51" s="100"/>
      <c r="WBG51" s="100"/>
      <c r="WBH51" s="100"/>
      <c r="WBI51" s="100"/>
      <c r="WBJ51" s="100"/>
      <c r="WBK51" s="100"/>
      <c r="WBL51" s="100"/>
      <c r="WBM51" s="100"/>
      <c r="WBN51" s="100"/>
      <c r="WBO51" s="100"/>
      <c r="WBP51" s="100"/>
      <c r="WBQ51" s="100"/>
      <c r="WBR51" s="100"/>
      <c r="WBS51" s="100"/>
      <c r="WBT51" s="100"/>
      <c r="WBU51" s="100"/>
      <c r="WBV51" s="100"/>
      <c r="WBW51" s="100"/>
      <c r="WBX51" s="100"/>
      <c r="WBY51" s="100"/>
      <c r="WBZ51" s="100"/>
      <c r="WCA51" s="100"/>
      <c r="WCB51" s="100"/>
      <c r="WCC51" s="100"/>
      <c r="WCD51" s="100"/>
      <c r="WCE51" s="100"/>
      <c r="WCF51" s="100"/>
      <c r="WCG51" s="100"/>
      <c r="WCH51" s="100"/>
      <c r="WCI51" s="100"/>
      <c r="WCJ51" s="100"/>
      <c r="WCK51" s="100"/>
      <c r="WCL51" s="100"/>
      <c r="WCM51" s="100"/>
      <c r="WCN51" s="100"/>
      <c r="WCO51" s="100"/>
      <c r="WCP51" s="100"/>
      <c r="WCQ51" s="100"/>
      <c r="WCR51" s="100"/>
      <c r="WCS51" s="100"/>
      <c r="WCT51" s="100"/>
      <c r="WCU51" s="100"/>
      <c r="WCV51" s="100"/>
      <c r="WCW51" s="100"/>
      <c r="WCX51" s="100"/>
      <c r="WCY51" s="100"/>
      <c r="WCZ51" s="100"/>
      <c r="WDA51" s="100"/>
      <c r="WDB51" s="100"/>
      <c r="WDC51" s="100"/>
      <c r="WDD51" s="100"/>
      <c r="WDE51" s="100"/>
      <c r="WDF51" s="100"/>
      <c r="WDG51" s="100"/>
      <c r="WDH51" s="100"/>
      <c r="WDI51" s="100"/>
      <c r="WDJ51" s="100"/>
      <c r="WDK51" s="100"/>
      <c r="WDL51" s="100"/>
      <c r="WDM51" s="100"/>
      <c r="WDN51" s="100"/>
      <c r="WDO51" s="100"/>
      <c r="WDP51" s="100"/>
      <c r="WDQ51" s="100"/>
      <c r="WDR51" s="100"/>
      <c r="WDS51" s="100"/>
      <c r="WDT51" s="100"/>
      <c r="WDU51" s="100"/>
      <c r="WDV51" s="100"/>
      <c r="WDW51" s="100"/>
      <c r="WDX51" s="100"/>
      <c r="WDY51" s="100"/>
      <c r="WDZ51" s="100"/>
      <c r="WEA51" s="100"/>
      <c r="WEB51" s="100"/>
      <c r="WEC51" s="100"/>
      <c r="WED51" s="100"/>
      <c r="WEE51" s="100"/>
      <c r="WEF51" s="100"/>
      <c r="WEG51" s="100"/>
      <c r="WEH51" s="100"/>
      <c r="WEI51" s="100"/>
      <c r="WEJ51" s="100"/>
      <c r="WEK51" s="100"/>
      <c r="WEL51" s="100"/>
      <c r="WEM51" s="100"/>
      <c r="WEN51" s="100"/>
      <c r="WEO51" s="100"/>
      <c r="WEP51" s="100"/>
      <c r="WEQ51" s="100"/>
      <c r="WER51" s="100"/>
      <c r="WES51" s="100"/>
      <c r="WET51" s="100"/>
      <c r="WEU51" s="100"/>
      <c r="WEV51" s="100"/>
      <c r="WEW51" s="100"/>
      <c r="WEX51" s="100"/>
      <c r="WEY51" s="100"/>
      <c r="WEZ51" s="100"/>
      <c r="WFA51" s="100"/>
      <c r="WFB51" s="100"/>
      <c r="WFC51" s="100"/>
      <c r="WFD51" s="100"/>
      <c r="WFE51" s="100"/>
      <c r="WFF51" s="100"/>
      <c r="WFG51" s="100"/>
      <c r="WFH51" s="100"/>
      <c r="WFI51" s="100"/>
      <c r="WFJ51" s="100"/>
      <c r="WFK51" s="100"/>
      <c r="WFL51" s="100"/>
      <c r="WFM51" s="100"/>
      <c r="WFN51" s="100"/>
      <c r="WFO51" s="100"/>
      <c r="WFP51" s="100"/>
      <c r="WFQ51" s="100"/>
      <c r="WFR51" s="100"/>
      <c r="WFS51" s="100"/>
      <c r="WFT51" s="100"/>
      <c r="WFU51" s="100"/>
      <c r="WFV51" s="100"/>
      <c r="WFW51" s="100"/>
      <c r="WFX51" s="100"/>
      <c r="WFY51" s="100"/>
      <c r="WFZ51" s="100"/>
      <c r="WGA51" s="100"/>
      <c r="WGB51" s="100"/>
      <c r="WGC51" s="100"/>
      <c r="WGD51" s="100"/>
      <c r="WGE51" s="100"/>
      <c r="WGF51" s="100"/>
      <c r="WGG51" s="100"/>
      <c r="WGH51" s="100"/>
      <c r="WGI51" s="100"/>
      <c r="WGJ51" s="100"/>
      <c r="WGK51" s="100"/>
      <c r="WGL51" s="100"/>
      <c r="WGM51" s="100"/>
      <c r="WGN51" s="100"/>
      <c r="WGO51" s="100"/>
      <c r="WGP51" s="100"/>
      <c r="WGQ51" s="100"/>
      <c r="WGR51" s="100"/>
      <c r="WGS51" s="100"/>
      <c r="WGT51" s="100"/>
      <c r="WGU51" s="100"/>
      <c r="WGV51" s="100"/>
      <c r="WGW51" s="100"/>
      <c r="WGX51" s="100"/>
      <c r="WGY51" s="100"/>
      <c r="WGZ51" s="100"/>
      <c r="WHA51" s="100"/>
      <c r="WHB51" s="100"/>
      <c r="WHC51" s="100"/>
      <c r="WHD51" s="100"/>
      <c r="WHE51" s="100"/>
      <c r="WHF51" s="100"/>
      <c r="WHG51" s="100"/>
      <c r="WHH51" s="100"/>
      <c r="WHI51" s="100"/>
      <c r="WHJ51" s="100"/>
      <c r="WHK51" s="100"/>
      <c r="WHL51" s="100"/>
      <c r="WHM51" s="100"/>
      <c r="WHN51" s="100"/>
      <c r="WHO51" s="100"/>
      <c r="WHP51" s="100"/>
      <c r="WHQ51" s="100"/>
      <c r="WHR51" s="100"/>
      <c r="WHS51" s="100"/>
      <c r="WHT51" s="100"/>
      <c r="WHU51" s="100"/>
      <c r="WHV51" s="100"/>
      <c r="WHW51" s="100"/>
      <c r="WHX51" s="100"/>
      <c r="WHY51" s="100"/>
      <c r="WHZ51" s="100"/>
      <c r="WIA51" s="100"/>
      <c r="WIB51" s="100"/>
      <c r="WIC51" s="100"/>
      <c r="WID51" s="100"/>
      <c r="WIE51" s="100"/>
      <c r="WIF51" s="100"/>
      <c r="WIG51" s="100"/>
      <c r="WIH51" s="100"/>
      <c r="WII51" s="100"/>
      <c r="WIJ51" s="100"/>
      <c r="WIK51" s="100"/>
      <c r="WIL51" s="100"/>
      <c r="WIM51" s="100"/>
      <c r="WIN51" s="100"/>
      <c r="WIO51" s="100"/>
      <c r="WIP51" s="100"/>
      <c r="WIQ51" s="100"/>
      <c r="WIR51" s="100"/>
      <c r="WIS51" s="100"/>
      <c r="WIT51" s="100"/>
      <c r="WIU51" s="100"/>
      <c r="WIV51" s="100"/>
      <c r="WIW51" s="100"/>
      <c r="WIX51" s="100"/>
      <c r="WIY51" s="100"/>
      <c r="WIZ51" s="100"/>
      <c r="WJA51" s="100"/>
      <c r="WJB51" s="100"/>
      <c r="WJC51" s="100"/>
      <c r="WJD51" s="100"/>
      <c r="WJE51" s="100"/>
      <c r="WJF51" s="100"/>
      <c r="WJG51" s="100"/>
      <c r="WJH51" s="100"/>
      <c r="WJI51" s="100"/>
      <c r="WJJ51" s="100"/>
      <c r="WJK51" s="100"/>
      <c r="WJL51" s="100"/>
      <c r="WJM51" s="100"/>
      <c r="WJN51" s="100"/>
      <c r="WJO51" s="100"/>
      <c r="WJP51" s="100"/>
      <c r="WJQ51" s="100"/>
      <c r="WJR51" s="100"/>
      <c r="WJS51" s="100"/>
      <c r="WJT51" s="100"/>
      <c r="WJU51" s="100"/>
      <c r="WJV51" s="100"/>
      <c r="WJW51" s="100"/>
      <c r="WJX51" s="100"/>
      <c r="WJY51" s="100"/>
      <c r="WJZ51" s="100"/>
      <c r="WKA51" s="100"/>
      <c r="WKB51" s="100"/>
      <c r="WKC51" s="100"/>
      <c r="WKD51" s="100"/>
      <c r="WKE51" s="100"/>
      <c r="WKF51" s="100"/>
      <c r="WKG51" s="100"/>
      <c r="WKH51" s="100"/>
      <c r="WKI51" s="100"/>
      <c r="WKJ51" s="100"/>
      <c r="WKK51" s="100"/>
      <c r="WKL51" s="100"/>
      <c r="WKM51" s="100"/>
      <c r="WKN51" s="100"/>
      <c r="WKO51" s="100"/>
      <c r="WKP51" s="100"/>
      <c r="WKQ51" s="100"/>
      <c r="WKR51" s="100"/>
      <c r="WKS51" s="100"/>
      <c r="WKT51" s="100"/>
      <c r="WKU51" s="100"/>
      <c r="WKV51" s="100"/>
      <c r="WKW51" s="100"/>
      <c r="WKX51" s="100"/>
      <c r="WKY51" s="100"/>
      <c r="WKZ51" s="100"/>
      <c r="WLA51" s="100"/>
      <c r="WLB51" s="100"/>
      <c r="WLC51" s="100"/>
      <c r="WLD51" s="100"/>
      <c r="WLE51" s="100"/>
      <c r="WLF51" s="100"/>
      <c r="WLG51" s="100"/>
      <c r="WLH51" s="100"/>
      <c r="WLI51" s="100"/>
      <c r="WLJ51" s="100"/>
      <c r="WLK51" s="100"/>
      <c r="WLL51" s="100"/>
      <c r="WLM51" s="100"/>
      <c r="WLN51" s="100"/>
      <c r="WLO51" s="100"/>
      <c r="WLP51" s="100"/>
      <c r="WLQ51" s="100"/>
      <c r="WLR51" s="100"/>
      <c r="WLS51" s="100"/>
      <c r="WLT51" s="100"/>
      <c r="WLU51" s="100"/>
      <c r="WLV51" s="100"/>
      <c r="WLW51" s="100"/>
      <c r="WLX51" s="100"/>
      <c r="WLY51" s="100"/>
      <c r="WLZ51" s="100"/>
      <c r="WMA51" s="100"/>
      <c r="WMB51" s="100"/>
      <c r="WMC51" s="100"/>
      <c r="WMD51" s="100"/>
      <c r="WME51" s="100"/>
      <c r="WMF51" s="100"/>
      <c r="WMG51" s="100"/>
      <c r="WMH51" s="100"/>
      <c r="WMI51" s="100"/>
      <c r="WMJ51" s="100"/>
      <c r="WMK51" s="100"/>
      <c r="WML51" s="100"/>
      <c r="WMM51" s="100"/>
      <c r="WMN51" s="100"/>
      <c r="WMO51" s="100"/>
      <c r="WMP51" s="100"/>
      <c r="WMQ51" s="100"/>
      <c r="WMR51" s="100"/>
      <c r="WMS51" s="100"/>
      <c r="WMT51" s="100"/>
      <c r="WMU51" s="100"/>
      <c r="WMV51" s="100"/>
      <c r="WMW51" s="100"/>
      <c r="WMX51" s="100"/>
      <c r="WMY51" s="100"/>
      <c r="WMZ51" s="100"/>
      <c r="WNA51" s="100"/>
      <c r="WNB51" s="100"/>
      <c r="WNC51" s="100"/>
      <c r="WND51" s="100"/>
      <c r="WNE51" s="100"/>
      <c r="WNF51" s="100"/>
      <c r="WNG51" s="100"/>
      <c r="WNH51" s="100"/>
      <c r="WNI51" s="100"/>
      <c r="WNJ51" s="100"/>
      <c r="WNK51" s="100"/>
      <c r="WNL51" s="100"/>
      <c r="WNM51" s="100"/>
      <c r="WNN51" s="100"/>
      <c r="WNO51" s="100"/>
      <c r="WNP51" s="100"/>
      <c r="WNQ51" s="100"/>
      <c r="WNR51" s="100"/>
      <c r="WNS51" s="100"/>
      <c r="WNT51" s="100"/>
      <c r="WNU51" s="100"/>
      <c r="WNV51" s="100"/>
      <c r="WNW51" s="100"/>
      <c r="WNX51" s="100"/>
      <c r="WNY51" s="100"/>
      <c r="WNZ51" s="100"/>
      <c r="WOA51" s="100"/>
      <c r="WOB51" s="100"/>
      <c r="WOC51" s="100"/>
      <c r="WOD51" s="100"/>
      <c r="WOE51" s="100"/>
      <c r="WOF51" s="100"/>
      <c r="WOG51" s="100"/>
      <c r="WOH51" s="100"/>
      <c r="WOI51" s="100"/>
      <c r="WOJ51" s="100"/>
      <c r="WOK51" s="100"/>
      <c r="WOL51" s="100"/>
      <c r="WOM51" s="100"/>
      <c r="WON51" s="100"/>
      <c r="WOO51" s="100"/>
      <c r="WOP51" s="100"/>
      <c r="WOQ51" s="100"/>
      <c r="WOR51" s="100"/>
      <c r="WOS51" s="100"/>
      <c r="WOT51" s="100"/>
      <c r="WOU51" s="100"/>
      <c r="WOV51" s="100"/>
      <c r="WOW51" s="100"/>
      <c r="WOX51" s="100"/>
      <c r="WOY51" s="100"/>
      <c r="WOZ51" s="100"/>
      <c r="WPA51" s="100"/>
      <c r="WPB51" s="100"/>
      <c r="WPC51" s="100"/>
      <c r="WPD51" s="100"/>
      <c r="WPE51" s="100"/>
      <c r="WPF51" s="100"/>
      <c r="WPG51" s="100"/>
      <c r="WPH51" s="100"/>
      <c r="WPI51" s="100"/>
      <c r="WPJ51" s="100"/>
      <c r="WPK51" s="100"/>
      <c r="WPL51" s="100"/>
      <c r="WPM51" s="100"/>
      <c r="WPN51" s="100"/>
      <c r="WPO51" s="100"/>
      <c r="WPP51" s="100"/>
      <c r="WPQ51" s="100"/>
      <c r="WPR51" s="100"/>
      <c r="WPS51" s="100"/>
      <c r="WPT51" s="100"/>
      <c r="WPU51" s="100"/>
      <c r="WPV51" s="100"/>
      <c r="WPW51" s="100"/>
      <c r="WPX51" s="100"/>
      <c r="WPY51" s="100"/>
      <c r="WPZ51" s="100"/>
      <c r="WQA51" s="100"/>
      <c r="WQB51" s="100"/>
      <c r="WQC51" s="100"/>
      <c r="WQD51" s="100"/>
      <c r="WQE51" s="100"/>
      <c r="WQF51" s="100"/>
      <c r="WQG51" s="100"/>
      <c r="WQH51" s="100"/>
      <c r="WQI51" s="100"/>
      <c r="WQJ51" s="100"/>
      <c r="WQK51" s="100"/>
      <c r="WQL51" s="100"/>
      <c r="WQM51" s="100"/>
      <c r="WQN51" s="100"/>
      <c r="WQO51" s="100"/>
      <c r="WQP51" s="100"/>
      <c r="WQQ51" s="100"/>
      <c r="WQR51" s="100"/>
      <c r="WQS51" s="100"/>
      <c r="WQT51" s="100"/>
      <c r="WQU51" s="100"/>
      <c r="WQV51" s="100"/>
      <c r="WQW51" s="100"/>
      <c r="WQX51" s="100"/>
      <c r="WQY51" s="100"/>
      <c r="WQZ51" s="100"/>
      <c r="WRA51" s="100"/>
      <c r="WRB51" s="100"/>
      <c r="WRC51" s="100"/>
      <c r="WRD51" s="100"/>
      <c r="WRE51" s="100"/>
      <c r="WRF51" s="100"/>
      <c r="WRG51" s="100"/>
      <c r="WRH51" s="100"/>
      <c r="WRI51" s="100"/>
      <c r="WRJ51" s="100"/>
      <c r="WRK51" s="100"/>
      <c r="WRL51" s="100"/>
      <c r="WRM51" s="100"/>
      <c r="WRN51" s="100"/>
      <c r="WRO51" s="100"/>
      <c r="WRP51" s="100"/>
      <c r="WRQ51" s="100"/>
      <c r="WRR51" s="100"/>
      <c r="WRS51" s="100"/>
      <c r="WRT51" s="100"/>
      <c r="WRU51" s="100"/>
      <c r="WRV51" s="100"/>
      <c r="WRW51" s="100"/>
      <c r="WRX51" s="100"/>
      <c r="WRY51" s="100"/>
      <c r="WRZ51" s="100"/>
      <c r="WSA51" s="100"/>
      <c r="WSB51" s="100"/>
      <c r="WSC51" s="100"/>
      <c r="WSD51" s="100"/>
      <c r="WSE51" s="100"/>
      <c r="WSF51" s="100"/>
      <c r="WSG51" s="100"/>
      <c r="WSH51" s="100"/>
      <c r="WSI51" s="100"/>
      <c r="WSJ51" s="100"/>
      <c r="WSK51" s="100"/>
      <c r="WSL51" s="100"/>
      <c r="WSM51" s="100"/>
      <c r="WSN51" s="100"/>
      <c r="WSO51" s="100"/>
      <c r="WSP51" s="100"/>
      <c r="WSQ51" s="100"/>
      <c r="WSR51" s="100"/>
      <c r="WSS51" s="100"/>
      <c r="WST51" s="100"/>
      <c r="WSU51" s="100"/>
      <c r="WSV51" s="100"/>
      <c r="WSW51" s="100"/>
      <c r="WSX51" s="100"/>
      <c r="WSY51" s="100"/>
      <c r="WSZ51" s="100"/>
      <c r="WTA51" s="100"/>
      <c r="WTB51" s="100"/>
      <c r="WTC51" s="100"/>
      <c r="WTD51" s="100"/>
      <c r="WTE51" s="100"/>
      <c r="WTF51" s="100"/>
      <c r="WTG51" s="100"/>
      <c r="WTH51" s="100"/>
      <c r="WTI51" s="100"/>
      <c r="WTJ51" s="100"/>
      <c r="WTK51" s="100"/>
      <c r="WTL51" s="100"/>
      <c r="WTM51" s="100"/>
      <c r="WTN51" s="100"/>
      <c r="WTO51" s="100"/>
      <c r="WTP51" s="100"/>
      <c r="WTQ51" s="100"/>
      <c r="WTR51" s="100"/>
      <c r="WTS51" s="100"/>
      <c r="WTT51" s="100"/>
      <c r="WTU51" s="100"/>
      <c r="WTV51" s="100"/>
      <c r="WTW51" s="100"/>
      <c r="WTX51" s="100"/>
      <c r="WTY51" s="100"/>
      <c r="WTZ51" s="100"/>
      <c r="WUA51" s="100"/>
      <c r="WUB51" s="100"/>
      <c r="WUC51" s="100"/>
      <c r="WUD51" s="100"/>
      <c r="WUE51" s="100"/>
      <c r="WUF51" s="100"/>
      <c r="WUG51" s="100"/>
      <c r="WUH51" s="100"/>
      <c r="WUI51" s="100"/>
      <c r="WUJ51" s="100"/>
      <c r="WUK51" s="100"/>
      <c r="WUL51" s="100"/>
      <c r="WUM51" s="100"/>
      <c r="WUN51" s="100"/>
      <c r="WUO51" s="100"/>
      <c r="WUP51" s="100"/>
      <c r="WUQ51" s="100"/>
      <c r="WUR51" s="100"/>
      <c r="WUS51" s="100"/>
      <c r="WUT51" s="100"/>
      <c r="WUU51" s="100"/>
      <c r="WUV51" s="100"/>
      <c r="WUW51" s="100"/>
      <c r="WUX51" s="100"/>
      <c r="WUY51" s="100"/>
      <c r="WUZ51" s="100"/>
      <c r="WVA51" s="100"/>
      <c r="WVB51" s="100"/>
      <c r="WVC51" s="100"/>
      <c r="WVD51" s="100"/>
      <c r="WVE51" s="100"/>
      <c r="WVF51" s="100"/>
      <c r="WVG51" s="100"/>
      <c r="WVH51" s="100"/>
      <c r="WVI51" s="100"/>
      <c r="WVJ51" s="100"/>
      <c r="WVK51" s="100"/>
      <c r="WVL51" s="100"/>
      <c r="WVM51" s="100"/>
      <c r="WVN51" s="100"/>
      <c r="WVO51" s="100"/>
      <c r="WVP51" s="100"/>
      <c r="WVQ51" s="100"/>
      <c r="WVR51" s="100"/>
      <c r="WVS51" s="100"/>
      <c r="WVT51" s="100"/>
      <c r="WVU51" s="100"/>
      <c r="WVV51" s="100"/>
      <c r="WVW51" s="100"/>
      <c r="WVX51" s="100"/>
      <c r="WVY51" s="100"/>
      <c r="WVZ51" s="100"/>
      <c r="WWA51" s="100"/>
      <c r="WWB51" s="100"/>
      <c r="WWC51" s="100"/>
      <c r="WWD51" s="100"/>
      <c r="WWE51" s="100"/>
      <c r="WWF51" s="100"/>
      <c r="WWG51" s="100"/>
      <c r="WWH51" s="100"/>
      <c r="WWI51" s="100"/>
      <c r="WWJ51" s="100"/>
      <c r="WWK51" s="100"/>
      <c r="WWL51" s="100"/>
      <c r="WWM51" s="100"/>
      <c r="WWN51" s="100"/>
      <c r="WWO51" s="100"/>
      <c r="WWP51" s="100"/>
      <c r="WWQ51" s="100"/>
      <c r="WWR51" s="100"/>
      <c r="WWS51" s="100"/>
      <c r="WWT51" s="100"/>
      <c r="WWU51" s="100"/>
      <c r="WWV51" s="100"/>
      <c r="WWW51" s="100"/>
      <c r="WWX51" s="100"/>
      <c r="WWY51" s="100"/>
      <c r="WWZ51" s="100"/>
      <c r="WXA51" s="100"/>
      <c r="WXB51" s="100"/>
      <c r="WXC51" s="100"/>
      <c r="WXD51" s="100"/>
      <c r="WXE51" s="100"/>
      <c r="WXF51" s="100"/>
      <c r="WXG51" s="100"/>
      <c r="WXH51" s="100"/>
      <c r="WXI51" s="100"/>
      <c r="WXJ51" s="100"/>
      <c r="WXK51" s="100"/>
      <c r="WXL51" s="100"/>
      <c r="WXM51" s="100"/>
      <c r="WXN51" s="100"/>
      <c r="WXO51" s="100"/>
      <c r="WXP51" s="100"/>
      <c r="WXQ51" s="100"/>
      <c r="WXR51" s="100"/>
      <c r="WXS51" s="100"/>
      <c r="WXT51" s="100"/>
      <c r="WXU51" s="100"/>
      <c r="WXV51" s="100"/>
      <c r="WXW51" s="100"/>
      <c r="WXX51" s="100"/>
      <c r="WXY51" s="100"/>
      <c r="WXZ51" s="100"/>
      <c r="WYA51" s="100"/>
      <c r="WYB51" s="100"/>
      <c r="WYC51" s="100"/>
      <c r="WYD51" s="100"/>
      <c r="WYE51" s="100"/>
      <c r="WYF51" s="100"/>
      <c r="WYG51" s="100"/>
      <c r="WYH51" s="100"/>
      <c r="WYI51" s="100"/>
      <c r="WYJ51" s="100"/>
      <c r="WYK51" s="100"/>
      <c r="WYL51" s="100"/>
      <c r="WYM51" s="100"/>
      <c r="WYN51" s="100"/>
      <c r="WYO51" s="100"/>
      <c r="WYP51" s="100"/>
      <c r="WYQ51" s="100"/>
      <c r="WYR51" s="100"/>
      <c r="WYS51" s="100"/>
      <c r="WYT51" s="100"/>
      <c r="WYU51" s="100"/>
      <c r="WYV51" s="100"/>
      <c r="WYW51" s="100"/>
      <c r="WYX51" s="100"/>
      <c r="WYY51" s="100"/>
      <c r="WYZ51" s="100"/>
      <c r="WZA51" s="100"/>
      <c r="WZB51" s="100"/>
      <c r="WZC51" s="100"/>
      <c r="WZD51" s="100"/>
      <c r="WZE51" s="100"/>
      <c r="WZF51" s="100"/>
      <c r="WZG51" s="100"/>
      <c r="WZH51" s="100"/>
      <c r="WZI51" s="100"/>
      <c r="WZJ51" s="100"/>
      <c r="WZK51" s="100"/>
      <c r="WZL51" s="100"/>
      <c r="WZM51" s="100"/>
      <c r="WZN51" s="100"/>
      <c r="WZO51" s="100"/>
      <c r="WZP51" s="100"/>
      <c r="WZQ51" s="100"/>
      <c r="WZR51" s="100"/>
      <c r="WZS51" s="100"/>
      <c r="WZT51" s="100"/>
      <c r="WZU51" s="100"/>
      <c r="WZV51" s="100"/>
      <c r="WZW51" s="100"/>
      <c r="WZX51" s="100"/>
      <c r="WZY51" s="100"/>
      <c r="WZZ51" s="100"/>
      <c r="XAA51" s="100"/>
      <c r="XAB51" s="100"/>
      <c r="XAC51" s="100"/>
      <c r="XAD51" s="100"/>
      <c r="XAE51" s="100"/>
      <c r="XAF51" s="100"/>
      <c r="XAG51" s="100"/>
      <c r="XAH51" s="100"/>
      <c r="XAI51" s="100"/>
      <c r="XAJ51" s="100"/>
      <c r="XAK51" s="100"/>
      <c r="XAL51" s="100"/>
      <c r="XAM51" s="100"/>
      <c r="XAN51" s="100"/>
      <c r="XAO51" s="100"/>
      <c r="XAP51" s="100"/>
      <c r="XAQ51" s="100"/>
      <c r="XAR51" s="100"/>
      <c r="XAS51" s="100"/>
      <c r="XAT51" s="100"/>
      <c r="XAU51" s="100"/>
      <c r="XAV51" s="100"/>
      <c r="XAW51" s="100"/>
      <c r="XAX51" s="100"/>
      <c r="XAY51" s="100"/>
      <c r="XAZ51" s="100"/>
      <c r="XBA51" s="100"/>
      <c r="XBB51" s="100"/>
      <c r="XBC51" s="100"/>
      <c r="XBD51" s="100"/>
      <c r="XBE51" s="100"/>
      <c r="XBF51" s="100"/>
      <c r="XBG51" s="100"/>
      <c r="XBH51" s="100"/>
      <c r="XBI51" s="100"/>
      <c r="XBJ51" s="100"/>
      <c r="XBK51" s="100"/>
      <c r="XBL51" s="100"/>
      <c r="XBM51" s="100"/>
      <c r="XBN51" s="100"/>
      <c r="XBO51" s="100"/>
      <c r="XBP51" s="100"/>
      <c r="XBQ51" s="100"/>
      <c r="XBR51" s="100"/>
      <c r="XBS51" s="100"/>
      <c r="XBT51" s="100"/>
      <c r="XBU51" s="100"/>
      <c r="XBV51" s="100"/>
      <c r="XBW51" s="100"/>
      <c r="XBX51" s="100"/>
      <c r="XBY51" s="100"/>
      <c r="XBZ51" s="100"/>
      <c r="XCA51" s="100"/>
      <c r="XCB51" s="100"/>
      <c r="XCC51" s="100"/>
      <c r="XCD51" s="100"/>
      <c r="XCE51" s="100"/>
      <c r="XCF51" s="100"/>
      <c r="XCG51" s="100"/>
      <c r="XCH51" s="100"/>
      <c r="XCI51" s="100"/>
      <c r="XCJ51" s="100"/>
      <c r="XCK51" s="100"/>
      <c r="XCL51" s="100"/>
      <c r="XCM51" s="100"/>
      <c r="XCN51" s="100"/>
      <c r="XCO51" s="100"/>
      <c r="XCP51" s="100"/>
      <c r="XCQ51" s="100"/>
      <c r="XCR51" s="100"/>
      <c r="XCS51" s="100"/>
      <c r="XCT51" s="100"/>
      <c r="XCU51" s="100"/>
      <c r="XCV51" s="100"/>
      <c r="XCW51" s="100"/>
      <c r="XCX51" s="100"/>
      <c r="XCY51" s="100"/>
      <c r="XCZ51" s="100"/>
      <c r="XDA51" s="100"/>
      <c r="XDB51" s="100"/>
      <c r="XDC51" s="100"/>
      <c r="XDD51" s="100"/>
      <c r="XDE51" s="100"/>
      <c r="XDF51" s="100"/>
      <c r="XDG51" s="100"/>
      <c r="XDH51" s="100"/>
      <c r="XDI51" s="100"/>
      <c r="XDJ51" s="100"/>
      <c r="XDK51" s="100"/>
      <c r="XDL51" s="100"/>
      <c r="XDM51" s="100"/>
      <c r="XDN51" s="100"/>
      <c r="XDO51" s="100"/>
      <c r="XDP51" s="100"/>
      <c r="XDQ51" s="100"/>
      <c r="XDR51" s="100"/>
      <c r="XDS51" s="100"/>
      <c r="XDT51" s="100"/>
      <c r="XDU51" s="100"/>
      <c r="XDV51" s="100"/>
      <c r="XDW51" s="100"/>
      <c r="XDX51" s="100"/>
      <c r="XDY51" s="100"/>
      <c r="XDZ51" s="100"/>
      <c r="XEA51" s="100"/>
      <c r="XEB51" s="100"/>
      <c r="XEC51" s="100"/>
      <c r="XED51" s="100"/>
      <c r="XEE51" s="100"/>
      <c r="XEF51" s="100"/>
      <c r="XEG51" s="100"/>
      <c r="XEH51" s="100"/>
      <c r="XEI51" s="100"/>
      <c r="XEJ51" s="100"/>
      <c r="XEK51" s="100"/>
      <c r="XEL51" s="100"/>
      <c r="XEM51" s="100"/>
      <c r="XEN51" s="100"/>
      <c r="XEO51" s="100"/>
      <c r="XEP51" s="100"/>
      <c r="XEQ51" s="100"/>
      <c r="XER51" s="100"/>
      <c r="XES51" s="100"/>
      <c r="XET51" s="100"/>
      <c r="XEU51" s="100"/>
      <c r="XEV51" s="100"/>
      <c r="XEW51" s="100"/>
      <c r="XEX51" s="100"/>
      <c r="XEY51" s="100"/>
      <c r="XEZ51" s="100"/>
      <c r="XFA51" s="100"/>
      <c r="XFB51" s="100"/>
      <c r="XFC51" s="100"/>
      <c r="XFD51" s="100"/>
    </row>
    <row r="52" spans="1:16384" s="98" customFormat="1" x14ac:dyDescent="0.25">
      <c r="A52" s="93"/>
      <c r="B52" s="93"/>
      <c r="C52" s="93"/>
      <c r="D52" s="93"/>
      <c r="E52" s="80"/>
      <c r="G52" s="540"/>
      <c r="H52" s="541"/>
      <c r="I52" s="541"/>
      <c r="J52" s="541"/>
      <c r="K52" s="541"/>
      <c r="L52" s="541"/>
      <c r="M52" s="541"/>
      <c r="N52" s="541"/>
      <c r="O52" s="541"/>
      <c r="P52" s="542"/>
      <c r="Q52" s="78"/>
      <c r="R52" s="82"/>
      <c r="S52" s="82"/>
    </row>
    <row r="53" spans="1:16384" s="98" customFormat="1" x14ac:dyDescent="0.25">
      <c r="A53" s="93"/>
      <c r="B53" s="93"/>
      <c r="C53" s="93"/>
      <c r="D53" s="93"/>
      <c r="E53" s="80"/>
      <c r="G53" s="543"/>
      <c r="H53" s="544"/>
      <c r="I53" s="544"/>
      <c r="J53" s="544"/>
      <c r="K53" s="544"/>
      <c r="L53" s="544"/>
      <c r="M53" s="544"/>
      <c r="N53" s="544"/>
      <c r="O53" s="544"/>
      <c r="P53" s="545"/>
      <c r="Q53" s="78"/>
      <c r="R53" s="82"/>
      <c r="S53" s="82"/>
    </row>
    <row r="54" spans="1:16384" s="98" customFormat="1" x14ac:dyDescent="0.25">
      <c r="A54" s="93"/>
      <c r="B54" s="93"/>
      <c r="C54" s="93"/>
      <c r="D54" s="93"/>
      <c r="E54" s="80"/>
      <c r="G54" s="543"/>
      <c r="H54" s="544"/>
      <c r="I54" s="544"/>
      <c r="J54" s="544"/>
      <c r="K54" s="544"/>
      <c r="L54" s="544"/>
      <c r="M54" s="544"/>
      <c r="N54" s="544"/>
      <c r="O54" s="544"/>
      <c r="P54" s="545"/>
      <c r="Q54" s="78"/>
      <c r="R54" s="82"/>
      <c r="S54" s="82"/>
    </row>
    <row r="55" spans="1:16384" s="98" customFormat="1" x14ac:dyDescent="0.25">
      <c r="A55" s="93"/>
      <c r="B55" s="93"/>
      <c r="C55" s="93"/>
      <c r="D55" s="93"/>
      <c r="E55" s="80"/>
      <c r="G55" s="543"/>
      <c r="H55" s="544"/>
      <c r="I55" s="544"/>
      <c r="J55" s="544"/>
      <c r="K55" s="544"/>
      <c r="L55" s="544"/>
      <c r="M55" s="544"/>
      <c r="N55" s="544"/>
      <c r="O55" s="544"/>
      <c r="P55" s="545"/>
      <c r="Q55" s="78"/>
      <c r="R55" s="82"/>
      <c r="S55" s="82"/>
    </row>
    <row r="56" spans="1:16384" s="98" customFormat="1" ht="15.75" thickBot="1" x14ac:dyDescent="0.3">
      <c r="A56" s="93"/>
      <c r="B56" s="76"/>
      <c r="C56" s="76"/>
      <c r="D56" s="76"/>
      <c r="E56" s="80"/>
      <c r="G56" s="543"/>
      <c r="H56" s="544"/>
      <c r="I56" s="544"/>
      <c r="J56" s="544"/>
      <c r="K56" s="544"/>
      <c r="L56" s="544"/>
      <c r="M56" s="544"/>
      <c r="N56" s="544"/>
      <c r="O56" s="544"/>
      <c r="P56" s="545"/>
      <c r="Q56" s="78"/>
      <c r="R56" s="82"/>
      <c r="S56" s="82"/>
    </row>
    <row r="57" spans="1:16384" s="98" customFormat="1" x14ac:dyDescent="0.25">
      <c r="A57" s="80"/>
      <c r="B57" s="522"/>
      <c r="C57" s="523"/>
      <c r="D57" s="524"/>
      <c r="E57" s="81"/>
      <c r="G57" s="543"/>
      <c r="H57" s="544"/>
      <c r="I57" s="544"/>
      <c r="J57" s="544"/>
      <c r="K57" s="544"/>
      <c r="L57" s="544"/>
      <c r="M57" s="544"/>
      <c r="N57" s="544"/>
      <c r="O57" s="544"/>
      <c r="P57" s="545"/>
      <c r="Q57" s="78"/>
      <c r="R57" s="82"/>
      <c r="S57" s="82"/>
    </row>
    <row r="58" spans="1:16384" s="98" customFormat="1" ht="15.75" thickBot="1" x14ac:dyDescent="0.3">
      <c r="A58" s="80"/>
      <c r="B58" s="525"/>
      <c r="C58" s="526"/>
      <c r="D58" s="527"/>
      <c r="E58" s="81"/>
      <c r="G58" s="546"/>
      <c r="H58" s="547"/>
      <c r="I58" s="547"/>
      <c r="J58" s="547"/>
      <c r="K58" s="547"/>
      <c r="L58" s="547"/>
      <c r="M58" s="547"/>
      <c r="N58" s="547"/>
      <c r="O58" s="547"/>
      <c r="P58" s="548"/>
      <c r="Q58" s="78"/>
      <c r="R58" s="82"/>
      <c r="S58" s="82"/>
    </row>
    <row r="59" spans="1:16384" ht="15" customHeight="1" x14ac:dyDescent="0.25"/>
    <row r="60" spans="1:16384" s="94" customFormat="1" ht="5.0999999999999996" customHeight="1" x14ac:dyDescent="0.25">
      <c r="B60" s="4"/>
      <c r="C60" s="5"/>
      <c r="D60" s="5"/>
      <c r="E60" s="5"/>
      <c r="F60" s="5"/>
      <c r="G60" s="5"/>
      <c r="H60" s="5"/>
      <c r="I60" s="5"/>
      <c r="J60" s="5"/>
      <c r="K60" s="5"/>
      <c r="L60" s="5"/>
      <c r="M60" s="5"/>
      <c r="N60" s="5"/>
      <c r="O60" s="5"/>
      <c r="P60" s="5"/>
      <c r="Q60" s="62"/>
      <c r="R60" s="62"/>
      <c r="S60" s="5"/>
      <c r="T60" s="5"/>
      <c r="U60" s="5"/>
      <c r="V60" s="5"/>
      <c r="W60" s="6"/>
      <c r="X60" s="5"/>
      <c r="Y60" s="5"/>
      <c r="Z60" s="5"/>
      <c r="AA60" s="5"/>
      <c r="AB60" s="5"/>
      <c r="AC60" s="5"/>
      <c r="AD60" s="5"/>
      <c r="AE60" s="5"/>
      <c r="AF60" s="5"/>
      <c r="AG60" s="5"/>
    </row>
    <row r="61" spans="1:16384" s="250" customFormat="1" ht="5.0999999999999996" customHeight="1" x14ac:dyDescent="0.25">
      <c r="B61" s="251"/>
      <c r="C61" s="252"/>
      <c r="D61" s="252"/>
      <c r="E61" s="252"/>
      <c r="F61" s="252"/>
      <c r="G61" s="252"/>
      <c r="H61" s="252"/>
      <c r="I61" s="252"/>
      <c r="J61" s="252"/>
      <c r="K61" s="252"/>
      <c r="L61" s="252"/>
      <c r="M61" s="252"/>
      <c r="N61" s="252"/>
      <c r="O61" s="252"/>
      <c r="P61" s="252"/>
      <c r="Q61" s="329"/>
      <c r="R61" s="329"/>
      <c r="S61" s="252"/>
      <c r="T61" s="252"/>
      <c r="U61" s="252"/>
      <c r="V61" s="252"/>
      <c r="W61" s="253"/>
      <c r="X61" s="252"/>
      <c r="Y61" s="252"/>
      <c r="Z61" s="252"/>
      <c r="AA61" s="252"/>
      <c r="AB61" s="252"/>
      <c r="AC61" s="252"/>
      <c r="AD61" s="252"/>
      <c r="AE61" s="252"/>
      <c r="AF61" s="252"/>
      <c r="AG61" s="252"/>
    </row>
    <row r="62" spans="1:16384" s="94" customFormat="1" ht="23.25" customHeight="1" x14ac:dyDescent="0.25">
      <c r="B62" s="549" t="s">
        <v>606</v>
      </c>
      <c r="C62" s="550"/>
      <c r="D62" s="550"/>
      <c r="E62" s="550"/>
      <c r="F62" s="550"/>
      <c r="G62" s="550"/>
      <c r="H62" s="550"/>
      <c r="I62" s="550"/>
      <c r="J62" s="550"/>
      <c r="K62" s="550"/>
      <c r="L62" s="550"/>
      <c r="M62" s="550"/>
      <c r="N62" s="550"/>
      <c r="O62" s="550"/>
      <c r="P62" s="550"/>
      <c r="Q62" s="62"/>
      <c r="R62" s="62"/>
      <c r="S62" s="5"/>
      <c r="T62" s="5"/>
      <c r="U62" s="5"/>
      <c r="V62" s="5"/>
      <c r="W62" s="6"/>
      <c r="X62" s="5"/>
      <c r="Y62" s="5"/>
      <c r="Z62" s="5"/>
      <c r="AA62" s="5"/>
      <c r="AB62" s="5"/>
      <c r="AC62" s="5"/>
      <c r="AD62" s="5"/>
      <c r="AE62" s="5"/>
      <c r="AF62" s="5"/>
      <c r="AG62" s="5"/>
    </row>
    <row r="63" spans="1:16384" ht="8.1" customHeight="1" thickBot="1" x14ac:dyDescent="0.3">
      <c r="B63" s="339"/>
      <c r="C63" s="339"/>
      <c r="D63" s="339"/>
      <c r="E63" s="339"/>
      <c r="F63" s="339"/>
      <c r="G63" s="337"/>
      <c r="H63" s="337"/>
      <c r="I63" s="337"/>
      <c r="J63" s="265"/>
      <c r="Q63" s="37"/>
      <c r="R63" s="37"/>
      <c r="S63" s="13"/>
      <c r="T63" s="3"/>
      <c r="U63" s="3"/>
      <c r="V63" s="76"/>
      <c r="W63" s="76"/>
    </row>
    <row r="64" spans="1:16384" ht="15.75" customHeight="1" x14ac:dyDescent="0.25">
      <c r="A64" s="258"/>
      <c r="B64" s="522"/>
      <c r="C64" s="523"/>
      <c r="D64" s="523"/>
      <c r="E64" s="523"/>
      <c r="F64" s="524"/>
      <c r="G64" s="338"/>
      <c r="H64" s="337"/>
      <c r="I64" s="337"/>
      <c r="J64" s="13"/>
      <c r="Q64" s="37"/>
      <c r="R64" s="37"/>
      <c r="S64" s="13"/>
      <c r="T64" s="3"/>
      <c r="U64" s="12"/>
      <c r="V64" s="98"/>
      <c r="W64" s="98"/>
      <c r="X64" s="95"/>
    </row>
    <row r="65" spans="1:24" ht="3" customHeight="1" x14ac:dyDescent="0.25">
      <c r="A65" s="258"/>
      <c r="B65" s="537"/>
      <c r="C65" s="538"/>
      <c r="D65" s="538"/>
      <c r="E65" s="538"/>
      <c r="F65" s="539"/>
      <c r="G65" s="338"/>
      <c r="H65" s="337"/>
      <c r="I65" s="337"/>
      <c r="J65" s="265"/>
      <c r="Q65" s="37"/>
      <c r="R65" s="37"/>
      <c r="S65" s="13"/>
      <c r="T65" s="3"/>
      <c r="U65" s="12"/>
      <c r="V65" s="98"/>
      <c r="W65" s="98"/>
      <c r="X65" s="95"/>
    </row>
    <row r="66" spans="1:24" ht="14.45" customHeight="1" x14ac:dyDescent="0.25">
      <c r="A66" s="258"/>
      <c r="B66" s="537"/>
      <c r="C66" s="538"/>
      <c r="D66" s="538"/>
      <c r="E66" s="538"/>
      <c r="F66" s="539"/>
      <c r="G66" s="338"/>
      <c r="H66" s="337"/>
      <c r="I66" s="337"/>
      <c r="J66" s="265"/>
      <c r="Q66" s="37"/>
      <c r="R66" s="37"/>
      <c r="S66" s="13"/>
      <c r="T66" s="3"/>
      <c r="U66" s="12"/>
      <c r="V66" s="98"/>
      <c r="W66" s="98"/>
      <c r="X66" s="95"/>
    </row>
    <row r="67" spans="1:24" ht="15.75" customHeight="1" x14ac:dyDescent="0.25">
      <c r="A67" s="258"/>
      <c r="B67" s="537"/>
      <c r="C67" s="538"/>
      <c r="D67" s="538"/>
      <c r="E67" s="538"/>
      <c r="F67" s="539"/>
      <c r="G67" s="338"/>
      <c r="H67" s="337"/>
      <c r="I67" s="337"/>
      <c r="J67" s="13"/>
      <c r="O67" s="3"/>
      <c r="P67" s="12"/>
      <c r="Q67" s="37"/>
      <c r="R67" s="37"/>
      <c r="S67" s="13"/>
      <c r="T67" s="3"/>
      <c r="U67" s="12"/>
      <c r="V67" s="98"/>
      <c r="W67" s="98"/>
      <c r="X67" s="95"/>
    </row>
    <row r="68" spans="1:24" ht="15" customHeight="1" x14ac:dyDescent="0.25">
      <c r="A68" s="258"/>
      <c r="B68" s="537"/>
      <c r="C68" s="538"/>
      <c r="D68" s="538"/>
      <c r="E68" s="538"/>
      <c r="F68" s="539"/>
      <c r="G68" s="338"/>
      <c r="H68" s="337"/>
      <c r="I68" s="337"/>
      <c r="J68" s="265"/>
      <c r="O68" s="3"/>
      <c r="P68" s="12"/>
      <c r="Q68" s="37"/>
      <c r="R68" s="37"/>
      <c r="S68" s="13"/>
      <c r="T68" s="3"/>
      <c r="U68" s="12"/>
      <c r="V68" s="98"/>
      <c r="W68" s="98"/>
      <c r="X68" s="95"/>
    </row>
    <row r="69" spans="1:24" ht="15.75" customHeight="1" x14ac:dyDescent="0.25">
      <c r="A69" s="258"/>
      <c r="B69" s="537"/>
      <c r="C69" s="538"/>
      <c r="D69" s="538"/>
      <c r="E69" s="538"/>
      <c r="F69" s="539"/>
      <c r="G69" s="338"/>
      <c r="H69" s="337"/>
      <c r="I69" s="337"/>
      <c r="J69" s="95"/>
      <c r="U69" s="80"/>
      <c r="X69" s="99"/>
    </row>
    <row r="70" spans="1:24" ht="15" customHeight="1" x14ac:dyDescent="0.25">
      <c r="A70" s="258"/>
      <c r="B70" s="537"/>
      <c r="C70" s="538"/>
      <c r="D70" s="538"/>
      <c r="E70" s="538"/>
      <c r="F70" s="539"/>
      <c r="G70" s="338"/>
      <c r="H70" s="337"/>
      <c r="I70" s="337"/>
      <c r="J70" s="254"/>
      <c r="U70" s="80"/>
      <c r="X70" s="30"/>
    </row>
    <row r="71" spans="1:24" ht="15.75" customHeight="1" x14ac:dyDescent="0.25">
      <c r="A71" s="258"/>
      <c r="B71" s="537"/>
      <c r="C71" s="538"/>
      <c r="D71" s="538"/>
      <c r="E71" s="538"/>
      <c r="F71" s="539"/>
      <c r="G71" s="338"/>
      <c r="H71" s="337"/>
      <c r="I71" s="337"/>
      <c r="J71" s="95"/>
      <c r="U71" s="80"/>
      <c r="X71" s="32"/>
    </row>
    <row r="72" spans="1:24" ht="15" customHeight="1" thickBot="1" x14ac:dyDescent="0.3">
      <c r="A72" s="333"/>
      <c r="B72" s="525"/>
      <c r="C72" s="526"/>
      <c r="D72" s="526"/>
      <c r="E72" s="526"/>
      <c r="F72" s="527"/>
      <c r="G72" s="338"/>
      <c r="H72" s="337"/>
      <c r="I72" s="337"/>
      <c r="J72" s="74"/>
      <c r="K72" s="76"/>
      <c r="L72" s="76"/>
      <c r="M72" s="76"/>
      <c r="N72" s="76"/>
      <c r="O72" s="76"/>
      <c r="P72" s="88"/>
      <c r="U72" s="80"/>
      <c r="X72" s="32"/>
    </row>
    <row r="73" spans="1:24" x14ac:dyDescent="0.25">
      <c r="B73" s="340"/>
      <c r="C73" s="340"/>
      <c r="D73" s="340"/>
      <c r="E73" s="340"/>
      <c r="F73" s="340"/>
      <c r="G73" s="337"/>
      <c r="H73" s="337"/>
      <c r="I73" s="337"/>
      <c r="J73" s="254"/>
    </row>
    <row r="74" spans="1:24" s="76" customFormat="1" ht="18" customHeight="1" x14ac:dyDescent="0.25">
      <c r="B74" s="519" t="s">
        <v>562</v>
      </c>
      <c r="C74" s="520"/>
      <c r="D74" s="520"/>
      <c r="E74" s="520"/>
      <c r="F74" s="520"/>
      <c r="G74" s="520"/>
      <c r="H74" s="520"/>
      <c r="I74" s="520"/>
      <c r="J74" s="520"/>
      <c r="K74" s="520"/>
      <c r="L74" s="520"/>
      <c r="M74" s="520"/>
      <c r="N74" s="520"/>
      <c r="O74" s="521"/>
      <c r="P74" s="88"/>
      <c r="Q74" s="98"/>
      <c r="R74" s="98"/>
      <c r="S74" s="74"/>
    </row>
    <row r="75" spans="1:24" s="76" customFormat="1" ht="15.75" customHeight="1" x14ac:dyDescent="0.25">
      <c r="B75" s="508" t="s">
        <v>601</v>
      </c>
      <c r="C75" s="509"/>
      <c r="D75" s="509"/>
      <c r="E75" s="509"/>
      <c r="F75" s="509"/>
      <c r="G75" s="509"/>
      <c r="H75" s="509"/>
      <c r="I75" s="509"/>
      <c r="J75" s="509"/>
      <c r="K75" s="509"/>
      <c r="L75" s="509"/>
      <c r="M75" s="509"/>
      <c r="N75" s="509"/>
      <c r="O75" s="510"/>
      <c r="P75" s="88"/>
      <c r="Q75" s="98"/>
      <c r="R75" s="98"/>
      <c r="S75" s="74"/>
    </row>
    <row r="76" spans="1:24" ht="5.0999999999999996" customHeight="1" thickBot="1" x14ac:dyDescent="0.3">
      <c r="B76" s="141"/>
      <c r="C76" s="141"/>
      <c r="D76" s="144"/>
      <c r="E76" s="144"/>
      <c r="F76" s="144"/>
      <c r="G76" s="141"/>
      <c r="H76" s="141"/>
      <c r="I76" s="141"/>
      <c r="J76" s="141"/>
      <c r="K76" s="141"/>
      <c r="L76" s="141"/>
      <c r="M76" s="141"/>
      <c r="N76" s="141"/>
      <c r="O76" s="141"/>
      <c r="P76" s="93"/>
      <c r="Q76" s="94"/>
      <c r="R76" s="94"/>
      <c r="S76" s="93"/>
    </row>
    <row r="77" spans="1:24" x14ac:dyDescent="0.25">
      <c r="B77" s="511" t="s">
        <v>563</v>
      </c>
      <c r="C77" s="142"/>
      <c r="D77" s="513"/>
      <c r="E77" s="514"/>
      <c r="F77" s="515"/>
      <c r="G77" s="143"/>
      <c r="H77" s="141"/>
      <c r="I77" s="141"/>
      <c r="J77" s="141"/>
      <c r="K77" s="141"/>
      <c r="L77" s="141"/>
      <c r="M77" s="141"/>
      <c r="N77" s="141"/>
      <c r="O77" s="141"/>
      <c r="P77" s="93"/>
      <c r="Q77" s="94"/>
      <c r="R77" s="94"/>
      <c r="S77" s="93"/>
    </row>
    <row r="78" spans="1:24" s="79" customFormat="1" ht="15" customHeight="1" thickBot="1" x14ac:dyDescent="0.3">
      <c r="B78" s="512"/>
      <c r="C78" s="55"/>
      <c r="D78" s="516"/>
      <c r="E78" s="517"/>
      <c r="F78" s="518"/>
      <c r="G78" s="84"/>
      <c r="P78" s="85"/>
      <c r="Q78" s="98"/>
      <c r="R78" s="98"/>
      <c r="S78" s="84"/>
    </row>
    <row r="79" spans="1:24" ht="15" customHeight="1" x14ac:dyDescent="0.25">
      <c r="B79" s="80"/>
      <c r="D79" s="79"/>
      <c r="E79" s="79"/>
      <c r="F79" s="79"/>
    </row>
    <row r="80" spans="1:24"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0.7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sheetData>
  <sheetProtection password="C7EA" sheet="1" objects="1" scenarios="1" selectLockedCells="1"/>
  <mergeCells count="34">
    <mergeCell ref="B10:P10"/>
    <mergeCell ref="G2:L2"/>
    <mergeCell ref="G4:L4"/>
    <mergeCell ref="M4:O4"/>
    <mergeCell ref="H6:L6"/>
    <mergeCell ref="H8:L8"/>
    <mergeCell ref="M8:O8"/>
    <mergeCell ref="H40:I40"/>
    <mergeCell ref="B75:O75"/>
    <mergeCell ref="B77:B78"/>
    <mergeCell ref="D77:F78"/>
    <mergeCell ref="B74:O74"/>
    <mergeCell ref="B57:D58"/>
    <mergeCell ref="B48:E50"/>
    <mergeCell ref="G48:P50"/>
    <mergeCell ref="B64:F72"/>
    <mergeCell ref="G52:P58"/>
    <mergeCell ref="B62:P62"/>
    <mergeCell ref="B46:P46"/>
    <mergeCell ref="H13:I13"/>
    <mergeCell ref="B34:B35"/>
    <mergeCell ref="F34:F35"/>
    <mergeCell ref="H35:I35"/>
    <mergeCell ref="B37:B38"/>
    <mergeCell ref="F37:F38"/>
    <mergeCell ref="H38:I38"/>
    <mergeCell ref="H19:I19"/>
    <mergeCell ref="B33:P33"/>
    <mergeCell ref="H15:I15"/>
    <mergeCell ref="K15:M15"/>
    <mergeCell ref="H17:I17"/>
    <mergeCell ref="K17:M17"/>
    <mergeCell ref="K19:M19"/>
    <mergeCell ref="H21:I21"/>
  </mergeCells>
  <pageMargins left="0.25" right="0.25" top="0.75" bottom="0.75" header="0.3" footer="0.3"/>
  <pageSetup scale="75" fitToHeight="0" orientation="landscape" r:id="rId1"/>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818" r:id="rId4" name="Check Box 170">
              <controlPr defaultSize="0" autoFill="0" autoLine="0" autoPict="0">
                <anchor moveWithCells="1">
                  <from>
                    <xdr:col>1</xdr:col>
                    <xdr:colOff>66675</xdr:colOff>
                    <xdr:row>49</xdr:row>
                    <xdr:rowOff>76200</xdr:rowOff>
                  </from>
                  <to>
                    <xdr:col>2</xdr:col>
                    <xdr:colOff>47625</xdr:colOff>
                    <xdr:row>50</xdr:row>
                    <xdr:rowOff>95250</xdr:rowOff>
                  </to>
                </anchor>
              </controlPr>
            </control>
          </mc:Choice>
        </mc:AlternateContent>
        <mc:AlternateContent xmlns:mc="http://schemas.openxmlformats.org/markup-compatibility/2006">
          <mc:Choice Requires="x14">
            <control shapeId="27819" r:id="rId5" name="Check Box 171">
              <controlPr defaultSize="0" autoFill="0" autoLine="0" autoPict="0">
                <anchor moveWithCells="1">
                  <from>
                    <xdr:col>1</xdr:col>
                    <xdr:colOff>66675</xdr:colOff>
                    <xdr:row>51</xdr:row>
                    <xdr:rowOff>0</xdr:rowOff>
                  </from>
                  <to>
                    <xdr:col>3</xdr:col>
                    <xdr:colOff>38100</xdr:colOff>
                    <xdr:row>52</xdr:row>
                    <xdr:rowOff>19050</xdr:rowOff>
                  </to>
                </anchor>
              </controlPr>
            </control>
          </mc:Choice>
        </mc:AlternateContent>
        <mc:AlternateContent xmlns:mc="http://schemas.openxmlformats.org/markup-compatibility/2006">
          <mc:Choice Requires="x14">
            <control shapeId="27820" r:id="rId6" name="Check Box 172">
              <controlPr defaultSize="0" autoFill="0" autoLine="0" autoPict="0">
                <anchor moveWithCells="1">
                  <from>
                    <xdr:col>1</xdr:col>
                    <xdr:colOff>66675</xdr:colOff>
                    <xdr:row>52</xdr:row>
                    <xdr:rowOff>47625</xdr:rowOff>
                  </from>
                  <to>
                    <xdr:col>1</xdr:col>
                    <xdr:colOff>1714500</xdr:colOff>
                    <xdr:row>53</xdr:row>
                    <xdr:rowOff>76200</xdr:rowOff>
                  </to>
                </anchor>
              </controlPr>
            </control>
          </mc:Choice>
        </mc:AlternateContent>
        <mc:AlternateContent xmlns:mc="http://schemas.openxmlformats.org/markup-compatibility/2006">
          <mc:Choice Requires="x14">
            <control shapeId="27821" r:id="rId7" name="Check Box 173">
              <controlPr defaultSize="0" autoFill="0" autoLine="0" autoPict="0">
                <anchor moveWithCells="1">
                  <from>
                    <xdr:col>1</xdr:col>
                    <xdr:colOff>66675</xdr:colOff>
                    <xdr:row>53</xdr:row>
                    <xdr:rowOff>104775</xdr:rowOff>
                  </from>
                  <to>
                    <xdr:col>2</xdr:col>
                    <xdr:colOff>47625</xdr:colOff>
                    <xdr:row>54</xdr:row>
                    <xdr:rowOff>123825</xdr:rowOff>
                  </to>
                </anchor>
              </controlPr>
            </control>
          </mc:Choice>
        </mc:AlternateContent>
        <mc:AlternateContent xmlns:mc="http://schemas.openxmlformats.org/markup-compatibility/2006">
          <mc:Choice Requires="x14">
            <control shapeId="27822" r:id="rId8" name="Check Box 174">
              <controlPr defaultSize="0" autoFill="0" autoLine="0" autoPict="0">
                <anchor moveWithCells="1">
                  <from>
                    <xdr:col>1</xdr:col>
                    <xdr:colOff>66675</xdr:colOff>
                    <xdr:row>54</xdr:row>
                    <xdr:rowOff>152400</xdr:rowOff>
                  </from>
                  <to>
                    <xdr:col>1</xdr:col>
                    <xdr:colOff>962025</xdr:colOff>
                    <xdr:row>55</xdr:row>
                    <xdr:rowOff>171450</xdr:rowOff>
                  </to>
                </anchor>
              </controlPr>
            </control>
          </mc:Choice>
        </mc:AlternateContent>
        <mc:AlternateContent xmlns:mc="http://schemas.openxmlformats.org/markup-compatibility/2006">
          <mc:Choice Requires="x14">
            <control shapeId="27833" r:id="rId9" name="Check Box 185">
              <controlPr defaultSize="0" autoFill="0" autoLine="0" autoPict="0">
                <anchor moveWithCells="1" sizeWithCells="1">
                  <from>
                    <xdr:col>2</xdr:col>
                    <xdr:colOff>66675</xdr:colOff>
                    <xdr:row>22</xdr:row>
                    <xdr:rowOff>66675</xdr:rowOff>
                  </from>
                  <to>
                    <xdr:col>5</xdr:col>
                    <xdr:colOff>514350</xdr:colOff>
                    <xdr:row>23</xdr:row>
                    <xdr:rowOff>85725</xdr:rowOff>
                  </to>
                </anchor>
              </controlPr>
            </control>
          </mc:Choice>
        </mc:AlternateContent>
        <mc:AlternateContent xmlns:mc="http://schemas.openxmlformats.org/markup-compatibility/2006">
          <mc:Choice Requires="x14">
            <control shapeId="27834" r:id="rId10" name="Check Box 186">
              <controlPr defaultSize="0" autoFill="0" autoLine="0" autoPict="0">
                <anchor moveWithCells="1" sizeWithCells="1">
                  <from>
                    <xdr:col>2</xdr:col>
                    <xdr:colOff>66675</xdr:colOff>
                    <xdr:row>25</xdr:row>
                    <xdr:rowOff>123825</xdr:rowOff>
                  </from>
                  <to>
                    <xdr:col>5</xdr:col>
                    <xdr:colOff>390525</xdr:colOff>
                    <xdr:row>26</xdr:row>
                    <xdr:rowOff>142875</xdr:rowOff>
                  </to>
                </anchor>
              </controlPr>
            </control>
          </mc:Choice>
        </mc:AlternateContent>
        <mc:AlternateContent xmlns:mc="http://schemas.openxmlformats.org/markup-compatibility/2006">
          <mc:Choice Requires="x14">
            <control shapeId="27835" r:id="rId11" name="Check Box 187">
              <controlPr defaultSize="0" autoFill="0" autoLine="0" autoPict="0">
                <anchor moveWithCells="1" sizeWithCells="1">
                  <from>
                    <xdr:col>2</xdr:col>
                    <xdr:colOff>66675</xdr:colOff>
                    <xdr:row>26</xdr:row>
                    <xdr:rowOff>152400</xdr:rowOff>
                  </from>
                  <to>
                    <xdr:col>5</xdr:col>
                    <xdr:colOff>981075</xdr:colOff>
                    <xdr:row>27</xdr:row>
                    <xdr:rowOff>180975</xdr:rowOff>
                  </to>
                </anchor>
              </controlPr>
            </control>
          </mc:Choice>
        </mc:AlternateContent>
        <mc:AlternateContent xmlns:mc="http://schemas.openxmlformats.org/markup-compatibility/2006">
          <mc:Choice Requires="x14">
            <control shapeId="27836" r:id="rId12" name="Check Box 188">
              <controlPr defaultSize="0" autoFill="0" autoLine="0" autoPict="0">
                <anchor moveWithCells="1" sizeWithCells="1">
                  <from>
                    <xdr:col>2</xdr:col>
                    <xdr:colOff>66675</xdr:colOff>
                    <xdr:row>23</xdr:row>
                    <xdr:rowOff>85725</xdr:rowOff>
                  </from>
                  <to>
                    <xdr:col>5</xdr:col>
                    <xdr:colOff>790575</xdr:colOff>
                    <xdr:row>24</xdr:row>
                    <xdr:rowOff>104775</xdr:rowOff>
                  </to>
                </anchor>
              </controlPr>
            </control>
          </mc:Choice>
        </mc:AlternateContent>
        <mc:AlternateContent xmlns:mc="http://schemas.openxmlformats.org/markup-compatibility/2006">
          <mc:Choice Requires="x14">
            <control shapeId="27837" r:id="rId13" name="Check Box 189">
              <controlPr defaultSize="0" autoFill="0" autoLine="0" autoPict="0">
                <anchor moveWithCells="1" sizeWithCells="1">
                  <from>
                    <xdr:col>2</xdr:col>
                    <xdr:colOff>66675</xdr:colOff>
                    <xdr:row>27</xdr:row>
                    <xdr:rowOff>180975</xdr:rowOff>
                  </from>
                  <to>
                    <xdr:col>5</xdr:col>
                    <xdr:colOff>552450</xdr:colOff>
                    <xdr:row>29</xdr:row>
                    <xdr:rowOff>19050</xdr:rowOff>
                  </to>
                </anchor>
              </controlPr>
            </control>
          </mc:Choice>
        </mc:AlternateContent>
        <mc:AlternateContent xmlns:mc="http://schemas.openxmlformats.org/markup-compatibility/2006">
          <mc:Choice Requires="x14">
            <control shapeId="27838" r:id="rId14" name="Check Box 190">
              <controlPr defaultSize="0" autoFill="0" autoLine="0" autoPict="0">
                <anchor moveWithCells="1" sizeWithCells="1">
                  <from>
                    <xdr:col>2</xdr:col>
                    <xdr:colOff>66675</xdr:colOff>
                    <xdr:row>29</xdr:row>
                    <xdr:rowOff>19050</xdr:rowOff>
                  </from>
                  <to>
                    <xdr:col>5</xdr:col>
                    <xdr:colOff>1114425</xdr:colOff>
                    <xdr:row>30</xdr:row>
                    <xdr:rowOff>57150</xdr:rowOff>
                  </to>
                </anchor>
              </controlPr>
            </control>
          </mc:Choice>
        </mc:AlternateContent>
        <mc:AlternateContent xmlns:mc="http://schemas.openxmlformats.org/markup-compatibility/2006">
          <mc:Choice Requires="x14">
            <control shapeId="27839" r:id="rId15" name="Check Box 191">
              <controlPr defaultSize="0" autoFill="0" autoLine="0" autoPict="0">
                <anchor moveWithCells="1" sizeWithCells="1">
                  <from>
                    <xdr:col>2</xdr:col>
                    <xdr:colOff>66675</xdr:colOff>
                    <xdr:row>30</xdr:row>
                    <xdr:rowOff>57150</xdr:rowOff>
                  </from>
                  <to>
                    <xdr:col>5</xdr:col>
                    <xdr:colOff>923925</xdr:colOff>
                    <xdr:row>31</xdr:row>
                    <xdr:rowOff>85725</xdr:rowOff>
                  </to>
                </anchor>
              </controlPr>
            </control>
          </mc:Choice>
        </mc:AlternateContent>
        <mc:AlternateContent xmlns:mc="http://schemas.openxmlformats.org/markup-compatibility/2006">
          <mc:Choice Requires="x14">
            <control shapeId="27840" r:id="rId16" name="Check Box 192">
              <controlPr defaultSize="0" autoFill="0" autoLine="0" autoPict="0">
                <anchor moveWithCells="1" sizeWithCells="1">
                  <from>
                    <xdr:col>2</xdr:col>
                    <xdr:colOff>66675</xdr:colOff>
                    <xdr:row>24</xdr:row>
                    <xdr:rowOff>104775</xdr:rowOff>
                  </from>
                  <to>
                    <xdr:col>5</xdr:col>
                    <xdr:colOff>323850</xdr:colOff>
                    <xdr:row>25</xdr:row>
                    <xdr:rowOff>123825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U192"/>
  <sheetViews>
    <sheetView topLeftCell="A136" workbookViewId="0">
      <selection activeCell="B7" sqref="B7:T7"/>
    </sheetView>
  </sheetViews>
  <sheetFormatPr defaultColWidth="0" defaultRowHeight="15" customHeight="1" zeroHeight="1" x14ac:dyDescent="0.25"/>
  <cols>
    <col min="1" max="1" width="7.28515625" style="394" customWidth="1"/>
    <col min="2" max="2" width="2.7109375" style="394" customWidth="1"/>
    <col min="3" max="5" width="9.140625" style="394" customWidth="1"/>
    <col min="6" max="8" width="0.85546875" style="394" customWidth="1"/>
    <col min="9" max="20" width="9.140625" style="394" customWidth="1"/>
    <col min="21" max="21" width="8.85546875" style="394" customWidth="1"/>
    <col min="22" max="16384" width="8.85546875" style="439" hidden="1"/>
  </cols>
  <sheetData>
    <row r="1" spans="2:21" x14ac:dyDescent="0.25">
      <c r="C1" s="467"/>
    </row>
    <row r="2" spans="2:21" x14ac:dyDescent="0.25">
      <c r="C2" s="467"/>
    </row>
    <row r="3" spans="2:21" x14ac:dyDescent="0.25">
      <c r="C3" s="467"/>
    </row>
    <row r="4" spans="2:21" x14ac:dyDescent="0.25">
      <c r="C4" s="467"/>
    </row>
    <row r="5" spans="2:21" x14ac:dyDescent="0.25">
      <c r="C5" s="467"/>
    </row>
    <row r="6" spans="2:21" x14ac:dyDescent="0.25">
      <c r="C6" s="467"/>
    </row>
    <row r="7" spans="2:21" ht="20.25" customHeight="1" x14ac:dyDescent="0.25">
      <c r="B7" s="708" t="s">
        <v>620</v>
      </c>
      <c r="C7" s="709"/>
      <c r="D7" s="709"/>
      <c r="E7" s="709"/>
      <c r="F7" s="709"/>
      <c r="G7" s="709"/>
      <c r="H7" s="709"/>
      <c r="I7" s="709"/>
      <c r="J7" s="709"/>
      <c r="K7" s="709"/>
      <c r="L7" s="709"/>
      <c r="M7" s="768"/>
      <c r="N7" s="768"/>
      <c r="O7" s="768"/>
      <c r="P7" s="768"/>
      <c r="Q7" s="768"/>
      <c r="R7" s="768"/>
      <c r="S7" s="768"/>
      <c r="T7" s="769"/>
    </row>
    <row r="8" spans="2:21" ht="19.5" thickBot="1" x14ac:dyDescent="0.3">
      <c r="B8" s="440"/>
      <c r="C8" s="440"/>
      <c r="D8" s="440"/>
      <c r="E8" s="440"/>
      <c r="F8" s="440"/>
      <c r="G8" s="440"/>
      <c r="H8" s="440"/>
      <c r="I8" s="441"/>
      <c r="J8" s="441"/>
      <c r="K8" s="441"/>
      <c r="L8" s="440"/>
      <c r="M8" s="440"/>
      <c r="N8" s="440"/>
      <c r="O8" s="440"/>
      <c r="P8" s="440"/>
      <c r="Q8" s="440"/>
      <c r="R8" s="440"/>
      <c r="S8" s="440"/>
      <c r="T8" s="440"/>
      <c r="U8" s="418"/>
    </row>
    <row r="9" spans="2:21" ht="15.75" customHeight="1" thickBot="1" x14ac:dyDescent="0.3">
      <c r="B9" s="440"/>
      <c r="C9" s="770" t="s">
        <v>556</v>
      </c>
      <c r="D9" s="771"/>
      <c r="E9" s="772"/>
      <c r="F9" s="440"/>
      <c r="G9" s="441"/>
      <c r="H9" s="395"/>
      <c r="I9" s="716"/>
      <c r="J9" s="717"/>
      <c r="K9" s="718"/>
      <c r="L9" s="396"/>
      <c r="M9" s="440"/>
      <c r="N9" s="440"/>
      <c r="O9" s="440"/>
      <c r="P9" s="440"/>
      <c r="Q9" s="440"/>
      <c r="R9" s="440"/>
      <c r="S9" s="440"/>
      <c r="T9" s="440"/>
      <c r="U9" s="442"/>
    </row>
    <row r="10" spans="2:21" ht="8.1" customHeight="1" thickBot="1" x14ac:dyDescent="0.3">
      <c r="C10" s="720" t="s">
        <v>0</v>
      </c>
      <c r="D10" s="721"/>
      <c r="E10" s="722"/>
      <c r="G10" s="468"/>
      <c r="I10" s="399"/>
      <c r="J10" s="399"/>
      <c r="K10" s="399"/>
      <c r="L10" s="408"/>
      <c r="M10" s="418"/>
      <c r="N10" s="418"/>
      <c r="O10" s="418"/>
      <c r="P10" s="418"/>
      <c r="Q10" s="418"/>
      <c r="R10" s="418"/>
      <c r="S10" s="418"/>
      <c r="T10" s="418"/>
      <c r="U10" s="467"/>
    </row>
    <row r="11" spans="2:21" ht="15.75" thickBot="1" x14ac:dyDescent="0.3">
      <c r="C11" s="723"/>
      <c r="D11" s="724"/>
      <c r="E11" s="725"/>
      <c r="F11" s="400"/>
      <c r="G11" s="400"/>
      <c r="H11" s="401"/>
      <c r="I11" s="664"/>
      <c r="J11" s="712"/>
      <c r="K11" s="665"/>
      <c r="L11" s="443"/>
      <c r="M11" s="418"/>
      <c r="N11" s="773"/>
      <c r="O11" s="773"/>
      <c r="P11" s="773"/>
      <c r="Q11" s="773"/>
      <c r="R11" s="773"/>
      <c r="S11" s="773"/>
      <c r="T11" s="773"/>
      <c r="U11" s="467"/>
    </row>
    <row r="12" spans="2:21" ht="8.1" customHeight="1" thickBot="1" x14ac:dyDescent="0.3">
      <c r="C12" s="488"/>
      <c r="D12" s="488"/>
      <c r="E12" s="488"/>
      <c r="F12" s="38"/>
      <c r="G12" s="38"/>
      <c r="H12" s="38"/>
      <c r="I12" s="485"/>
      <c r="J12" s="485"/>
      <c r="K12" s="485"/>
      <c r="L12" s="404"/>
      <c r="M12" s="418"/>
      <c r="N12" s="418"/>
      <c r="O12" s="418"/>
      <c r="P12" s="418"/>
      <c r="Q12" s="418"/>
      <c r="R12" s="444"/>
      <c r="S12" s="418"/>
      <c r="T12" s="418"/>
      <c r="U12" s="467"/>
    </row>
    <row r="13" spans="2:21" ht="15.75" thickBot="1" x14ac:dyDescent="0.3">
      <c r="C13" s="711" t="s">
        <v>507</v>
      </c>
      <c r="D13" s="711"/>
      <c r="E13" s="711"/>
      <c r="F13" s="38"/>
      <c r="G13" s="38"/>
      <c r="H13" s="38"/>
      <c r="I13" s="713"/>
      <c r="J13" s="714"/>
      <c r="K13" s="715"/>
      <c r="L13" s="404"/>
      <c r="M13" s="418"/>
      <c r="N13" s="767"/>
      <c r="O13" s="767"/>
      <c r="P13" s="418"/>
      <c r="Q13" s="418"/>
      <c r="R13" s="490"/>
      <c r="S13" s="418"/>
      <c r="T13" s="418"/>
      <c r="U13" s="467"/>
    </row>
    <row r="14" spans="2:21" ht="8.1" customHeight="1" thickBot="1" x14ac:dyDescent="0.3">
      <c r="C14" s="488"/>
      <c r="D14" s="488"/>
      <c r="E14" s="488"/>
      <c r="F14" s="38"/>
      <c r="G14" s="38"/>
      <c r="H14" s="38"/>
      <c r="I14" s="404"/>
      <c r="J14" s="404"/>
      <c r="K14" s="404"/>
      <c r="L14" s="404"/>
      <c r="M14" s="418"/>
      <c r="N14" s="445"/>
      <c r="O14" s="445"/>
      <c r="P14" s="418"/>
      <c r="Q14" s="418"/>
      <c r="R14" s="444"/>
      <c r="S14" s="418"/>
      <c r="T14" s="418"/>
      <c r="U14" s="467"/>
    </row>
    <row r="15" spans="2:21" ht="15.75" thickBot="1" x14ac:dyDescent="0.3">
      <c r="C15" s="711" t="s">
        <v>529</v>
      </c>
      <c r="D15" s="711"/>
      <c r="E15" s="711"/>
      <c r="F15" s="38"/>
      <c r="G15" s="38"/>
      <c r="H15" s="38"/>
      <c r="I15" s="713"/>
      <c r="J15" s="714"/>
      <c r="K15" s="715"/>
      <c r="L15" s="404"/>
      <c r="M15" s="418"/>
      <c r="N15" s="767"/>
      <c r="O15" s="767"/>
      <c r="P15" s="418"/>
      <c r="Q15" s="418"/>
      <c r="R15" s="490"/>
      <c r="S15" s="418"/>
      <c r="T15" s="418"/>
      <c r="U15" s="467"/>
    </row>
    <row r="16" spans="2:21" ht="8.1" customHeight="1" thickBot="1" x14ac:dyDescent="0.3">
      <c r="C16" s="488"/>
      <c r="D16" s="488"/>
      <c r="E16" s="488"/>
      <c r="F16" s="38"/>
      <c r="G16" s="38"/>
      <c r="H16" s="38"/>
      <c r="I16" s="404"/>
      <c r="J16" s="404"/>
      <c r="K16" s="404"/>
      <c r="L16" s="404"/>
      <c r="M16" s="418"/>
      <c r="N16" s="418"/>
      <c r="O16" s="418"/>
      <c r="P16" s="418"/>
      <c r="Q16" s="418"/>
      <c r="R16" s="418"/>
      <c r="S16" s="418"/>
      <c r="T16" s="418"/>
      <c r="U16" s="467"/>
    </row>
    <row r="17" spans="1:21" ht="15.75" thickBot="1" x14ac:dyDescent="0.3">
      <c r="C17" s="711" t="s">
        <v>522</v>
      </c>
      <c r="D17" s="711"/>
      <c r="E17" s="711"/>
      <c r="F17" s="38"/>
      <c r="G17" s="38"/>
      <c r="H17" s="38"/>
      <c r="I17" s="726"/>
      <c r="J17" s="727"/>
      <c r="K17" s="728"/>
      <c r="L17" s="404"/>
      <c r="M17" s="418"/>
      <c r="N17" s="787"/>
      <c r="O17" s="787"/>
      <c r="P17" s="418"/>
      <c r="Q17" s="418"/>
      <c r="R17" s="418"/>
      <c r="S17" s="418"/>
      <c r="T17" s="418"/>
      <c r="U17" s="467"/>
    </row>
    <row r="18" spans="1:21" ht="8.1" customHeight="1" thickBot="1" x14ac:dyDescent="0.3">
      <c r="C18" s="488"/>
      <c r="D18" s="488"/>
      <c r="E18" s="488"/>
      <c r="F18" s="38"/>
      <c r="G18" s="38"/>
      <c r="H18" s="38"/>
      <c r="I18" s="404"/>
      <c r="J18" s="404"/>
      <c r="K18" s="404"/>
      <c r="L18" s="404"/>
      <c r="M18" s="411"/>
      <c r="N18" s="469"/>
      <c r="O18" s="469"/>
      <c r="P18" s="469"/>
      <c r="Q18" s="469"/>
      <c r="R18" s="469"/>
      <c r="S18" s="469"/>
      <c r="T18" s="469"/>
    </row>
    <row r="19" spans="1:21" ht="15.75" thickBot="1" x14ac:dyDescent="0.3">
      <c r="C19" s="711" t="s">
        <v>506</v>
      </c>
      <c r="D19" s="711"/>
      <c r="E19" s="711"/>
      <c r="F19" s="38"/>
      <c r="G19" s="38"/>
      <c r="H19" s="38"/>
      <c r="I19" s="726"/>
      <c r="J19" s="727"/>
      <c r="K19" s="728"/>
      <c r="L19" s="404"/>
      <c r="M19" s="467"/>
    </row>
    <row r="20" spans="1:21" x14ac:dyDescent="0.25">
      <c r="B20" s="468"/>
      <c r="C20" s="446"/>
      <c r="D20" s="399"/>
      <c r="E20" s="399"/>
      <c r="F20" s="399"/>
      <c r="G20" s="399"/>
      <c r="H20" s="399"/>
      <c r="I20" s="399"/>
      <c r="J20" s="399"/>
      <c r="K20" s="399"/>
      <c r="L20" s="399"/>
      <c r="M20" s="468"/>
      <c r="N20" s="468"/>
      <c r="O20" s="468"/>
      <c r="P20" s="468"/>
      <c r="Q20" s="468"/>
      <c r="R20" s="468"/>
      <c r="S20" s="468"/>
      <c r="T20" s="468"/>
    </row>
    <row r="21" spans="1:21" ht="18.75" x14ac:dyDescent="0.25">
      <c r="A21" s="418"/>
      <c r="B21" s="774" t="s">
        <v>622</v>
      </c>
      <c r="C21" s="775"/>
      <c r="D21" s="775"/>
      <c r="E21" s="775"/>
      <c r="F21" s="775"/>
      <c r="G21" s="775"/>
      <c r="H21" s="775"/>
      <c r="I21" s="775"/>
      <c r="J21" s="775"/>
      <c r="K21" s="775"/>
      <c r="L21" s="775"/>
      <c r="M21" s="775"/>
      <c r="N21" s="775"/>
      <c r="O21" s="775"/>
      <c r="P21" s="775"/>
      <c r="Q21" s="775"/>
      <c r="R21" s="775"/>
      <c r="S21" s="775"/>
      <c r="T21" s="776"/>
      <c r="U21" s="418"/>
    </row>
    <row r="22" spans="1:21" x14ac:dyDescent="0.25">
      <c r="A22" s="418"/>
      <c r="B22" s="418"/>
      <c r="C22" s="418"/>
      <c r="D22" s="418"/>
      <c r="E22" s="418"/>
      <c r="F22" s="418"/>
      <c r="G22" s="418"/>
      <c r="H22" s="418"/>
      <c r="I22" s="418"/>
      <c r="J22" s="418"/>
      <c r="K22" s="418"/>
      <c r="L22" s="418"/>
      <c r="M22" s="418"/>
      <c r="N22" s="418"/>
      <c r="O22" s="418"/>
      <c r="P22" s="418"/>
      <c r="Q22" s="418"/>
      <c r="R22" s="418"/>
      <c r="S22" s="418"/>
      <c r="T22" s="418"/>
      <c r="U22" s="418"/>
    </row>
    <row r="23" spans="1:21" x14ac:dyDescent="0.25">
      <c r="A23" s="418"/>
      <c r="B23" s="418"/>
      <c r="C23" s="418"/>
      <c r="D23" s="418"/>
      <c r="E23" s="418"/>
      <c r="F23" s="418"/>
      <c r="G23" s="418"/>
      <c r="H23" s="418"/>
      <c r="I23" s="418"/>
      <c r="J23" s="418"/>
      <c r="K23" s="418"/>
      <c r="L23" s="418"/>
      <c r="M23" s="418"/>
      <c r="N23" s="418"/>
      <c r="O23" s="418"/>
      <c r="P23" s="418"/>
      <c r="Q23" s="418"/>
      <c r="R23" s="418"/>
      <c r="S23" s="418"/>
      <c r="T23" s="418"/>
      <c r="U23" s="418"/>
    </row>
    <row r="24" spans="1:21" x14ac:dyDescent="0.25">
      <c r="A24" s="418"/>
      <c r="B24" s="418"/>
      <c r="C24" s="418"/>
      <c r="D24" s="418"/>
      <c r="E24" s="418"/>
      <c r="F24" s="418"/>
      <c r="G24" s="418"/>
      <c r="H24" s="418"/>
      <c r="I24" s="418"/>
      <c r="J24" s="418"/>
      <c r="K24" s="418"/>
      <c r="L24" s="418"/>
      <c r="M24" s="418"/>
      <c r="N24" s="418"/>
      <c r="O24" s="418"/>
      <c r="P24" s="418"/>
      <c r="Q24" s="418"/>
      <c r="R24" s="418"/>
      <c r="S24" s="418"/>
      <c r="T24" s="418"/>
      <c r="U24" s="418"/>
    </row>
    <row r="25" spans="1:21" x14ac:dyDescent="0.25">
      <c r="A25" s="418"/>
      <c r="B25" s="418"/>
      <c r="C25" s="418"/>
      <c r="D25" s="418"/>
      <c r="E25" s="418"/>
      <c r="F25" s="418"/>
      <c r="G25" s="418"/>
      <c r="H25" s="418"/>
      <c r="I25" s="418"/>
      <c r="J25" s="418"/>
      <c r="K25" s="418"/>
      <c r="L25" s="418"/>
      <c r="M25" s="418"/>
      <c r="N25" s="418"/>
      <c r="O25" s="418"/>
      <c r="P25" s="418"/>
      <c r="Q25" s="418"/>
      <c r="R25" s="418"/>
      <c r="S25" s="418"/>
      <c r="T25" s="418"/>
      <c r="U25" s="418"/>
    </row>
    <row r="26" spans="1:21" x14ac:dyDescent="0.25">
      <c r="A26" s="418"/>
      <c r="B26" s="418"/>
      <c r="C26" s="418"/>
      <c r="D26" s="418"/>
      <c r="E26" s="418"/>
      <c r="F26" s="418"/>
      <c r="G26" s="418"/>
      <c r="H26" s="418"/>
      <c r="I26" s="418"/>
      <c r="J26" s="418"/>
      <c r="K26" s="418"/>
      <c r="L26" s="418"/>
      <c r="M26" s="418"/>
      <c r="N26" s="418"/>
      <c r="O26" s="418"/>
      <c r="P26" s="418"/>
      <c r="Q26" s="418"/>
      <c r="R26" s="418"/>
      <c r="S26" s="418"/>
      <c r="T26" s="418"/>
      <c r="U26" s="418"/>
    </row>
    <row r="27" spans="1:21" x14ac:dyDescent="0.25">
      <c r="A27" s="418"/>
      <c r="B27" s="418"/>
      <c r="C27" s="418"/>
      <c r="D27" s="418"/>
      <c r="E27" s="418"/>
      <c r="F27" s="418"/>
      <c r="G27" s="418"/>
      <c r="H27" s="418"/>
      <c r="I27" s="418"/>
      <c r="J27" s="418"/>
      <c r="K27" s="418"/>
      <c r="L27" s="418"/>
      <c r="M27" s="418"/>
      <c r="N27" s="418"/>
      <c r="O27" s="418"/>
      <c r="P27" s="418"/>
      <c r="Q27" s="418"/>
      <c r="R27" s="418"/>
      <c r="S27" s="418"/>
      <c r="T27" s="418"/>
      <c r="U27" s="418"/>
    </row>
    <row r="28" spans="1:21" x14ac:dyDescent="0.25">
      <c r="A28" s="418"/>
      <c r="B28" s="418"/>
      <c r="C28" s="418"/>
      <c r="D28" s="418"/>
      <c r="E28" s="418"/>
      <c r="F28" s="418"/>
      <c r="G28" s="418"/>
      <c r="H28" s="418"/>
      <c r="I28" s="418"/>
      <c r="J28" s="418"/>
      <c r="K28" s="418"/>
      <c r="L28" s="418"/>
      <c r="M28" s="418"/>
      <c r="N28" s="418"/>
      <c r="O28" s="418"/>
      <c r="P28" s="418"/>
      <c r="Q28" s="418"/>
      <c r="R28" s="418"/>
      <c r="S28" s="418"/>
      <c r="T28" s="418"/>
      <c r="U28" s="418"/>
    </row>
    <row r="29" spans="1:21" x14ac:dyDescent="0.25">
      <c r="A29" s="418"/>
      <c r="B29" s="418"/>
      <c r="C29" s="418"/>
      <c r="D29" s="418"/>
      <c r="E29" s="418"/>
      <c r="F29" s="418"/>
      <c r="G29" s="418"/>
      <c r="H29" s="418"/>
      <c r="I29" s="418"/>
      <c r="J29" s="418"/>
      <c r="K29" s="418"/>
      <c r="L29" s="418"/>
      <c r="M29" s="418"/>
      <c r="N29" s="418"/>
      <c r="O29" s="418"/>
      <c r="P29" s="418"/>
      <c r="Q29" s="418"/>
      <c r="R29" s="418"/>
      <c r="S29" s="418"/>
      <c r="T29" s="418"/>
      <c r="U29" s="418"/>
    </row>
    <row r="30" spans="1:21" x14ac:dyDescent="0.25">
      <c r="A30" s="418"/>
      <c r="B30" s="418"/>
      <c r="C30" s="418"/>
      <c r="D30" s="416"/>
      <c r="E30" s="416"/>
      <c r="F30" s="416"/>
      <c r="G30" s="416"/>
      <c r="H30" s="416"/>
      <c r="I30" s="416"/>
      <c r="J30" s="416"/>
      <c r="K30" s="418"/>
      <c r="L30" s="418"/>
      <c r="M30" s="418"/>
      <c r="N30" s="418"/>
      <c r="O30" s="418"/>
      <c r="P30" s="418"/>
      <c r="Q30" s="418"/>
      <c r="R30" s="418"/>
      <c r="S30" s="418"/>
      <c r="T30" s="418"/>
      <c r="U30" s="418"/>
    </row>
    <row r="31" spans="1:21" x14ac:dyDescent="0.25">
      <c r="A31" s="418"/>
      <c r="B31" s="418"/>
      <c r="C31" s="418"/>
      <c r="D31" s="416"/>
      <c r="E31" s="416"/>
      <c r="F31" s="416"/>
      <c r="G31" s="416"/>
      <c r="H31" s="416"/>
      <c r="I31" s="416"/>
      <c r="J31" s="416"/>
      <c r="K31" s="418"/>
      <c r="L31" s="418"/>
      <c r="M31" s="418"/>
      <c r="N31" s="418"/>
      <c r="O31" s="418"/>
      <c r="P31" s="418"/>
      <c r="Q31" s="418"/>
      <c r="R31" s="418"/>
      <c r="S31" s="418"/>
      <c r="T31" s="418"/>
      <c r="U31" s="418"/>
    </row>
    <row r="32" spans="1:21" ht="15.75" thickBot="1" x14ac:dyDescent="0.3">
      <c r="A32" s="418"/>
      <c r="B32" s="418"/>
      <c r="C32" s="447"/>
      <c r="D32" s="404"/>
      <c r="E32" s="404"/>
      <c r="F32" s="404"/>
      <c r="G32" s="404"/>
      <c r="H32" s="404"/>
      <c r="I32" s="404"/>
      <c r="J32" s="404"/>
      <c r="K32" s="448"/>
      <c r="L32" s="418"/>
      <c r="M32" s="418"/>
      <c r="N32" s="418"/>
      <c r="O32" s="418"/>
      <c r="P32" s="418"/>
      <c r="Q32" s="418"/>
      <c r="R32" s="418"/>
      <c r="S32" s="418"/>
      <c r="T32" s="418"/>
      <c r="U32" s="418"/>
    </row>
    <row r="33" spans="1:21" x14ac:dyDescent="0.25">
      <c r="A33" s="418"/>
      <c r="B33" s="419"/>
      <c r="C33" s="777"/>
      <c r="D33" s="778"/>
      <c r="E33" s="778"/>
      <c r="F33" s="778"/>
      <c r="G33" s="778"/>
      <c r="H33" s="778"/>
      <c r="I33" s="778"/>
      <c r="J33" s="778"/>
      <c r="K33" s="779"/>
      <c r="L33" s="442"/>
      <c r="M33" s="418"/>
      <c r="N33" s="418"/>
      <c r="O33" s="418"/>
      <c r="P33" s="418"/>
      <c r="Q33" s="418"/>
      <c r="R33" s="418"/>
      <c r="S33" s="418"/>
      <c r="T33" s="418"/>
      <c r="U33" s="418"/>
    </row>
    <row r="34" spans="1:21" ht="15.75" thickBot="1" x14ac:dyDescent="0.3">
      <c r="A34" s="418"/>
      <c r="B34" s="419"/>
      <c r="C34" s="780"/>
      <c r="D34" s="781"/>
      <c r="E34" s="781"/>
      <c r="F34" s="781"/>
      <c r="G34" s="781"/>
      <c r="H34" s="781"/>
      <c r="I34" s="781"/>
      <c r="J34" s="781"/>
      <c r="K34" s="782"/>
      <c r="L34" s="442"/>
      <c r="M34" s="418"/>
      <c r="N34" s="418"/>
      <c r="O34" s="418"/>
      <c r="P34" s="418"/>
      <c r="Q34" s="418"/>
      <c r="R34" s="418"/>
      <c r="S34" s="418"/>
      <c r="T34" s="418"/>
      <c r="U34" s="418"/>
    </row>
    <row r="35" spans="1:21" x14ac:dyDescent="0.25">
      <c r="A35" s="418"/>
      <c r="B35" s="418"/>
      <c r="C35" s="449"/>
      <c r="D35" s="449"/>
      <c r="E35" s="449"/>
      <c r="F35" s="449"/>
      <c r="G35" s="449"/>
      <c r="H35" s="449"/>
      <c r="I35" s="449"/>
      <c r="J35" s="449"/>
      <c r="K35" s="449"/>
      <c r="L35" s="418"/>
      <c r="M35" s="418"/>
      <c r="N35" s="418"/>
      <c r="O35" s="418"/>
      <c r="P35" s="418"/>
      <c r="Q35" s="418"/>
      <c r="R35" s="418"/>
      <c r="S35" s="418"/>
      <c r="T35" s="418"/>
      <c r="U35" s="418"/>
    </row>
    <row r="36" spans="1:21" ht="15.75" thickBot="1" x14ac:dyDescent="0.3">
      <c r="A36" s="418"/>
      <c r="B36" s="418"/>
      <c r="C36" s="450" t="s">
        <v>523</v>
      </c>
      <c r="D36" s="416"/>
      <c r="E36" s="416"/>
      <c r="F36" s="416"/>
      <c r="G36" s="416"/>
      <c r="H36" s="416"/>
      <c r="I36" s="416"/>
      <c r="J36" s="416"/>
      <c r="K36" s="416"/>
      <c r="L36" s="416"/>
      <c r="M36" s="416"/>
      <c r="N36" s="416"/>
      <c r="O36" s="416"/>
      <c r="P36" s="416"/>
      <c r="Q36" s="416"/>
      <c r="R36" s="416"/>
      <c r="S36" s="416"/>
      <c r="T36" s="416"/>
      <c r="U36" s="418"/>
    </row>
    <row r="37" spans="1:21" x14ac:dyDescent="0.25">
      <c r="A37" s="418"/>
      <c r="B37" s="419"/>
      <c r="C37" s="777"/>
      <c r="D37" s="778"/>
      <c r="E37" s="778"/>
      <c r="F37" s="778"/>
      <c r="G37" s="778"/>
      <c r="H37" s="778"/>
      <c r="I37" s="778"/>
      <c r="J37" s="778"/>
      <c r="K37" s="778"/>
      <c r="L37" s="778"/>
      <c r="M37" s="778"/>
      <c r="N37" s="778"/>
      <c r="O37" s="778"/>
      <c r="P37" s="778"/>
      <c r="Q37" s="778"/>
      <c r="R37" s="778"/>
      <c r="S37" s="778"/>
      <c r="T37" s="779"/>
      <c r="U37" s="442"/>
    </row>
    <row r="38" spans="1:21" x14ac:dyDescent="0.25">
      <c r="A38" s="418"/>
      <c r="B38" s="419"/>
      <c r="C38" s="783"/>
      <c r="D38" s="687"/>
      <c r="E38" s="687"/>
      <c r="F38" s="687"/>
      <c r="G38" s="687"/>
      <c r="H38" s="687"/>
      <c r="I38" s="687"/>
      <c r="J38" s="687"/>
      <c r="K38" s="687"/>
      <c r="L38" s="687"/>
      <c r="M38" s="687"/>
      <c r="N38" s="687"/>
      <c r="O38" s="687"/>
      <c r="P38" s="687"/>
      <c r="Q38" s="687"/>
      <c r="R38" s="687"/>
      <c r="S38" s="687"/>
      <c r="T38" s="784"/>
      <c r="U38" s="442"/>
    </row>
    <row r="39" spans="1:21" x14ac:dyDescent="0.25">
      <c r="A39" s="418"/>
      <c r="B39" s="419"/>
      <c r="C39" s="783"/>
      <c r="D39" s="687"/>
      <c r="E39" s="687"/>
      <c r="F39" s="687"/>
      <c r="G39" s="687"/>
      <c r="H39" s="687"/>
      <c r="I39" s="687"/>
      <c r="J39" s="687"/>
      <c r="K39" s="687"/>
      <c r="L39" s="687"/>
      <c r="M39" s="687"/>
      <c r="N39" s="687"/>
      <c r="O39" s="687"/>
      <c r="P39" s="687"/>
      <c r="Q39" s="687"/>
      <c r="R39" s="687"/>
      <c r="S39" s="687"/>
      <c r="T39" s="784"/>
      <c r="U39" s="442"/>
    </row>
    <row r="40" spans="1:21" x14ac:dyDescent="0.25">
      <c r="A40" s="418"/>
      <c r="B40" s="419"/>
      <c r="C40" s="783"/>
      <c r="D40" s="687"/>
      <c r="E40" s="687"/>
      <c r="F40" s="687"/>
      <c r="G40" s="687"/>
      <c r="H40" s="687"/>
      <c r="I40" s="687"/>
      <c r="J40" s="687"/>
      <c r="K40" s="687"/>
      <c r="L40" s="687"/>
      <c r="M40" s="687"/>
      <c r="N40" s="687"/>
      <c r="O40" s="687"/>
      <c r="P40" s="687"/>
      <c r="Q40" s="687"/>
      <c r="R40" s="687"/>
      <c r="S40" s="687"/>
      <c r="T40" s="784"/>
      <c r="U40" s="442"/>
    </row>
    <row r="41" spans="1:21" x14ac:dyDescent="0.25">
      <c r="A41" s="418"/>
      <c r="B41" s="419"/>
      <c r="C41" s="783"/>
      <c r="D41" s="687"/>
      <c r="E41" s="687"/>
      <c r="F41" s="687"/>
      <c r="G41" s="687"/>
      <c r="H41" s="687"/>
      <c r="I41" s="687"/>
      <c r="J41" s="687"/>
      <c r="K41" s="687"/>
      <c r="L41" s="687"/>
      <c r="M41" s="687"/>
      <c r="N41" s="687"/>
      <c r="O41" s="687"/>
      <c r="P41" s="687"/>
      <c r="Q41" s="687"/>
      <c r="R41" s="687"/>
      <c r="S41" s="687"/>
      <c r="T41" s="784"/>
      <c r="U41" s="442"/>
    </row>
    <row r="42" spans="1:21" x14ac:dyDescent="0.25">
      <c r="A42" s="418"/>
      <c r="B42" s="419"/>
      <c r="C42" s="783"/>
      <c r="D42" s="687"/>
      <c r="E42" s="687"/>
      <c r="F42" s="687"/>
      <c r="G42" s="687"/>
      <c r="H42" s="687"/>
      <c r="I42" s="687"/>
      <c r="J42" s="687"/>
      <c r="K42" s="687"/>
      <c r="L42" s="687"/>
      <c r="M42" s="687"/>
      <c r="N42" s="687"/>
      <c r="O42" s="687"/>
      <c r="P42" s="687"/>
      <c r="Q42" s="687"/>
      <c r="R42" s="687"/>
      <c r="S42" s="687"/>
      <c r="T42" s="784"/>
      <c r="U42" s="442"/>
    </row>
    <row r="43" spans="1:21" ht="15.75" thickBot="1" x14ac:dyDescent="0.3">
      <c r="A43" s="418"/>
      <c r="B43" s="419"/>
      <c r="C43" s="780"/>
      <c r="D43" s="781"/>
      <c r="E43" s="781"/>
      <c r="F43" s="781"/>
      <c r="G43" s="781"/>
      <c r="H43" s="781"/>
      <c r="I43" s="781"/>
      <c r="J43" s="781"/>
      <c r="K43" s="781"/>
      <c r="L43" s="781"/>
      <c r="M43" s="781"/>
      <c r="N43" s="781"/>
      <c r="O43" s="781"/>
      <c r="P43" s="781"/>
      <c r="Q43" s="781"/>
      <c r="R43" s="781"/>
      <c r="S43" s="781"/>
      <c r="T43" s="782"/>
      <c r="U43" s="442"/>
    </row>
    <row r="44" spans="1:21" x14ac:dyDescent="0.25">
      <c r="A44" s="418"/>
      <c r="B44" s="418"/>
      <c r="C44" s="449"/>
      <c r="D44" s="449"/>
      <c r="E44" s="449"/>
      <c r="F44" s="449"/>
      <c r="G44" s="449"/>
      <c r="H44" s="449"/>
      <c r="I44" s="449"/>
      <c r="J44" s="449"/>
      <c r="K44" s="449"/>
      <c r="L44" s="449"/>
      <c r="M44" s="449"/>
      <c r="N44" s="449"/>
      <c r="O44" s="449"/>
      <c r="P44" s="449"/>
      <c r="Q44" s="449"/>
      <c r="R44" s="449"/>
      <c r="S44" s="449"/>
      <c r="T44" s="449"/>
      <c r="U44" s="418"/>
    </row>
    <row r="45" spans="1:21" ht="18.75" x14ac:dyDescent="0.25">
      <c r="A45" s="418"/>
      <c r="B45" s="708" t="s">
        <v>623</v>
      </c>
      <c r="C45" s="709"/>
      <c r="D45" s="709"/>
      <c r="E45" s="709"/>
      <c r="F45" s="709"/>
      <c r="G45" s="709"/>
      <c r="H45" s="709"/>
      <c r="I45" s="709"/>
      <c r="J45" s="709"/>
      <c r="K45" s="709"/>
      <c r="L45" s="709"/>
      <c r="M45" s="709"/>
      <c r="N45" s="709"/>
      <c r="O45" s="709"/>
      <c r="P45" s="709"/>
      <c r="Q45" s="709"/>
      <c r="R45" s="709"/>
      <c r="S45" s="709"/>
      <c r="T45" s="710"/>
      <c r="U45" s="418"/>
    </row>
    <row r="46" spans="1:21" ht="15.75" thickBot="1" x14ac:dyDescent="0.3">
      <c r="A46" s="418"/>
      <c r="B46" s="418"/>
      <c r="C46" s="451"/>
      <c r="D46" s="452"/>
      <c r="E46" s="418"/>
      <c r="F46" s="418"/>
      <c r="G46" s="416"/>
      <c r="H46" s="416"/>
      <c r="I46" s="416"/>
      <c r="J46" s="418"/>
      <c r="K46" s="418"/>
      <c r="L46" s="418"/>
      <c r="M46" s="418"/>
      <c r="N46" s="418"/>
      <c r="O46" s="418"/>
      <c r="P46" s="418"/>
      <c r="Q46" s="418"/>
      <c r="R46" s="418"/>
      <c r="S46" s="418"/>
      <c r="T46" s="418"/>
      <c r="U46" s="418"/>
    </row>
    <row r="47" spans="1:21" ht="15.75" thickBot="1" x14ac:dyDescent="0.3">
      <c r="A47" s="416"/>
      <c r="B47" s="416"/>
      <c r="C47" s="785" t="s">
        <v>524</v>
      </c>
      <c r="D47" s="786"/>
      <c r="E47" s="786"/>
      <c r="F47" s="453"/>
      <c r="G47" s="713"/>
      <c r="H47" s="714"/>
      <c r="I47" s="715"/>
      <c r="J47" s="448"/>
      <c r="K47" s="416"/>
      <c r="L47" s="416"/>
      <c r="M47" s="416"/>
      <c r="N47" s="416"/>
      <c r="O47" s="416"/>
      <c r="P47" s="416"/>
      <c r="Q47" s="416"/>
      <c r="R47" s="416"/>
      <c r="S47" s="416"/>
      <c r="T47" s="416"/>
      <c r="U47" s="416"/>
    </row>
    <row r="48" spans="1:21" ht="5.0999999999999996" customHeight="1" thickBot="1" x14ac:dyDescent="0.3">
      <c r="A48" s="416"/>
      <c r="B48" s="416"/>
      <c r="C48" s="454"/>
      <c r="D48" s="455"/>
      <c r="E48" s="456"/>
      <c r="F48" s="457"/>
      <c r="G48" s="458"/>
      <c r="H48" s="459"/>
      <c r="I48" s="417"/>
      <c r="J48" s="416"/>
      <c r="K48" s="416"/>
      <c r="L48" s="416"/>
      <c r="M48" s="416"/>
      <c r="N48" s="416"/>
      <c r="O48" s="416"/>
      <c r="P48" s="416"/>
      <c r="Q48" s="416"/>
      <c r="R48" s="416"/>
      <c r="S48" s="416"/>
      <c r="T48" s="416"/>
      <c r="U48" s="416"/>
    </row>
    <row r="49" spans="1:21" x14ac:dyDescent="0.25">
      <c r="A49" s="416"/>
      <c r="B49" s="416"/>
      <c r="C49" s="812" t="s">
        <v>525</v>
      </c>
      <c r="D49" s="813"/>
      <c r="E49" s="814"/>
      <c r="F49" s="447"/>
      <c r="G49" s="815"/>
      <c r="H49" s="816"/>
      <c r="I49" s="816"/>
      <c r="J49" s="816"/>
      <c r="K49" s="816"/>
      <c r="L49" s="816"/>
      <c r="M49" s="816"/>
      <c r="N49" s="816"/>
      <c r="O49" s="816"/>
      <c r="P49" s="816"/>
      <c r="Q49" s="816"/>
      <c r="R49" s="816"/>
      <c r="S49" s="816"/>
      <c r="T49" s="817"/>
      <c r="U49" s="448"/>
    </row>
    <row r="50" spans="1:21" ht="15.75" thickBot="1" x14ac:dyDescent="0.3">
      <c r="A50" s="416"/>
      <c r="B50" s="416"/>
      <c r="C50" s="450"/>
      <c r="D50" s="416"/>
      <c r="E50" s="416"/>
      <c r="F50" s="447"/>
      <c r="G50" s="818"/>
      <c r="H50" s="819"/>
      <c r="I50" s="819"/>
      <c r="J50" s="819"/>
      <c r="K50" s="819"/>
      <c r="L50" s="819"/>
      <c r="M50" s="819"/>
      <c r="N50" s="819"/>
      <c r="O50" s="819"/>
      <c r="P50" s="819"/>
      <c r="Q50" s="819"/>
      <c r="R50" s="819"/>
      <c r="S50" s="819"/>
      <c r="T50" s="820"/>
      <c r="U50" s="448"/>
    </row>
    <row r="51" spans="1:21" x14ac:dyDescent="0.25">
      <c r="A51" s="416"/>
      <c r="B51" s="416"/>
      <c r="C51" s="450"/>
      <c r="D51" s="416"/>
      <c r="E51" s="416"/>
      <c r="F51" s="416"/>
      <c r="G51" s="417"/>
      <c r="H51" s="417"/>
      <c r="I51" s="417"/>
      <c r="J51" s="417"/>
      <c r="K51" s="417"/>
      <c r="L51" s="417"/>
      <c r="M51" s="417"/>
      <c r="N51" s="417"/>
      <c r="O51" s="417"/>
      <c r="P51" s="417"/>
      <c r="Q51" s="417"/>
      <c r="R51" s="417"/>
      <c r="S51" s="417"/>
      <c r="T51" s="417"/>
      <c r="U51" s="416"/>
    </row>
    <row r="52" spans="1:21" x14ac:dyDescent="0.25">
      <c r="A52" s="418"/>
      <c r="B52" s="418"/>
      <c r="C52" s="821" t="s">
        <v>548</v>
      </c>
      <c r="D52" s="822"/>
      <c r="E52" s="822"/>
      <c r="F52" s="822"/>
      <c r="G52" s="822"/>
      <c r="H52" s="822"/>
      <c r="I52" s="822"/>
      <c r="J52" s="822"/>
      <c r="K52" s="822"/>
      <c r="L52" s="822"/>
      <c r="M52" s="822"/>
      <c r="N52" s="822"/>
      <c r="O52" s="822"/>
      <c r="P52" s="822"/>
      <c r="Q52" s="822"/>
      <c r="R52" s="822"/>
      <c r="S52" s="822"/>
      <c r="T52" s="823"/>
      <c r="U52" s="418"/>
    </row>
    <row r="53" spans="1:21" x14ac:dyDescent="0.25">
      <c r="A53" s="418"/>
      <c r="B53" s="418"/>
      <c r="C53" s="460"/>
      <c r="D53" s="824" t="s">
        <v>526</v>
      </c>
      <c r="E53" s="825"/>
      <c r="F53" s="825"/>
      <c r="G53" s="825"/>
      <c r="H53" s="825"/>
      <c r="I53" s="825"/>
      <c r="J53" s="825"/>
      <c r="K53" s="825"/>
      <c r="L53" s="825"/>
      <c r="M53" s="825"/>
      <c r="N53" s="825"/>
      <c r="O53" s="825"/>
      <c r="P53" s="825"/>
      <c r="Q53" s="825"/>
      <c r="R53" s="825"/>
      <c r="S53" s="825"/>
      <c r="T53" s="826"/>
      <c r="U53" s="418"/>
    </row>
    <row r="54" spans="1:21" x14ac:dyDescent="0.25">
      <c r="A54" s="418"/>
      <c r="B54" s="418"/>
      <c r="C54" s="460"/>
      <c r="D54" s="827" t="s">
        <v>549</v>
      </c>
      <c r="E54" s="828"/>
      <c r="F54" s="828"/>
      <c r="G54" s="828"/>
      <c r="H54" s="828"/>
      <c r="I54" s="828"/>
      <c r="J54" s="828"/>
      <c r="K54" s="828"/>
      <c r="L54" s="829" t="s">
        <v>550</v>
      </c>
      <c r="M54" s="830"/>
      <c r="N54" s="830"/>
      <c r="O54" s="830"/>
      <c r="P54" s="830"/>
      <c r="Q54" s="829" t="s">
        <v>551</v>
      </c>
      <c r="R54" s="830"/>
      <c r="S54" s="830"/>
      <c r="T54" s="831"/>
      <c r="U54" s="418"/>
    </row>
    <row r="55" spans="1:21" x14ac:dyDescent="0.25">
      <c r="A55" s="418"/>
      <c r="B55" s="418"/>
      <c r="C55" s="460"/>
      <c r="D55" s="705"/>
      <c r="E55" s="706"/>
      <c r="F55" s="706"/>
      <c r="G55" s="706"/>
      <c r="H55" s="706"/>
      <c r="I55" s="706"/>
      <c r="J55" s="706"/>
      <c r="K55" s="706"/>
      <c r="L55" s="790"/>
      <c r="M55" s="706"/>
      <c r="N55" s="706"/>
      <c r="O55" s="706"/>
      <c r="P55" s="706"/>
      <c r="Q55" s="790"/>
      <c r="R55" s="706"/>
      <c r="S55" s="706"/>
      <c r="T55" s="707"/>
      <c r="U55" s="418"/>
    </row>
    <row r="56" spans="1:21" x14ac:dyDescent="0.25">
      <c r="A56" s="418"/>
      <c r="B56" s="418"/>
      <c r="C56" s="460"/>
      <c r="D56" s="701"/>
      <c r="E56" s="687"/>
      <c r="F56" s="687"/>
      <c r="G56" s="687"/>
      <c r="H56" s="687"/>
      <c r="I56" s="687"/>
      <c r="J56" s="687"/>
      <c r="K56" s="687"/>
      <c r="L56" s="791"/>
      <c r="M56" s="687"/>
      <c r="N56" s="687"/>
      <c r="O56" s="687"/>
      <c r="P56" s="687"/>
      <c r="Q56" s="791"/>
      <c r="R56" s="687"/>
      <c r="S56" s="687"/>
      <c r="T56" s="793"/>
      <c r="U56" s="418"/>
    </row>
    <row r="57" spans="1:21" x14ac:dyDescent="0.25">
      <c r="A57" s="418"/>
      <c r="B57" s="418"/>
      <c r="C57" s="460"/>
      <c r="D57" s="788"/>
      <c r="E57" s="789"/>
      <c r="F57" s="789"/>
      <c r="G57" s="789"/>
      <c r="H57" s="789"/>
      <c r="I57" s="789"/>
      <c r="J57" s="789"/>
      <c r="K57" s="789"/>
      <c r="L57" s="792"/>
      <c r="M57" s="789"/>
      <c r="N57" s="789"/>
      <c r="O57" s="789"/>
      <c r="P57" s="789"/>
      <c r="Q57" s="792"/>
      <c r="R57" s="789"/>
      <c r="S57" s="789"/>
      <c r="T57" s="794"/>
      <c r="U57" s="418"/>
    </row>
    <row r="58" spans="1:21" x14ac:dyDescent="0.25">
      <c r="A58" s="418"/>
      <c r="B58" s="418"/>
      <c r="C58" s="460"/>
      <c r="D58" s="795"/>
      <c r="E58" s="796"/>
      <c r="F58" s="796"/>
      <c r="G58" s="796"/>
      <c r="H58" s="796"/>
      <c r="I58" s="796"/>
      <c r="J58" s="796"/>
      <c r="K58" s="796"/>
      <c r="L58" s="800"/>
      <c r="M58" s="796"/>
      <c r="N58" s="796"/>
      <c r="O58" s="796"/>
      <c r="P58" s="796"/>
      <c r="Q58" s="803"/>
      <c r="R58" s="804"/>
      <c r="S58" s="804"/>
      <c r="T58" s="805"/>
      <c r="U58" s="418"/>
    </row>
    <row r="59" spans="1:21" x14ac:dyDescent="0.25">
      <c r="A59" s="418"/>
      <c r="B59" s="418"/>
      <c r="C59" s="460"/>
      <c r="D59" s="797"/>
      <c r="E59" s="699"/>
      <c r="F59" s="699"/>
      <c r="G59" s="699"/>
      <c r="H59" s="699"/>
      <c r="I59" s="699"/>
      <c r="J59" s="699"/>
      <c r="K59" s="699"/>
      <c r="L59" s="801"/>
      <c r="M59" s="699"/>
      <c r="N59" s="699"/>
      <c r="O59" s="699"/>
      <c r="P59" s="699"/>
      <c r="Q59" s="806"/>
      <c r="R59" s="807"/>
      <c r="S59" s="807"/>
      <c r="T59" s="808"/>
      <c r="U59" s="418"/>
    </row>
    <row r="60" spans="1:21" x14ac:dyDescent="0.25">
      <c r="A60" s="418"/>
      <c r="B60" s="418"/>
      <c r="C60" s="460"/>
      <c r="D60" s="798"/>
      <c r="E60" s="799"/>
      <c r="F60" s="799"/>
      <c r="G60" s="799"/>
      <c r="H60" s="799"/>
      <c r="I60" s="799"/>
      <c r="J60" s="799"/>
      <c r="K60" s="799"/>
      <c r="L60" s="802"/>
      <c r="M60" s="799"/>
      <c r="N60" s="799"/>
      <c r="O60" s="799"/>
      <c r="P60" s="799"/>
      <c r="Q60" s="809"/>
      <c r="R60" s="810"/>
      <c r="S60" s="810"/>
      <c r="T60" s="811"/>
      <c r="U60" s="418"/>
    </row>
    <row r="61" spans="1:21" x14ac:dyDescent="0.25">
      <c r="A61" s="418"/>
      <c r="B61" s="418"/>
      <c r="C61" s="460"/>
      <c r="D61" s="705"/>
      <c r="E61" s="706"/>
      <c r="F61" s="706"/>
      <c r="G61" s="706"/>
      <c r="H61" s="706"/>
      <c r="I61" s="706"/>
      <c r="J61" s="706"/>
      <c r="K61" s="706"/>
      <c r="L61" s="832"/>
      <c r="M61" s="833"/>
      <c r="N61" s="833"/>
      <c r="O61" s="833"/>
      <c r="P61" s="834"/>
      <c r="Q61" s="706"/>
      <c r="R61" s="706"/>
      <c r="S61" s="706"/>
      <c r="T61" s="707"/>
      <c r="U61" s="418"/>
    </row>
    <row r="62" spans="1:21" x14ac:dyDescent="0.25">
      <c r="A62" s="418"/>
      <c r="B62" s="418"/>
      <c r="C62" s="460"/>
      <c r="D62" s="701"/>
      <c r="E62" s="687"/>
      <c r="F62" s="687"/>
      <c r="G62" s="687"/>
      <c r="H62" s="687"/>
      <c r="I62" s="687"/>
      <c r="J62" s="687"/>
      <c r="K62" s="687"/>
      <c r="L62" s="835"/>
      <c r="M62" s="836"/>
      <c r="N62" s="836"/>
      <c r="O62" s="836"/>
      <c r="P62" s="837"/>
      <c r="Q62" s="687"/>
      <c r="R62" s="687"/>
      <c r="S62" s="687"/>
      <c r="T62" s="793"/>
      <c r="U62" s="418"/>
    </row>
    <row r="63" spans="1:21" x14ac:dyDescent="0.25">
      <c r="A63" s="418"/>
      <c r="B63" s="418"/>
      <c r="C63" s="460"/>
      <c r="D63" s="788"/>
      <c r="E63" s="789"/>
      <c r="F63" s="789"/>
      <c r="G63" s="789"/>
      <c r="H63" s="789"/>
      <c r="I63" s="789"/>
      <c r="J63" s="789"/>
      <c r="K63" s="789"/>
      <c r="L63" s="838"/>
      <c r="M63" s="839"/>
      <c r="N63" s="839"/>
      <c r="O63" s="839"/>
      <c r="P63" s="840"/>
      <c r="Q63" s="789"/>
      <c r="R63" s="789"/>
      <c r="S63" s="789"/>
      <c r="T63" s="794"/>
      <c r="U63" s="418"/>
    </row>
    <row r="64" spans="1:21" x14ac:dyDescent="0.25">
      <c r="A64" s="418"/>
      <c r="B64" s="418"/>
      <c r="C64" s="460"/>
      <c r="D64" s="795"/>
      <c r="E64" s="796"/>
      <c r="F64" s="796"/>
      <c r="G64" s="796"/>
      <c r="H64" s="796"/>
      <c r="I64" s="796"/>
      <c r="J64" s="796"/>
      <c r="K64" s="796"/>
      <c r="L64" s="800"/>
      <c r="M64" s="796"/>
      <c r="N64" s="796"/>
      <c r="O64" s="796"/>
      <c r="P64" s="796"/>
      <c r="Q64" s="800"/>
      <c r="R64" s="796"/>
      <c r="S64" s="796"/>
      <c r="T64" s="841"/>
      <c r="U64" s="418"/>
    </row>
    <row r="65" spans="1:21" x14ac:dyDescent="0.25">
      <c r="A65" s="418"/>
      <c r="B65" s="418"/>
      <c r="C65" s="460"/>
      <c r="D65" s="797"/>
      <c r="E65" s="699"/>
      <c r="F65" s="699"/>
      <c r="G65" s="699"/>
      <c r="H65" s="699"/>
      <c r="I65" s="699"/>
      <c r="J65" s="699"/>
      <c r="K65" s="699"/>
      <c r="L65" s="801"/>
      <c r="M65" s="699"/>
      <c r="N65" s="699"/>
      <c r="O65" s="699"/>
      <c r="P65" s="699"/>
      <c r="Q65" s="801"/>
      <c r="R65" s="699"/>
      <c r="S65" s="699"/>
      <c r="T65" s="842"/>
      <c r="U65" s="418"/>
    </row>
    <row r="66" spans="1:21" x14ac:dyDescent="0.25">
      <c r="A66" s="418"/>
      <c r="B66" s="418"/>
      <c r="C66" s="460"/>
      <c r="D66" s="798"/>
      <c r="E66" s="799"/>
      <c r="F66" s="799"/>
      <c r="G66" s="799"/>
      <c r="H66" s="799"/>
      <c r="I66" s="799"/>
      <c r="J66" s="799"/>
      <c r="K66" s="799"/>
      <c r="L66" s="802"/>
      <c r="M66" s="799"/>
      <c r="N66" s="799"/>
      <c r="O66" s="799"/>
      <c r="P66" s="799"/>
      <c r="Q66" s="802"/>
      <c r="R66" s="799"/>
      <c r="S66" s="799"/>
      <c r="T66" s="843"/>
      <c r="U66" s="418"/>
    </row>
    <row r="67" spans="1:21" x14ac:dyDescent="0.25">
      <c r="A67" s="418"/>
      <c r="B67" s="418"/>
      <c r="C67" s="460"/>
      <c r="D67" s="460"/>
      <c r="E67" s="460"/>
      <c r="F67" s="460"/>
      <c r="G67" s="461"/>
      <c r="H67" s="461"/>
      <c r="I67" s="461"/>
      <c r="J67" s="461"/>
      <c r="K67" s="461"/>
      <c r="L67" s="461"/>
      <c r="M67" s="461"/>
      <c r="N67" s="461"/>
      <c r="O67" s="461"/>
      <c r="P67" s="461"/>
      <c r="Q67" s="461"/>
      <c r="R67" s="461"/>
      <c r="S67" s="461"/>
      <c r="T67" s="461"/>
      <c r="U67" s="418"/>
    </row>
    <row r="68" spans="1:21" x14ac:dyDescent="0.25">
      <c r="A68" s="418"/>
      <c r="B68" s="418"/>
      <c r="C68" s="460"/>
      <c r="D68" s="824" t="s">
        <v>21</v>
      </c>
      <c r="E68" s="825"/>
      <c r="F68" s="825"/>
      <c r="G68" s="825"/>
      <c r="H68" s="825"/>
      <c r="I68" s="825"/>
      <c r="J68" s="825"/>
      <c r="K68" s="825"/>
      <c r="L68" s="825"/>
      <c r="M68" s="825"/>
      <c r="N68" s="825"/>
      <c r="O68" s="825"/>
      <c r="P68" s="825"/>
      <c r="Q68" s="825"/>
      <c r="R68" s="825"/>
      <c r="S68" s="825"/>
      <c r="T68" s="826"/>
      <c r="U68" s="418"/>
    </row>
    <row r="69" spans="1:21" ht="15" customHeight="1" x14ac:dyDescent="0.25">
      <c r="A69" s="418"/>
      <c r="B69" s="418"/>
      <c r="C69" s="460"/>
      <c r="D69" s="827" t="s">
        <v>549</v>
      </c>
      <c r="E69" s="828"/>
      <c r="F69" s="828"/>
      <c r="G69" s="828"/>
      <c r="H69" s="828"/>
      <c r="I69" s="828"/>
      <c r="J69" s="828"/>
      <c r="K69" s="828"/>
      <c r="L69" s="829" t="s">
        <v>550</v>
      </c>
      <c r="M69" s="830"/>
      <c r="N69" s="830"/>
      <c r="O69" s="830"/>
      <c r="P69" s="830"/>
      <c r="Q69" s="829" t="s">
        <v>551</v>
      </c>
      <c r="R69" s="830"/>
      <c r="S69" s="830"/>
      <c r="T69" s="831"/>
      <c r="U69" s="418"/>
    </row>
    <row r="70" spans="1:21" x14ac:dyDescent="0.25">
      <c r="A70" s="418"/>
      <c r="B70" s="418"/>
      <c r="C70" s="460"/>
      <c r="D70" s="705"/>
      <c r="E70" s="706"/>
      <c r="F70" s="706"/>
      <c r="G70" s="706"/>
      <c r="H70" s="706"/>
      <c r="I70" s="706"/>
      <c r="J70" s="706"/>
      <c r="K70" s="706"/>
      <c r="L70" s="790"/>
      <c r="M70" s="706"/>
      <c r="N70" s="706"/>
      <c r="O70" s="706"/>
      <c r="P70" s="706"/>
      <c r="Q70" s="790"/>
      <c r="R70" s="706"/>
      <c r="S70" s="706"/>
      <c r="T70" s="707"/>
      <c r="U70" s="418"/>
    </row>
    <row r="71" spans="1:21" x14ac:dyDescent="0.25">
      <c r="A71" s="418"/>
      <c r="B71" s="418"/>
      <c r="C71" s="460"/>
      <c r="D71" s="701"/>
      <c r="E71" s="687"/>
      <c r="F71" s="687"/>
      <c r="G71" s="687"/>
      <c r="H71" s="687"/>
      <c r="I71" s="687"/>
      <c r="J71" s="687"/>
      <c r="K71" s="687"/>
      <c r="L71" s="791"/>
      <c r="M71" s="687"/>
      <c r="N71" s="687"/>
      <c r="O71" s="687"/>
      <c r="P71" s="687"/>
      <c r="Q71" s="791"/>
      <c r="R71" s="687"/>
      <c r="S71" s="687"/>
      <c r="T71" s="793"/>
      <c r="U71" s="418"/>
    </row>
    <row r="72" spans="1:21" x14ac:dyDescent="0.25">
      <c r="A72" s="418"/>
      <c r="B72" s="418"/>
      <c r="C72" s="460"/>
      <c r="D72" s="788"/>
      <c r="E72" s="789"/>
      <c r="F72" s="789"/>
      <c r="G72" s="789"/>
      <c r="H72" s="789"/>
      <c r="I72" s="789"/>
      <c r="J72" s="789"/>
      <c r="K72" s="789"/>
      <c r="L72" s="792"/>
      <c r="M72" s="789"/>
      <c r="N72" s="789"/>
      <c r="O72" s="789"/>
      <c r="P72" s="789"/>
      <c r="Q72" s="792"/>
      <c r="R72" s="789"/>
      <c r="S72" s="789"/>
      <c r="T72" s="794"/>
      <c r="U72" s="418"/>
    </row>
    <row r="73" spans="1:21" x14ac:dyDescent="0.25">
      <c r="A73" s="418"/>
      <c r="B73" s="418"/>
      <c r="C73" s="460"/>
      <c r="D73" s="795"/>
      <c r="E73" s="796"/>
      <c r="F73" s="796"/>
      <c r="G73" s="796"/>
      <c r="H73" s="796"/>
      <c r="I73" s="796"/>
      <c r="J73" s="796"/>
      <c r="K73" s="796"/>
      <c r="L73" s="800"/>
      <c r="M73" s="796"/>
      <c r="N73" s="796"/>
      <c r="O73" s="796"/>
      <c r="P73" s="796"/>
      <c r="Q73" s="803"/>
      <c r="R73" s="804"/>
      <c r="S73" s="804"/>
      <c r="T73" s="805"/>
      <c r="U73" s="418"/>
    </row>
    <row r="74" spans="1:21" x14ac:dyDescent="0.25">
      <c r="A74" s="418"/>
      <c r="B74" s="418"/>
      <c r="C74" s="460"/>
      <c r="D74" s="797"/>
      <c r="E74" s="699"/>
      <c r="F74" s="699"/>
      <c r="G74" s="699"/>
      <c r="H74" s="699"/>
      <c r="I74" s="699"/>
      <c r="J74" s="699"/>
      <c r="K74" s="699"/>
      <c r="L74" s="801"/>
      <c r="M74" s="699"/>
      <c r="N74" s="699"/>
      <c r="O74" s="699"/>
      <c r="P74" s="699"/>
      <c r="Q74" s="806"/>
      <c r="R74" s="807"/>
      <c r="S74" s="807"/>
      <c r="T74" s="808"/>
      <c r="U74" s="418"/>
    </row>
    <row r="75" spans="1:21" x14ac:dyDescent="0.25">
      <c r="A75" s="418"/>
      <c r="B75" s="418"/>
      <c r="C75" s="460"/>
      <c r="D75" s="798"/>
      <c r="E75" s="799"/>
      <c r="F75" s="799"/>
      <c r="G75" s="799"/>
      <c r="H75" s="799"/>
      <c r="I75" s="799"/>
      <c r="J75" s="799"/>
      <c r="K75" s="799"/>
      <c r="L75" s="802"/>
      <c r="M75" s="799"/>
      <c r="N75" s="799"/>
      <c r="O75" s="799"/>
      <c r="P75" s="799"/>
      <c r="Q75" s="809"/>
      <c r="R75" s="810"/>
      <c r="S75" s="810"/>
      <c r="T75" s="811"/>
      <c r="U75" s="418"/>
    </row>
    <row r="76" spans="1:21" x14ac:dyDescent="0.25">
      <c r="A76" s="418"/>
      <c r="B76" s="418"/>
      <c r="C76" s="460"/>
      <c r="D76" s="705"/>
      <c r="E76" s="706"/>
      <c r="F76" s="706"/>
      <c r="G76" s="706"/>
      <c r="H76" s="706"/>
      <c r="I76" s="706"/>
      <c r="J76" s="706"/>
      <c r="K76" s="706"/>
      <c r="L76" s="832"/>
      <c r="M76" s="833"/>
      <c r="N76" s="833"/>
      <c r="O76" s="833"/>
      <c r="P76" s="834"/>
      <c r="Q76" s="706"/>
      <c r="R76" s="706"/>
      <c r="S76" s="706"/>
      <c r="T76" s="707"/>
      <c r="U76" s="418"/>
    </row>
    <row r="77" spans="1:21" x14ac:dyDescent="0.25">
      <c r="A77" s="418"/>
      <c r="B77" s="418"/>
      <c r="C77" s="460"/>
      <c r="D77" s="701"/>
      <c r="E77" s="687"/>
      <c r="F77" s="687"/>
      <c r="G77" s="687"/>
      <c r="H77" s="687"/>
      <c r="I77" s="687"/>
      <c r="J77" s="687"/>
      <c r="K77" s="687"/>
      <c r="L77" s="835"/>
      <c r="M77" s="836"/>
      <c r="N77" s="836"/>
      <c r="O77" s="836"/>
      <c r="P77" s="837"/>
      <c r="Q77" s="687"/>
      <c r="R77" s="687"/>
      <c r="S77" s="687"/>
      <c r="T77" s="793"/>
      <c r="U77" s="418"/>
    </row>
    <row r="78" spans="1:21" x14ac:dyDescent="0.25">
      <c r="A78" s="418"/>
      <c r="B78" s="418"/>
      <c r="C78" s="460"/>
      <c r="D78" s="788"/>
      <c r="E78" s="789"/>
      <c r="F78" s="789"/>
      <c r="G78" s="789"/>
      <c r="H78" s="789"/>
      <c r="I78" s="789"/>
      <c r="J78" s="789"/>
      <c r="K78" s="789"/>
      <c r="L78" s="838"/>
      <c r="M78" s="839"/>
      <c r="N78" s="839"/>
      <c r="O78" s="839"/>
      <c r="P78" s="840"/>
      <c r="Q78" s="789"/>
      <c r="R78" s="789"/>
      <c r="S78" s="789"/>
      <c r="T78" s="794"/>
      <c r="U78" s="418"/>
    </row>
    <row r="79" spans="1:21" x14ac:dyDescent="0.25">
      <c r="A79" s="418"/>
      <c r="B79" s="418"/>
      <c r="C79" s="460"/>
      <c r="D79" s="795"/>
      <c r="E79" s="796"/>
      <c r="F79" s="796"/>
      <c r="G79" s="796"/>
      <c r="H79" s="796"/>
      <c r="I79" s="796"/>
      <c r="J79" s="796"/>
      <c r="K79" s="796"/>
      <c r="L79" s="800"/>
      <c r="M79" s="796"/>
      <c r="N79" s="796"/>
      <c r="O79" s="796"/>
      <c r="P79" s="796"/>
      <c r="Q79" s="800"/>
      <c r="R79" s="796"/>
      <c r="S79" s="796"/>
      <c r="T79" s="841"/>
      <c r="U79" s="418"/>
    </row>
    <row r="80" spans="1:21" x14ac:dyDescent="0.25">
      <c r="A80" s="418"/>
      <c r="B80" s="418"/>
      <c r="C80" s="460"/>
      <c r="D80" s="797"/>
      <c r="E80" s="699"/>
      <c r="F80" s="699"/>
      <c r="G80" s="699"/>
      <c r="H80" s="699"/>
      <c r="I80" s="699"/>
      <c r="J80" s="699"/>
      <c r="K80" s="699"/>
      <c r="L80" s="801"/>
      <c r="M80" s="699"/>
      <c r="N80" s="699"/>
      <c r="O80" s="699"/>
      <c r="P80" s="699"/>
      <c r="Q80" s="801"/>
      <c r="R80" s="699"/>
      <c r="S80" s="699"/>
      <c r="T80" s="842"/>
      <c r="U80" s="418"/>
    </row>
    <row r="81" spans="1:21" x14ac:dyDescent="0.25">
      <c r="A81" s="418"/>
      <c r="B81" s="418"/>
      <c r="C81" s="460"/>
      <c r="D81" s="798"/>
      <c r="E81" s="799"/>
      <c r="F81" s="799"/>
      <c r="G81" s="799"/>
      <c r="H81" s="799"/>
      <c r="I81" s="799"/>
      <c r="J81" s="799"/>
      <c r="K81" s="799"/>
      <c r="L81" s="802"/>
      <c r="M81" s="799"/>
      <c r="N81" s="799"/>
      <c r="O81" s="799"/>
      <c r="P81" s="799"/>
      <c r="Q81" s="802"/>
      <c r="R81" s="799"/>
      <c r="S81" s="799"/>
      <c r="T81" s="843"/>
      <c r="U81" s="418"/>
    </row>
    <row r="82" spans="1:21" x14ac:dyDescent="0.25">
      <c r="A82" s="418"/>
      <c r="B82" s="418"/>
      <c r="C82" s="460"/>
      <c r="D82" s="460"/>
      <c r="E82" s="460"/>
      <c r="F82" s="460"/>
      <c r="G82" s="461"/>
      <c r="H82" s="461"/>
      <c r="I82" s="461"/>
      <c r="J82" s="461"/>
      <c r="K82" s="461"/>
      <c r="L82" s="461"/>
      <c r="M82" s="461"/>
      <c r="N82" s="461"/>
      <c r="O82" s="461"/>
      <c r="P82" s="461"/>
      <c r="Q82" s="461"/>
      <c r="R82" s="461"/>
      <c r="S82" s="461"/>
      <c r="T82" s="461"/>
      <c r="U82" s="418"/>
    </row>
    <row r="83" spans="1:21" x14ac:dyDescent="0.25">
      <c r="A83" s="418"/>
      <c r="B83" s="418"/>
      <c r="C83" s="460"/>
      <c r="D83" s="824" t="s">
        <v>96</v>
      </c>
      <c r="E83" s="825"/>
      <c r="F83" s="825"/>
      <c r="G83" s="825"/>
      <c r="H83" s="825"/>
      <c r="I83" s="825"/>
      <c r="J83" s="825"/>
      <c r="K83" s="825"/>
      <c r="L83" s="825"/>
      <c r="M83" s="825"/>
      <c r="N83" s="825"/>
      <c r="O83" s="825"/>
      <c r="P83" s="825"/>
      <c r="Q83" s="825"/>
      <c r="R83" s="825"/>
      <c r="S83" s="825"/>
      <c r="T83" s="826"/>
      <c r="U83" s="418"/>
    </row>
    <row r="84" spans="1:21" ht="15" customHeight="1" x14ac:dyDescent="0.25">
      <c r="A84" s="418"/>
      <c r="B84" s="418"/>
      <c r="C84" s="460"/>
      <c r="D84" s="827" t="s">
        <v>549</v>
      </c>
      <c r="E84" s="828"/>
      <c r="F84" s="828"/>
      <c r="G84" s="828"/>
      <c r="H84" s="828"/>
      <c r="I84" s="828"/>
      <c r="J84" s="828"/>
      <c r="K84" s="828"/>
      <c r="L84" s="829" t="s">
        <v>550</v>
      </c>
      <c r="M84" s="830"/>
      <c r="N84" s="830"/>
      <c r="O84" s="830"/>
      <c r="P84" s="830"/>
      <c r="Q84" s="829" t="s">
        <v>551</v>
      </c>
      <c r="R84" s="830"/>
      <c r="S84" s="830"/>
      <c r="T84" s="831"/>
      <c r="U84" s="418"/>
    </row>
    <row r="85" spans="1:21" x14ac:dyDescent="0.25">
      <c r="A85" s="418"/>
      <c r="B85" s="418"/>
      <c r="C85" s="460"/>
      <c r="D85" s="705"/>
      <c r="E85" s="706"/>
      <c r="F85" s="706"/>
      <c r="G85" s="706"/>
      <c r="H85" s="706"/>
      <c r="I85" s="706"/>
      <c r="J85" s="706"/>
      <c r="K85" s="706"/>
      <c r="L85" s="790"/>
      <c r="M85" s="706"/>
      <c r="N85" s="706"/>
      <c r="O85" s="706"/>
      <c r="P85" s="706"/>
      <c r="Q85" s="790"/>
      <c r="R85" s="706"/>
      <c r="S85" s="706"/>
      <c r="T85" s="707"/>
      <c r="U85" s="418"/>
    </row>
    <row r="86" spans="1:21" x14ac:dyDescent="0.25">
      <c r="A86" s="418"/>
      <c r="B86" s="418"/>
      <c r="C86" s="460"/>
      <c r="D86" s="701"/>
      <c r="E86" s="687"/>
      <c r="F86" s="687"/>
      <c r="G86" s="687"/>
      <c r="H86" s="687"/>
      <c r="I86" s="687"/>
      <c r="J86" s="687"/>
      <c r="K86" s="687"/>
      <c r="L86" s="791"/>
      <c r="M86" s="687"/>
      <c r="N86" s="687"/>
      <c r="O86" s="687"/>
      <c r="P86" s="687"/>
      <c r="Q86" s="791"/>
      <c r="R86" s="687"/>
      <c r="S86" s="687"/>
      <c r="T86" s="793"/>
      <c r="U86" s="418"/>
    </row>
    <row r="87" spans="1:21" x14ac:dyDescent="0.25">
      <c r="A87" s="418"/>
      <c r="B87" s="418"/>
      <c r="C87" s="460"/>
      <c r="D87" s="788"/>
      <c r="E87" s="789"/>
      <c r="F87" s="789"/>
      <c r="G87" s="789"/>
      <c r="H87" s="789"/>
      <c r="I87" s="789"/>
      <c r="J87" s="789"/>
      <c r="K87" s="789"/>
      <c r="L87" s="792"/>
      <c r="M87" s="789"/>
      <c r="N87" s="789"/>
      <c r="O87" s="789"/>
      <c r="P87" s="789"/>
      <c r="Q87" s="792"/>
      <c r="R87" s="789"/>
      <c r="S87" s="789"/>
      <c r="T87" s="794"/>
      <c r="U87" s="418"/>
    </row>
    <row r="88" spans="1:21" x14ac:dyDescent="0.25">
      <c r="A88" s="418"/>
      <c r="B88" s="418"/>
      <c r="C88" s="460"/>
      <c r="D88" s="795"/>
      <c r="E88" s="796"/>
      <c r="F88" s="796"/>
      <c r="G88" s="796"/>
      <c r="H88" s="796"/>
      <c r="I88" s="796"/>
      <c r="J88" s="796"/>
      <c r="K88" s="796"/>
      <c r="L88" s="800"/>
      <c r="M88" s="796"/>
      <c r="N88" s="796"/>
      <c r="O88" s="796"/>
      <c r="P88" s="796"/>
      <c r="Q88" s="803"/>
      <c r="R88" s="804"/>
      <c r="S88" s="804"/>
      <c r="T88" s="805"/>
      <c r="U88" s="418"/>
    </row>
    <row r="89" spans="1:21" x14ac:dyDescent="0.25">
      <c r="A89" s="418"/>
      <c r="B89" s="418"/>
      <c r="C89" s="460"/>
      <c r="D89" s="797"/>
      <c r="E89" s="699"/>
      <c r="F89" s="699"/>
      <c r="G89" s="699"/>
      <c r="H89" s="699"/>
      <c r="I89" s="699"/>
      <c r="J89" s="699"/>
      <c r="K89" s="699"/>
      <c r="L89" s="801"/>
      <c r="M89" s="699"/>
      <c r="N89" s="699"/>
      <c r="O89" s="699"/>
      <c r="P89" s="699"/>
      <c r="Q89" s="806"/>
      <c r="R89" s="807"/>
      <c r="S89" s="807"/>
      <c r="T89" s="808"/>
      <c r="U89" s="418"/>
    </row>
    <row r="90" spans="1:21" x14ac:dyDescent="0.25">
      <c r="A90" s="418"/>
      <c r="B90" s="418"/>
      <c r="C90" s="460"/>
      <c r="D90" s="798"/>
      <c r="E90" s="799"/>
      <c r="F90" s="799"/>
      <c r="G90" s="799"/>
      <c r="H90" s="799"/>
      <c r="I90" s="799"/>
      <c r="J90" s="799"/>
      <c r="K90" s="799"/>
      <c r="L90" s="802"/>
      <c r="M90" s="799"/>
      <c r="N90" s="799"/>
      <c r="O90" s="799"/>
      <c r="P90" s="799"/>
      <c r="Q90" s="809"/>
      <c r="R90" s="810"/>
      <c r="S90" s="810"/>
      <c r="T90" s="811"/>
      <c r="U90" s="418"/>
    </row>
    <row r="91" spans="1:21" x14ac:dyDescent="0.25">
      <c r="A91" s="418"/>
      <c r="B91" s="418"/>
      <c r="C91" s="460"/>
      <c r="D91" s="705"/>
      <c r="E91" s="706"/>
      <c r="F91" s="706"/>
      <c r="G91" s="706"/>
      <c r="H91" s="706"/>
      <c r="I91" s="706"/>
      <c r="J91" s="706"/>
      <c r="K91" s="706"/>
      <c r="L91" s="832"/>
      <c r="M91" s="833"/>
      <c r="N91" s="833"/>
      <c r="O91" s="833"/>
      <c r="P91" s="834"/>
      <c r="Q91" s="706"/>
      <c r="R91" s="706"/>
      <c r="S91" s="706"/>
      <c r="T91" s="707"/>
      <c r="U91" s="418"/>
    </row>
    <row r="92" spans="1:21" x14ac:dyDescent="0.25">
      <c r="A92" s="418"/>
      <c r="B92" s="418"/>
      <c r="C92" s="460"/>
      <c r="D92" s="701"/>
      <c r="E92" s="687"/>
      <c r="F92" s="687"/>
      <c r="G92" s="687"/>
      <c r="H92" s="687"/>
      <c r="I92" s="687"/>
      <c r="J92" s="687"/>
      <c r="K92" s="687"/>
      <c r="L92" s="835"/>
      <c r="M92" s="836"/>
      <c r="N92" s="836"/>
      <c r="O92" s="836"/>
      <c r="P92" s="837"/>
      <c r="Q92" s="687"/>
      <c r="R92" s="687"/>
      <c r="S92" s="687"/>
      <c r="T92" s="793"/>
      <c r="U92" s="418"/>
    </row>
    <row r="93" spans="1:21" x14ac:dyDescent="0.25">
      <c r="A93" s="418"/>
      <c r="B93" s="418"/>
      <c r="C93" s="460"/>
      <c r="D93" s="788"/>
      <c r="E93" s="789"/>
      <c r="F93" s="789"/>
      <c r="G93" s="789"/>
      <c r="H93" s="789"/>
      <c r="I93" s="789"/>
      <c r="J93" s="789"/>
      <c r="K93" s="789"/>
      <c r="L93" s="838"/>
      <c r="M93" s="839"/>
      <c r="N93" s="839"/>
      <c r="O93" s="839"/>
      <c r="P93" s="840"/>
      <c r="Q93" s="789"/>
      <c r="R93" s="789"/>
      <c r="S93" s="789"/>
      <c r="T93" s="794"/>
      <c r="U93" s="418"/>
    </row>
    <row r="94" spans="1:21" x14ac:dyDescent="0.25">
      <c r="A94" s="418"/>
      <c r="B94" s="418"/>
      <c r="C94" s="460"/>
      <c r="D94" s="795"/>
      <c r="E94" s="796"/>
      <c r="F94" s="796"/>
      <c r="G94" s="796"/>
      <c r="H94" s="796"/>
      <c r="I94" s="796"/>
      <c r="J94" s="796"/>
      <c r="K94" s="796"/>
      <c r="L94" s="800"/>
      <c r="M94" s="796"/>
      <c r="N94" s="796"/>
      <c r="O94" s="796"/>
      <c r="P94" s="796"/>
      <c r="Q94" s="800"/>
      <c r="R94" s="796"/>
      <c r="S94" s="796"/>
      <c r="T94" s="841"/>
      <c r="U94" s="418"/>
    </row>
    <row r="95" spans="1:21" x14ac:dyDescent="0.25">
      <c r="A95" s="418"/>
      <c r="B95" s="418"/>
      <c r="C95" s="460"/>
      <c r="D95" s="797"/>
      <c r="E95" s="699"/>
      <c r="F95" s="699"/>
      <c r="G95" s="699"/>
      <c r="H95" s="699"/>
      <c r="I95" s="699"/>
      <c r="J95" s="699"/>
      <c r="K95" s="699"/>
      <c r="L95" s="801"/>
      <c r="M95" s="699"/>
      <c r="N95" s="699"/>
      <c r="O95" s="699"/>
      <c r="P95" s="699"/>
      <c r="Q95" s="801"/>
      <c r="R95" s="699"/>
      <c r="S95" s="699"/>
      <c r="T95" s="842"/>
      <c r="U95" s="418"/>
    </row>
    <row r="96" spans="1:21" x14ac:dyDescent="0.25">
      <c r="A96" s="418"/>
      <c r="B96" s="418"/>
      <c r="C96" s="460"/>
      <c r="D96" s="798"/>
      <c r="E96" s="799"/>
      <c r="F96" s="799"/>
      <c r="G96" s="799"/>
      <c r="H96" s="799"/>
      <c r="I96" s="799"/>
      <c r="J96" s="799"/>
      <c r="K96" s="799"/>
      <c r="L96" s="802"/>
      <c r="M96" s="799"/>
      <c r="N96" s="799"/>
      <c r="O96" s="799"/>
      <c r="P96" s="799"/>
      <c r="Q96" s="802"/>
      <c r="R96" s="799"/>
      <c r="S96" s="799"/>
      <c r="T96" s="843"/>
      <c r="U96" s="418"/>
    </row>
    <row r="97" spans="1:21" x14ac:dyDescent="0.25">
      <c r="A97" s="418"/>
      <c r="B97" s="418"/>
      <c r="C97" s="418"/>
      <c r="D97" s="418"/>
      <c r="E97" s="418"/>
      <c r="F97" s="418"/>
      <c r="G97" s="418"/>
      <c r="H97" s="418"/>
      <c r="I97" s="418"/>
      <c r="J97" s="418"/>
      <c r="K97" s="418"/>
      <c r="L97" s="418"/>
      <c r="M97" s="418"/>
      <c r="N97" s="418"/>
      <c r="O97" s="418"/>
      <c r="P97" s="418"/>
      <c r="Q97" s="418"/>
      <c r="R97" s="418"/>
      <c r="S97" s="418"/>
      <c r="T97" s="418"/>
      <c r="U97" s="418"/>
    </row>
    <row r="98" spans="1:21" x14ac:dyDescent="0.25">
      <c r="A98" s="418"/>
      <c r="B98" s="418"/>
      <c r="C98" s="460"/>
      <c r="D98" s="460"/>
      <c r="E98" s="460"/>
      <c r="F98" s="460"/>
      <c r="G98" s="461"/>
      <c r="H98" s="461"/>
      <c r="I98" s="461"/>
      <c r="J98" s="461"/>
      <c r="K98" s="461"/>
      <c r="L98" s="461"/>
      <c r="M98" s="461"/>
      <c r="N98" s="461"/>
      <c r="O98" s="461"/>
      <c r="P98" s="461"/>
      <c r="Q98" s="461"/>
      <c r="R98" s="461"/>
      <c r="S98" s="461"/>
      <c r="T98" s="461"/>
      <c r="U98" s="418"/>
    </row>
    <row r="99" spans="1:21" x14ac:dyDescent="0.25">
      <c r="A99" s="418"/>
      <c r="B99" s="418"/>
      <c r="C99" s="460"/>
      <c r="D99" s="824" t="s">
        <v>527</v>
      </c>
      <c r="E99" s="825"/>
      <c r="F99" s="825"/>
      <c r="G99" s="825"/>
      <c r="H99" s="825"/>
      <c r="I99" s="825"/>
      <c r="J99" s="825"/>
      <c r="K99" s="825"/>
      <c r="L99" s="825"/>
      <c r="M99" s="825"/>
      <c r="N99" s="825"/>
      <c r="O99" s="825"/>
      <c r="P99" s="825"/>
      <c r="Q99" s="825"/>
      <c r="R99" s="825"/>
      <c r="S99" s="825"/>
      <c r="T99" s="826"/>
      <c r="U99" s="418"/>
    </row>
    <row r="100" spans="1:21" ht="15" customHeight="1" x14ac:dyDescent="0.25">
      <c r="A100" s="418"/>
      <c r="B100" s="418"/>
      <c r="C100" s="460"/>
      <c r="D100" s="827" t="s">
        <v>549</v>
      </c>
      <c r="E100" s="828"/>
      <c r="F100" s="828"/>
      <c r="G100" s="828"/>
      <c r="H100" s="828"/>
      <c r="I100" s="828"/>
      <c r="J100" s="828"/>
      <c r="K100" s="828"/>
      <c r="L100" s="829" t="s">
        <v>550</v>
      </c>
      <c r="M100" s="830"/>
      <c r="N100" s="830"/>
      <c r="O100" s="830"/>
      <c r="P100" s="830"/>
      <c r="Q100" s="829" t="s">
        <v>551</v>
      </c>
      <c r="R100" s="830"/>
      <c r="S100" s="830"/>
      <c r="T100" s="831"/>
      <c r="U100" s="418"/>
    </row>
    <row r="101" spans="1:21" x14ac:dyDescent="0.25">
      <c r="A101" s="418"/>
      <c r="B101" s="418"/>
      <c r="C101" s="460"/>
      <c r="D101" s="705"/>
      <c r="E101" s="706"/>
      <c r="F101" s="706"/>
      <c r="G101" s="706"/>
      <c r="H101" s="706"/>
      <c r="I101" s="706"/>
      <c r="J101" s="706"/>
      <c r="K101" s="706"/>
      <c r="L101" s="790"/>
      <c r="M101" s="706"/>
      <c r="N101" s="706"/>
      <c r="O101" s="706"/>
      <c r="P101" s="706"/>
      <c r="Q101" s="790"/>
      <c r="R101" s="706"/>
      <c r="S101" s="706"/>
      <c r="T101" s="707"/>
      <c r="U101" s="418"/>
    </row>
    <row r="102" spans="1:21" x14ac:dyDescent="0.25">
      <c r="A102" s="418"/>
      <c r="B102" s="418"/>
      <c r="C102" s="460"/>
      <c r="D102" s="701"/>
      <c r="E102" s="687"/>
      <c r="F102" s="687"/>
      <c r="G102" s="687"/>
      <c r="H102" s="687"/>
      <c r="I102" s="687"/>
      <c r="J102" s="687"/>
      <c r="K102" s="687"/>
      <c r="L102" s="791"/>
      <c r="M102" s="687"/>
      <c r="N102" s="687"/>
      <c r="O102" s="687"/>
      <c r="P102" s="687"/>
      <c r="Q102" s="791"/>
      <c r="R102" s="687"/>
      <c r="S102" s="687"/>
      <c r="T102" s="793"/>
      <c r="U102" s="418"/>
    </row>
    <row r="103" spans="1:21" x14ac:dyDescent="0.25">
      <c r="A103" s="418"/>
      <c r="B103" s="418"/>
      <c r="C103" s="460"/>
      <c r="D103" s="788"/>
      <c r="E103" s="789"/>
      <c r="F103" s="789"/>
      <c r="G103" s="789"/>
      <c r="H103" s="789"/>
      <c r="I103" s="789"/>
      <c r="J103" s="789"/>
      <c r="K103" s="789"/>
      <c r="L103" s="792"/>
      <c r="M103" s="789"/>
      <c r="N103" s="789"/>
      <c r="O103" s="789"/>
      <c r="P103" s="789"/>
      <c r="Q103" s="792"/>
      <c r="R103" s="789"/>
      <c r="S103" s="789"/>
      <c r="T103" s="794"/>
      <c r="U103" s="418"/>
    </row>
    <row r="104" spans="1:21" x14ac:dyDescent="0.25">
      <c r="A104" s="418"/>
      <c r="B104" s="418"/>
      <c r="C104" s="460"/>
      <c r="D104" s="795"/>
      <c r="E104" s="796"/>
      <c r="F104" s="796"/>
      <c r="G104" s="796"/>
      <c r="H104" s="796"/>
      <c r="I104" s="796"/>
      <c r="J104" s="796"/>
      <c r="K104" s="796"/>
      <c r="L104" s="800"/>
      <c r="M104" s="796"/>
      <c r="N104" s="796"/>
      <c r="O104" s="796"/>
      <c r="P104" s="796"/>
      <c r="Q104" s="803"/>
      <c r="R104" s="804"/>
      <c r="S104" s="804"/>
      <c r="T104" s="805"/>
      <c r="U104" s="418"/>
    </row>
    <row r="105" spans="1:21" x14ac:dyDescent="0.25">
      <c r="A105" s="418"/>
      <c r="B105" s="418"/>
      <c r="C105" s="460"/>
      <c r="D105" s="797"/>
      <c r="E105" s="699"/>
      <c r="F105" s="699"/>
      <c r="G105" s="699"/>
      <c r="H105" s="699"/>
      <c r="I105" s="699"/>
      <c r="J105" s="699"/>
      <c r="K105" s="699"/>
      <c r="L105" s="801"/>
      <c r="M105" s="699"/>
      <c r="N105" s="699"/>
      <c r="O105" s="699"/>
      <c r="P105" s="699"/>
      <c r="Q105" s="806"/>
      <c r="R105" s="807"/>
      <c r="S105" s="807"/>
      <c r="T105" s="808"/>
      <c r="U105" s="418"/>
    </row>
    <row r="106" spans="1:21" x14ac:dyDescent="0.25">
      <c r="A106" s="418"/>
      <c r="B106" s="418"/>
      <c r="C106" s="460"/>
      <c r="D106" s="798"/>
      <c r="E106" s="799"/>
      <c r="F106" s="799"/>
      <c r="G106" s="799"/>
      <c r="H106" s="799"/>
      <c r="I106" s="799"/>
      <c r="J106" s="799"/>
      <c r="K106" s="799"/>
      <c r="L106" s="802"/>
      <c r="M106" s="799"/>
      <c r="N106" s="799"/>
      <c r="O106" s="799"/>
      <c r="P106" s="799"/>
      <c r="Q106" s="809"/>
      <c r="R106" s="810"/>
      <c r="S106" s="810"/>
      <c r="T106" s="811"/>
      <c r="U106" s="418"/>
    </row>
    <row r="107" spans="1:21" x14ac:dyDescent="0.25">
      <c r="A107" s="418"/>
      <c r="B107" s="418"/>
      <c r="C107" s="460"/>
      <c r="D107" s="705"/>
      <c r="E107" s="706"/>
      <c r="F107" s="706"/>
      <c r="G107" s="706"/>
      <c r="H107" s="706"/>
      <c r="I107" s="706"/>
      <c r="J107" s="706"/>
      <c r="K107" s="706"/>
      <c r="L107" s="832"/>
      <c r="M107" s="833"/>
      <c r="N107" s="833"/>
      <c r="O107" s="833"/>
      <c r="P107" s="834"/>
      <c r="Q107" s="706"/>
      <c r="R107" s="706"/>
      <c r="S107" s="706"/>
      <c r="T107" s="707"/>
      <c r="U107" s="418"/>
    </row>
    <row r="108" spans="1:21" x14ac:dyDescent="0.25">
      <c r="A108" s="418"/>
      <c r="B108" s="418"/>
      <c r="C108" s="460"/>
      <c r="D108" s="701"/>
      <c r="E108" s="687"/>
      <c r="F108" s="687"/>
      <c r="G108" s="687"/>
      <c r="H108" s="687"/>
      <c r="I108" s="687"/>
      <c r="J108" s="687"/>
      <c r="K108" s="687"/>
      <c r="L108" s="835"/>
      <c r="M108" s="836"/>
      <c r="N108" s="836"/>
      <c r="O108" s="836"/>
      <c r="P108" s="837"/>
      <c r="Q108" s="687"/>
      <c r="R108" s="687"/>
      <c r="S108" s="687"/>
      <c r="T108" s="793"/>
      <c r="U108" s="418"/>
    </row>
    <row r="109" spans="1:21" x14ac:dyDescent="0.25">
      <c r="A109" s="418"/>
      <c r="B109" s="418"/>
      <c r="C109" s="460"/>
      <c r="D109" s="788"/>
      <c r="E109" s="789"/>
      <c r="F109" s="789"/>
      <c r="G109" s="789"/>
      <c r="H109" s="789"/>
      <c r="I109" s="789"/>
      <c r="J109" s="789"/>
      <c r="K109" s="789"/>
      <c r="L109" s="838"/>
      <c r="M109" s="839"/>
      <c r="N109" s="839"/>
      <c r="O109" s="839"/>
      <c r="P109" s="840"/>
      <c r="Q109" s="789"/>
      <c r="R109" s="789"/>
      <c r="S109" s="789"/>
      <c r="T109" s="794"/>
      <c r="U109" s="418"/>
    </row>
    <row r="110" spans="1:21" x14ac:dyDescent="0.25">
      <c r="A110" s="418"/>
      <c r="B110" s="418"/>
      <c r="C110" s="460"/>
      <c r="D110" s="795"/>
      <c r="E110" s="796"/>
      <c r="F110" s="796"/>
      <c r="G110" s="796"/>
      <c r="H110" s="796"/>
      <c r="I110" s="796"/>
      <c r="J110" s="796"/>
      <c r="K110" s="796"/>
      <c r="L110" s="800"/>
      <c r="M110" s="796"/>
      <c r="N110" s="796"/>
      <c r="O110" s="796"/>
      <c r="P110" s="796"/>
      <c r="Q110" s="800"/>
      <c r="R110" s="796"/>
      <c r="S110" s="796"/>
      <c r="T110" s="841"/>
      <c r="U110" s="418"/>
    </row>
    <row r="111" spans="1:21" x14ac:dyDescent="0.25">
      <c r="A111" s="418"/>
      <c r="B111" s="418"/>
      <c r="C111" s="460"/>
      <c r="D111" s="797"/>
      <c r="E111" s="699"/>
      <c r="F111" s="699"/>
      <c r="G111" s="699"/>
      <c r="H111" s="699"/>
      <c r="I111" s="699"/>
      <c r="J111" s="699"/>
      <c r="K111" s="699"/>
      <c r="L111" s="801"/>
      <c r="M111" s="699"/>
      <c r="N111" s="699"/>
      <c r="O111" s="699"/>
      <c r="P111" s="699"/>
      <c r="Q111" s="801"/>
      <c r="R111" s="699"/>
      <c r="S111" s="699"/>
      <c r="T111" s="842"/>
      <c r="U111" s="418"/>
    </row>
    <row r="112" spans="1:21" x14ac:dyDescent="0.25">
      <c r="A112" s="418"/>
      <c r="B112" s="418"/>
      <c r="C112" s="460"/>
      <c r="D112" s="798"/>
      <c r="E112" s="799"/>
      <c r="F112" s="799"/>
      <c r="G112" s="799"/>
      <c r="H112" s="799"/>
      <c r="I112" s="799"/>
      <c r="J112" s="799"/>
      <c r="K112" s="799"/>
      <c r="L112" s="802"/>
      <c r="M112" s="799"/>
      <c r="N112" s="799"/>
      <c r="O112" s="799"/>
      <c r="P112" s="799"/>
      <c r="Q112" s="802"/>
      <c r="R112" s="799"/>
      <c r="S112" s="799"/>
      <c r="T112" s="843"/>
      <c r="U112" s="418"/>
    </row>
    <row r="113" spans="1:21" x14ac:dyDescent="0.25">
      <c r="A113" s="418"/>
      <c r="B113" s="418"/>
      <c r="C113" s="418"/>
      <c r="D113" s="418"/>
      <c r="E113" s="418"/>
      <c r="F113" s="418"/>
      <c r="G113" s="418"/>
      <c r="H113" s="418"/>
      <c r="I113" s="418"/>
      <c r="J113" s="418"/>
      <c r="K113" s="418"/>
      <c r="L113" s="418"/>
      <c r="M113" s="418"/>
      <c r="N113" s="418"/>
      <c r="O113" s="418"/>
      <c r="P113" s="418"/>
      <c r="Q113" s="418"/>
      <c r="R113" s="418"/>
      <c r="S113" s="418"/>
      <c r="T113" s="418"/>
      <c r="U113" s="418"/>
    </row>
    <row r="114" spans="1:21" ht="15.75" thickBot="1" x14ac:dyDescent="0.3">
      <c r="A114" s="418"/>
      <c r="B114" s="418"/>
      <c r="C114" s="844" t="s">
        <v>646</v>
      </c>
      <c r="D114" s="845"/>
      <c r="E114" s="845"/>
      <c r="F114" s="845"/>
      <c r="G114" s="845"/>
      <c r="H114" s="845"/>
      <c r="I114" s="845"/>
      <c r="J114" s="845"/>
      <c r="K114" s="845"/>
      <c r="L114" s="845"/>
      <c r="M114" s="845"/>
      <c r="N114" s="845"/>
      <c r="O114" s="845"/>
      <c r="P114" s="845"/>
      <c r="Q114" s="845"/>
      <c r="R114" s="845"/>
      <c r="S114" s="845"/>
      <c r="T114" s="846"/>
      <c r="U114" s="418"/>
    </row>
    <row r="115" spans="1:21" x14ac:dyDescent="0.25">
      <c r="A115" s="418"/>
      <c r="B115" s="419"/>
      <c r="C115" s="777"/>
      <c r="D115" s="778"/>
      <c r="E115" s="778"/>
      <c r="F115" s="778"/>
      <c r="G115" s="778"/>
      <c r="H115" s="778"/>
      <c r="I115" s="778"/>
      <c r="J115" s="778"/>
      <c r="K115" s="778"/>
      <c r="L115" s="778"/>
      <c r="M115" s="778"/>
      <c r="N115" s="778"/>
      <c r="O115" s="778"/>
      <c r="P115" s="778"/>
      <c r="Q115" s="778"/>
      <c r="R115" s="778"/>
      <c r="S115" s="778"/>
      <c r="T115" s="779"/>
      <c r="U115" s="442"/>
    </row>
    <row r="116" spans="1:21" x14ac:dyDescent="0.25">
      <c r="A116" s="418"/>
      <c r="B116" s="419"/>
      <c r="C116" s="783"/>
      <c r="D116" s="687"/>
      <c r="E116" s="687"/>
      <c r="F116" s="687"/>
      <c r="G116" s="687"/>
      <c r="H116" s="687"/>
      <c r="I116" s="687"/>
      <c r="J116" s="687"/>
      <c r="K116" s="687"/>
      <c r="L116" s="687"/>
      <c r="M116" s="687"/>
      <c r="N116" s="687"/>
      <c r="O116" s="687"/>
      <c r="P116" s="687"/>
      <c r="Q116" s="687"/>
      <c r="R116" s="687"/>
      <c r="S116" s="687"/>
      <c r="T116" s="784"/>
      <c r="U116" s="442"/>
    </row>
    <row r="117" spans="1:21" x14ac:dyDescent="0.25">
      <c r="A117" s="418"/>
      <c r="B117" s="419"/>
      <c r="C117" s="783"/>
      <c r="D117" s="687"/>
      <c r="E117" s="687"/>
      <c r="F117" s="687"/>
      <c r="G117" s="687"/>
      <c r="H117" s="687"/>
      <c r="I117" s="687"/>
      <c r="J117" s="687"/>
      <c r="K117" s="687"/>
      <c r="L117" s="687"/>
      <c r="M117" s="687"/>
      <c r="N117" s="687"/>
      <c r="O117" s="687"/>
      <c r="P117" s="687"/>
      <c r="Q117" s="687"/>
      <c r="R117" s="687"/>
      <c r="S117" s="687"/>
      <c r="T117" s="784"/>
      <c r="U117" s="442"/>
    </row>
    <row r="118" spans="1:21" x14ac:dyDescent="0.25">
      <c r="A118" s="418"/>
      <c r="B118" s="419"/>
      <c r="C118" s="783"/>
      <c r="D118" s="687"/>
      <c r="E118" s="687"/>
      <c r="F118" s="687"/>
      <c r="G118" s="687"/>
      <c r="H118" s="687"/>
      <c r="I118" s="687"/>
      <c r="J118" s="687"/>
      <c r="K118" s="687"/>
      <c r="L118" s="687"/>
      <c r="M118" s="687"/>
      <c r="N118" s="687"/>
      <c r="O118" s="687"/>
      <c r="P118" s="687"/>
      <c r="Q118" s="687"/>
      <c r="R118" s="687"/>
      <c r="S118" s="687"/>
      <c r="T118" s="784"/>
      <c r="U118" s="442"/>
    </row>
    <row r="119" spans="1:21" x14ac:dyDescent="0.25">
      <c r="A119" s="418"/>
      <c r="B119" s="419"/>
      <c r="C119" s="783"/>
      <c r="D119" s="687"/>
      <c r="E119" s="687"/>
      <c r="F119" s="687"/>
      <c r="G119" s="687"/>
      <c r="H119" s="687"/>
      <c r="I119" s="687"/>
      <c r="J119" s="687"/>
      <c r="K119" s="687"/>
      <c r="L119" s="687"/>
      <c r="M119" s="687"/>
      <c r="N119" s="687"/>
      <c r="O119" s="687"/>
      <c r="P119" s="687"/>
      <c r="Q119" s="687"/>
      <c r="R119" s="687"/>
      <c r="S119" s="687"/>
      <c r="T119" s="784"/>
      <c r="U119" s="442"/>
    </row>
    <row r="120" spans="1:21" x14ac:dyDescent="0.25">
      <c r="A120" s="418"/>
      <c r="B120" s="419"/>
      <c r="C120" s="783"/>
      <c r="D120" s="687"/>
      <c r="E120" s="687"/>
      <c r="F120" s="687"/>
      <c r="G120" s="687"/>
      <c r="H120" s="687"/>
      <c r="I120" s="687"/>
      <c r="J120" s="687"/>
      <c r="K120" s="687"/>
      <c r="L120" s="687"/>
      <c r="M120" s="687"/>
      <c r="N120" s="687"/>
      <c r="O120" s="687"/>
      <c r="P120" s="687"/>
      <c r="Q120" s="687"/>
      <c r="R120" s="687"/>
      <c r="S120" s="687"/>
      <c r="T120" s="784"/>
      <c r="U120" s="442"/>
    </row>
    <row r="121" spans="1:21" x14ac:dyDescent="0.25">
      <c r="A121" s="418"/>
      <c r="B121" s="419"/>
      <c r="C121" s="783"/>
      <c r="D121" s="687"/>
      <c r="E121" s="687"/>
      <c r="F121" s="687"/>
      <c r="G121" s="687"/>
      <c r="H121" s="687"/>
      <c r="I121" s="687"/>
      <c r="J121" s="687"/>
      <c r="K121" s="687"/>
      <c r="L121" s="687"/>
      <c r="M121" s="687"/>
      <c r="N121" s="687"/>
      <c r="O121" s="687"/>
      <c r="P121" s="687"/>
      <c r="Q121" s="687"/>
      <c r="R121" s="687"/>
      <c r="S121" s="687"/>
      <c r="T121" s="784"/>
      <c r="U121" s="442"/>
    </row>
    <row r="122" spans="1:21" x14ac:dyDescent="0.25">
      <c r="A122" s="418"/>
      <c r="B122" s="419"/>
      <c r="C122" s="783"/>
      <c r="D122" s="687"/>
      <c r="E122" s="687"/>
      <c r="F122" s="687"/>
      <c r="G122" s="687"/>
      <c r="H122" s="687"/>
      <c r="I122" s="687"/>
      <c r="J122" s="687"/>
      <c r="K122" s="687"/>
      <c r="L122" s="687"/>
      <c r="M122" s="687"/>
      <c r="N122" s="687"/>
      <c r="O122" s="687"/>
      <c r="P122" s="687"/>
      <c r="Q122" s="687"/>
      <c r="R122" s="687"/>
      <c r="S122" s="687"/>
      <c r="T122" s="784"/>
      <c r="U122" s="442"/>
    </row>
    <row r="123" spans="1:21" x14ac:dyDescent="0.25">
      <c r="A123" s="418"/>
      <c r="B123" s="419"/>
      <c r="C123" s="783"/>
      <c r="D123" s="687"/>
      <c r="E123" s="687"/>
      <c r="F123" s="687"/>
      <c r="G123" s="687"/>
      <c r="H123" s="687"/>
      <c r="I123" s="687"/>
      <c r="J123" s="687"/>
      <c r="K123" s="687"/>
      <c r="L123" s="687"/>
      <c r="M123" s="687"/>
      <c r="N123" s="687"/>
      <c r="O123" s="687"/>
      <c r="P123" s="687"/>
      <c r="Q123" s="687"/>
      <c r="R123" s="687"/>
      <c r="S123" s="687"/>
      <c r="T123" s="784"/>
      <c r="U123" s="442"/>
    </row>
    <row r="124" spans="1:21" x14ac:dyDescent="0.25">
      <c r="A124" s="418"/>
      <c r="B124" s="419"/>
      <c r="C124" s="783"/>
      <c r="D124" s="687"/>
      <c r="E124" s="687"/>
      <c r="F124" s="687"/>
      <c r="G124" s="687"/>
      <c r="H124" s="687"/>
      <c r="I124" s="687"/>
      <c r="J124" s="687"/>
      <c r="K124" s="687"/>
      <c r="L124" s="687"/>
      <c r="M124" s="687"/>
      <c r="N124" s="687"/>
      <c r="O124" s="687"/>
      <c r="P124" s="687"/>
      <c r="Q124" s="687"/>
      <c r="R124" s="687"/>
      <c r="S124" s="687"/>
      <c r="T124" s="784"/>
      <c r="U124" s="442"/>
    </row>
    <row r="125" spans="1:21" ht="15.75" thickBot="1" x14ac:dyDescent="0.3">
      <c r="A125" s="418"/>
      <c r="B125" s="419"/>
      <c r="C125" s="780"/>
      <c r="D125" s="781"/>
      <c r="E125" s="781"/>
      <c r="F125" s="781"/>
      <c r="G125" s="781"/>
      <c r="H125" s="781"/>
      <c r="I125" s="781"/>
      <c r="J125" s="781"/>
      <c r="K125" s="781"/>
      <c r="L125" s="781"/>
      <c r="M125" s="781"/>
      <c r="N125" s="781"/>
      <c r="O125" s="781"/>
      <c r="P125" s="781"/>
      <c r="Q125" s="781"/>
      <c r="R125" s="781"/>
      <c r="S125" s="781"/>
      <c r="T125" s="782"/>
      <c r="U125" s="442"/>
    </row>
    <row r="126" spans="1:21" x14ac:dyDescent="0.25">
      <c r="A126" s="418"/>
      <c r="B126" s="418"/>
      <c r="C126" s="449"/>
      <c r="D126" s="449"/>
      <c r="E126" s="449"/>
      <c r="F126" s="449"/>
      <c r="G126" s="449"/>
      <c r="H126" s="449"/>
      <c r="I126" s="449"/>
      <c r="J126" s="449"/>
      <c r="K126" s="449"/>
      <c r="L126" s="449"/>
      <c r="M126" s="449"/>
      <c r="N126" s="449"/>
      <c r="O126" s="449"/>
      <c r="P126" s="449"/>
      <c r="Q126" s="449"/>
      <c r="R126" s="449"/>
      <c r="S126" s="449"/>
      <c r="T126" s="449"/>
      <c r="U126" s="418"/>
    </row>
    <row r="127" spans="1:21" ht="18.75" x14ac:dyDescent="0.25">
      <c r="A127" s="418"/>
      <c r="B127" s="708" t="s">
        <v>624</v>
      </c>
      <c r="C127" s="709"/>
      <c r="D127" s="709"/>
      <c r="E127" s="709"/>
      <c r="F127" s="709"/>
      <c r="G127" s="709"/>
      <c r="H127" s="709"/>
      <c r="I127" s="709"/>
      <c r="J127" s="709"/>
      <c r="K127" s="709"/>
      <c r="L127" s="709"/>
      <c r="M127" s="709"/>
      <c r="N127" s="709"/>
      <c r="O127" s="709"/>
      <c r="P127" s="709"/>
      <c r="Q127" s="709"/>
      <c r="R127" s="709"/>
      <c r="S127" s="709"/>
      <c r="T127" s="710"/>
      <c r="U127" s="418"/>
    </row>
    <row r="128" spans="1:21" ht="15" customHeight="1" x14ac:dyDescent="0.25">
      <c r="A128" s="418"/>
      <c r="B128" s="418"/>
      <c r="C128" s="460"/>
      <c r="D128" s="827" t="s">
        <v>549</v>
      </c>
      <c r="E128" s="828"/>
      <c r="F128" s="828"/>
      <c r="G128" s="828"/>
      <c r="H128" s="828"/>
      <c r="I128" s="828"/>
      <c r="J128" s="828"/>
      <c r="K128" s="828"/>
      <c r="L128" s="829" t="s">
        <v>550</v>
      </c>
      <c r="M128" s="830"/>
      <c r="N128" s="830"/>
      <c r="O128" s="830"/>
      <c r="P128" s="830"/>
      <c r="Q128" s="829" t="s">
        <v>551</v>
      </c>
      <c r="R128" s="830"/>
      <c r="S128" s="830"/>
      <c r="T128" s="831"/>
      <c r="U128" s="418"/>
    </row>
    <row r="129" spans="1:21" x14ac:dyDescent="0.25">
      <c r="A129" s="418"/>
      <c r="B129" s="418"/>
      <c r="C129" s="460"/>
      <c r="D129" s="705"/>
      <c r="E129" s="706"/>
      <c r="F129" s="706"/>
      <c r="G129" s="706"/>
      <c r="H129" s="706"/>
      <c r="I129" s="706"/>
      <c r="J129" s="706"/>
      <c r="K129" s="706"/>
      <c r="L129" s="790"/>
      <c r="M129" s="706"/>
      <c r="N129" s="706"/>
      <c r="O129" s="706"/>
      <c r="P129" s="706"/>
      <c r="Q129" s="790"/>
      <c r="R129" s="706"/>
      <c r="S129" s="706"/>
      <c r="T129" s="707"/>
      <c r="U129" s="418"/>
    </row>
    <row r="130" spans="1:21" x14ac:dyDescent="0.25">
      <c r="A130" s="418"/>
      <c r="B130" s="418"/>
      <c r="C130" s="460"/>
      <c r="D130" s="701"/>
      <c r="E130" s="687"/>
      <c r="F130" s="687"/>
      <c r="G130" s="687"/>
      <c r="H130" s="687"/>
      <c r="I130" s="687"/>
      <c r="J130" s="687"/>
      <c r="K130" s="687"/>
      <c r="L130" s="791"/>
      <c r="M130" s="687"/>
      <c r="N130" s="687"/>
      <c r="O130" s="687"/>
      <c r="P130" s="687"/>
      <c r="Q130" s="791"/>
      <c r="R130" s="687"/>
      <c r="S130" s="687"/>
      <c r="T130" s="793"/>
      <c r="U130" s="418"/>
    </row>
    <row r="131" spans="1:21" x14ac:dyDescent="0.25">
      <c r="A131" s="418"/>
      <c r="B131" s="418"/>
      <c r="C131" s="460"/>
      <c r="D131" s="788"/>
      <c r="E131" s="789"/>
      <c r="F131" s="789"/>
      <c r="G131" s="789"/>
      <c r="H131" s="789"/>
      <c r="I131" s="789"/>
      <c r="J131" s="789"/>
      <c r="K131" s="789"/>
      <c r="L131" s="792"/>
      <c r="M131" s="789"/>
      <c r="N131" s="789"/>
      <c r="O131" s="789"/>
      <c r="P131" s="789"/>
      <c r="Q131" s="792"/>
      <c r="R131" s="789"/>
      <c r="S131" s="789"/>
      <c r="T131" s="794"/>
      <c r="U131" s="418"/>
    </row>
    <row r="132" spans="1:21" x14ac:dyDescent="0.25">
      <c r="A132" s="418"/>
      <c r="B132" s="418"/>
      <c r="C132" s="460"/>
      <c r="D132" s="795"/>
      <c r="E132" s="796"/>
      <c r="F132" s="796"/>
      <c r="G132" s="796"/>
      <c r="H132" s="796"/>
      <c r="I132" s="796"/>
      <c r="J132" s="796"/>
      <c r="K132" s="796"/>
      <c r="L132" s="800"/>
      <c r="M132" s="796"/>
      <c r="N132" s="796"/>
      <c r="O132" s="796"/>
      <c r="P132" s="796"/>
      <c r="Q132" s="803"/>
      <c r="R132" s="804"/>
      <c r="S132" s="804"/>
      <c r="T132" s="805"/>
      <c r="U132" s="418"/>
    </row>
    <row r="133" spans="1:21" x14ac:dyDescent="0.25">
      <c r="A133" s="418"/>
      <c r="B133" s="418"/>
      <c r="C133" s="460"/>
      <c r="D133" s="797"/>
      <c r="E133" s="699"/>
      <c r="F133" s="699"/>
      <c r="G133" s="699"/>
      <c r="H133" s="699"/>
      <c r="I133" s="699"/>
      <c r="J133" s="699"/>
      <c r="K133" s="699"/>
      <c r="L133" s="801"/>
      <c r="M133" s="699"/>
      <c r="N133" s="699"/>
      <c r="O133" s="699"/>
      <c r="P133" s="699"/>
      <c r="Q133" s="806"/>
      <c r="R133" s="807"/>
      <c r="S133" s="807"/>
      <c r="T133" s="808"/>
      <c r="U133" s="418"/>
    </row>
    <row r="134" spans="1:21" x14ac:dyDescent="0.25">
      <c r="A134" s="418"/>
      <c r="B134" s="418"/>
      <c r="C134" s="460"/>
      <c r="D134" s="798"/>
      <c r="E134" s="799"/>
      <c r="F134" s="799"/>
      <c r="G134" s="799"/>
      <c r="H134" s="799"/>
      <c r="I134" s="799"/>
      <c r="J134" s="799"/>
      <c r="K134" s="799"/>
      <c r="L134" s="802"/>
      <c r="M134" s="799"/>
      <c r="N134" s="799"/>
      <c r="O134" s="799"/>
      <c r="P134" s="799"/>
      <c r="Q134" s="809"/>
      <c r="R134" s="810"/>
      <c r="S134" s="810"/>
      <c r="T134" s="811"/>
      <c r="U134" s="418"/>
    </row>
    <row r="135" spans="1:21" x14ac:dyDescent="0.25">
      <c r="A135" s="418"/>
      <c r="B135" s="418"/>
      <c r="C135" s="460"/>
      <c r="D135" s="705"/>
      <c r="E135" s="706"/>
      <c r="F135" s="706"/>
      <c r="G135" s="706"/>
      <c r="H135" s="706"/>
      <c r="I135" s="706"/>
      <c r="J135" s="706"/>
      <c r="K135" s="706"/>
      <c r="L135" s="832"/>
      <c r="M135" s="833"/>
      <c r="N135" s="833"/>
      <c r="O135" s="833"/>
      <c r="P135" s="834"/>
      <c r="Q135" s="706"/>
      <c r="R135" s="706"/>
      <c r="S135" s="706"/>
      <c r="T135" s="707"/>
      <c r="U135" s="418"/>
    </row>
    <row r="136" spans="1:21" x14ac:dyDescent="0.25">
      <c r="A136" s="418"/>
      <c r="B136" s="418"/>
      <c r="C136" s="460"/>
      <c r="D136" s="701"/>
      <c r="E136" s="687"/>
      <c r="F136" s="687"/>
      <c r="G136" s="687"/>
      <c r="H136" s="687"/>
      <c r="I136" s="687"/>
      <c r="J136" s="687"/>
      <c r="K136" s="687"/>
      <c r="L136" s="835"/>
      <c r="M136" s="836"/>
      <c r="N136" s="836"/>
      <c r="O136" s="836"/>
      <c r="P136" s="837"/>
      <c r="Q136" s="687"/>
      <c r="R136" s="687"/>
      <c r="S136" s="687"/>
      <c r="T136" s="793"/>
      <c r="U136" s="418"/>
    </row>
    <row r="137" spans="1:21" x14ac:dyDescent="0.25">
      <c r="A137" s="418"/>
      <c r="B137" s="418"/>
      <c r="C137" s="460"/>
      <c r="D137" s="788"/>
      <c r="E137" s="789"/>
      <c r="F137" s="789"/>
      <c r="G137" s="789"/>
      <c r="H137" s="789"/>
      <c r="I137" s="789"/>
      <c r="J137" s="789"/>
      <c r="K137" s="789"/>
      <c r="L137" s="838"/>
      <c r="M137" s="839"/>
      <c r="N137" s="839"/>
      <c r="O137" s="839"/>
      <c r="P137" s="840"/>
      <c r="Q137" s="789"/>
      <c r="R137" s="789"/>
      <c r="S137" s="789"/>
      <c r="T137" s="794"/>
      <c r="U137" s="418"/>
    </row>
    <row r="138" spans="1:21" x14ac:dyDescent="0.25">
      <c r="A138" s="418"/>
      <c r="B138" s="418"/>
      <c r="C138" s="460"/>
      <c r="D138" s="795"/>
      <c r="E138" s="796"/>
      <c r="F138" s="796"/>
      <c r="G138" s="796"/>
      <c r="H138" s="796"/>
      <c r="I138" s="796"/>
      <c r="J138" s="796"/>
      <c r="K138" s="796"/>
      <c r="L138" s="800"/>
      <c r="M138" s="796"/>
      <c r="N138" s="796"/>
      <c r="O138" s="796"/>
      <c r="P138" s="796"/>
      <c r="Q138" s="800"/>
      <c r="R138" s="796"/>
      <c r="S138" s="796"/>
      <c r="T138" s="841"/>
      <c r="U138" s="418"/>
    </row>
    <row r="139" spans="1:21" x14ac:dyDescent="0.25">
      <c r="A139" s="418"/>
      <c r="B139" s="418"/>
      <c r="C139" s="460"/>
      <c r="D139" s="797"/>
      <c r="E139" s="699"/>
      <c r="F139" s="699"/>
      <c r="G139" s="699"/>
      <c r="H139" s="699"/>
      <c r="I139" s="699"/>
      <c r="J139" s="699"/>
      <c r="K139" s="699"/>
      <c r="L139" s="801"/>
      <c r="M139" s="699"/>
      <c r="N139" s="699"/>
      <c r="O139" s="699"/>
      <c r="P139" s="699"/>
      <c r="Q139" s="801"/>
      <c r="R139" s="699"/>
      <c r="S139" s="699"/>
      <c r="T139" s="842"/>
      <c r="U139" s="418"/>
    </row>
    <row r="140" spans="1:21" x14ac:dyDescent="0.25">
      <c r="A140" s="418"/>
      <c r="B140" s="418"/>
      <c r="C140" s="460"/>
      <c r="D140" s="798"/>
      <c r="E140" s="799"/>
      <c r="F140" s="799"/>
      <c r="G140" s="799"/>
      <c r="H140" s="799"/>
      <c r="I140" s="799"/>
      <c r="J140" s="799"/>
      <c r="K140" s="799"/>
      <c r="L140" s="802"/>
      <c r="M140" s="799"/>
      <c r="N140" s="799"/>
      <c r="O140" s="799"/>
      <c r="P140" s="799"/>
      <c r="Q140" s="802"/>
      <c r="R140" s="799"/>
      <c r="S140" s="799"/>
      <c r="T140" s="843"/>
      <c r="U140" s="418"/>
    </row>
    <row r="141" spans="1:21" x14ac:dyDescent="0.25">
      <c r="A141" s="418"/>
      <c r="B141" s="418"/>
      <c r="C141" s="418"/>
      <c r="D141" s="418"/>
      <c r="E141" s="418"/>
      <c r="F141" s="418"/>
      <c r="G141" s="418"/>
      <c r="H141" s="418"/>
      <c r="I141" s="418"/>
      <c r="J141" s="418"/>
      <c r="K141" s="418"/>
      <c r="L141" s="418"/>
      <c r="M141" s="418"/>
      <c r="N141" s="418"/>
      <c r="O141" s="418"/>
      <c r="P141" s="418"/>
      <c r="Q141" s="418"/>
      <c r="R141" s="418"/>
      <c r="S141" s="418"/>
      <c r="T141" s="418"/>
      <c r="U141" s="418"/>
    </row>
    <row r="142" spans="1:21" ht="18.75" x14ac:dyDescent="0.25">
      <c r="A142" s="418"/>
      <c r="B142" s="708" t="s">
        <v>625</v>
      </c>
      <c r="C142" s="709"/>
      <c r="D142" s="709"/>
      <c r="E142" s="709"/>
      <c r="F142" s="709"/>
      <c r="G142" s="709"/>
      <c r="H142" s="709"/>
      <c r="I142" s="709"/>
      <c r="J142" s="709"/>
      <c r="K142" s="709"/>
      <c r="L142" s="709"/>
      <c r="M142" s="709"/>
      <c r="N142" s="709"/>
      <c r="O142" s="709"/>
      <c r="P142" s="709"/>
      <c r="Q142" s="709"/>
      <c r="R142" s="709"/>
      <c r="S142" s="709"/>
      <c r="T142" s="710"/>
      <c r="U142" s="418"/>
    </row>
    <row r="143" spans="1:21" hidden="1" x14ac:dyDescent="0.25"/>
    <row r="144" spans="1:21"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1:21" hidden="1" x14ac:dyDescent="0.25"/>
    <row r="178" spans="1:21" hidden="1" x14ac:dyDescent="0.25"/>
    <row r="179" spans="1:21" ht="5.0999999999999996" customHeight="1" thickBot="1" x14ac:dyDescent="0.3">
      <c r="B179" s="468"/>
      <c r="C179" s="468"/>
      <c r="D179" s="468"/>
      <c r="E179" s="468"/>
      <c r="F179" s="468"/>
      <c r="G179" s="468"/>
      <c r="H179" s="468"/>
      <c r="I179" s="468"/>
      <c r="J179" s="468"/>
      <c r="K179" s="468"/>
      <c r="L179" s="468"/>
      <c r="M179" s="468"/>
      <c r="N179" s="468"/>
      <c r="O179" s="468"/>
      <c r="P179" s="468"/>
      <c r="Q179" s="468"/>
      <c r="R179" s="468"/>
      <c r="S179" s="468"/>
      <c r="T179" s="468"/>
    </row>
    <row r="180" spans="1:21" x14ac:dyDescent="0.25">
      <c r="A180" s="408"/>
      <c r="B180" s="847"/>
      <c r="C180" s="848"/>
      <c r="D180" s="848"/>
      <c r="E180" s="848"/>
      <c r="F180" s="848"/>
      <c r="G180" s="848"/>
      <c r="H180" s="848"/>
      <c r="I180" s="848"/>
      <c r="J180" s="848"/>
      <c r="K180" s="848"/>
      <c r="L180" s="848"/>
      <c r="M180" s="848"/>
      <c r="N180" s="848"/>
      <c r="O180" s="848"/>
      <c r="P180" s="848"/>
      <c r="Q180" s="848"/>
      <c r="R180" s="848"/>
      <c r="S180" s="848"/>
      <c r="T180" s="849"/>
      <c r="U180" s="467"/>
    </row>
    <row r="181" spans="1:21" ht="15" customHeight="1" x14ac:dyDescent="0.25">
      <c r="A181" s="408"/>
      <c r="B181" s="850"/>
      <c r="C181" s="851"/>
      <c r="D181" s="851"/>
      <c r="E181" s="851"/>
      <c r="F181" s="851"/>
      <c r="G181" s="851"/>
      <c r="H181" s="851"/>
      <c r="I181" s="851"/>
      <c r="J181" s="851"/>
      <c r="K181" s="851"/>
      <c r="L181" s="851"/>
      <c r="M181" s="851"/>
      <c r="N181" s="851"/>
      <c r="O181" s="851"/>
      <c r="P181" s="851"/>
      <c r="Q181" s="851"/>
      <c r="R181" s="851"/>
      <c r="S181" s="851"/>
      <c r="T181" s="852"/>
      <c r="U181" s="467"/>
    </row>
    <row r="182" spans="1:21" ht="15" customHeight="1" x14ac:dyDescent="0.25">
      <c r="A182" s="408"/>
      <c r="B182" s="850"/>
      <c r="C182" s="851"/>
      <c r="D182" s="851"/>
      <c r="E182" s="851"/>
      <c r="F182" s="851"/>
      <c r="G182" s="851"/>
      <c r="H182" s="851"/>
      <c r="I182" s="851"/>
      <c r="J182" s="851"/>
      <c r="K182" s="851"/>
      <c r="L182" s="851"/>
      <c r="M182" s="851"/>
      <c r="N182" s="851"/>
      <c r="O182" s="851"/>
      <c r="P182" s="851"/>
      <c r="Q182" s="851"/>
      <c r="R182" s="851"/>
      <c r="S182" s="851"/>
      <c r="T182" s="852"/>
      <c r="U182" s="467"/>
    </row>
    <row r="183" spans="1:21" ht="15" customHeight="1" x14ac:dyDescent="0.25">
      <c r="A183" s="408"/>
      <c r="B183" s="850"/>
      <c r="C183" s="851"/>
      <c r="D183" s="851"/>
      <c r="E183" s="851"/>
      <c r="F183" s="851"/>
      <c r="G183" s="851"/>
      <c r="H183" s="851"/>
      <c r="I183" s="851"/>
      <c r="J183" s="851"/>
      <c r="K183" s="851"/>
      <c r="L183" s="851"/>
      <c r="M183" s="851"/>
      <c r="N183" s="851"/>
      <c r="O183" s="851"/>
      <c r="P183" s="851"/>
      <c r="Q183" s="851"/>
      <c r="R183" s="851"/>
      <c r="S183" s="851"/>
      <c r="T183" s="852"/>
      <c r="U183" s="467"/>
    </row>
    <row r="184" spans="1:21" ht="15" customHeight="1" x14ac:dyDescent="0.25">
      <c r="A184" s="408"/>
      <c r="B184" s="850"/>
      <c r="C184" s="851"/>
      <c r="D184" s="851"/>
      <c r="E184" s="851"/>
      <c r="F184" s="851"/>
      <c r="G184" s="851"/>
      <c r="H184" s="851"/>
      <c r="I184" s="851"/>
      <c r="J184" s="851"/>
      <c r="K184" s="851"/>
      <c r="L184" s="851"/>
      <c r="M184" s="851"/>
      <c r="N184" s="851"/>
      <c r="O184" s="851"/>
      <c r="P184" s="851"/>
      <c r="Q184" s="851"/>
      <c r="R184" s="851"/>
      <c r="S184" s="851"/>
      <c r="T184" s="852"/>
      <c r="U184" s="467"/>
    </row>
    <row r="185" spans="1:21" ht="15" customHeight="1" x14ac:dyDescent="0.25">
      <c r="A185" s="408"/>
      <c r="B185" s="850"/>
      <c r="C185" s="851"/>
      <c r="D185" s="851"/>
      <c r="E185" s="851"/>
      <c r="F185" s="851"/>
      <c r="G185" s="851"/>
      <c r="H185" s="851"/>
      <c r="I185" s="851"/>
      <c r="J185" s="851"/>
      <c r="K185" s="851"/>
      <c r="L185" s="851"/>
      <c r="M185" s="851"/>
      <c r="N185" s="851"/>
      <c r="O185" s="851"/>
      <c r="P185" s="851"/>
      <c r="Q185" s="851"/>
      <c r="R185" s="851"/>
      <c r="S185" s="851"/>
      <c r="T185" s="852"/>
      <c r="U185" s="467"/>
    </row>
    <row r="186" spans="1:21" ht="15" customHeight="1" x14ac:dyDescent="0.25">
      <c r="A186" s="408"/>
      <c r="B186" s="850"/>
      <c r="C186" s="851"/>
      <c r="D186" s="851"/>
      <c r="E186" s="851"/>
      <c r="F186" s="851"/>
      <c r="G186" s="851"/>
      <c r="H186" s="851"/>
      <c r="I186" s="851"/>
      <c r="J186" s="851"/>
      <c r="K186" s="851"/>
      <c r="L186" s="851"/>
      <c r="M186" s="851"/>
      <c r="N186" s="851"/>
      <c r="O186" s="851"/>
      <c r="P186" s="851"/>
      <c r="Q186" s="851"/>
      <c r="R186" s="851"/>
      <c r="S186" s="851"/>
      <c r="T186" s="852"/>
      <c r="U186" s="467"/>
    </row>
    <row r="187" spans="1:21" ht="15" customHeight="1" x14ac:dyDescent="0.25">
      <c r="A187" s="408"/>
      <c r="B187" s="850"/>
      <c r="C187" s="851"/>
      <c r="D187" s="851"/>
      <c r="E187" s="851"/>
      <c r="F187" s="851"/>
      <c r="G187" s="851"/>
      <c r="H187" s="851"/>
      <c r="I187" s="851"/>
      <c r="J187" s="851"/>
      <c r="K187" s="851"/>
      <c r="L187" s="851"/>
      <c r="M187" s="851"/>
      <c r="N187" s="851"/>
      <c r="O187" s="851"/>
      <c r="P187" s="851"/>
      <c r="Q187" s="851"/>
      <c r="R187" s="851"/>
      <c r="S187" s="851"/>
      <c r="T187" s="852"/>
      <c r="U187" s="467"/>
    </row>
    <row r="188" spans="1:21" ht="15" customHeight="1" x14ac:dyDescent="0.25">
      <c r="A188" s="408"/>
      <c r="B188" s="850"/>
      <c r="C188" s="851"/>
      <c r="D188" s="851"/>
      <c r="E188" s="851"/>
      <c r="F188" s="851"/>
      <c r="G188" s="851"/>
      <c r="H188" s="851"/>
      <c r="I188" s="851"/>
      <c r="J188" s="851"/>
      <c r="K188" s="851"/>
      <c r="L188" s="851"/>
      <c r="M188" s="851"/>
      <c r="N188" s="851"/>
      <c r="O188" s="851"/>
      <c r="P188" s="851"/>
      <c r="Q188" s="851"/>
      <c r="R188" s="851"/>
      <c r="S188" s="851"/>
      <c r="T188" s="852"/>
      <c r="U188" s="467"/>
    </row>
    <row r="189" spans="1:21" ht="15" customHeight="1" x14ac:dyDescent="0.25">
      <c r="A189" s="408"/>
      <c r="B189" s="850"/>
      <c r="C189" s="851"/>
      <c r="D189" s="851"/>
      <c r="E189" s="851"/>
      <c r="F189" s="851"/>
      <c r="G189" s="851"/>
      <c r="H189" s="851"/>
      <c r="I189" s="851"/>
      <c r="J189" s="851"/>
      <c r="K189" s="851"/>
      <c r="L189" s="851"/>
      <c r="M189" s="851"/>
      <c r="N189" s="851"/>
      <c r="O189" s="851"/>
      <c r="P189" s="851"/>
      <c r="Q189" s="851"/>
      <c r="R189" s="851"/>
      <c r="S189" s="851"/>
      <c r="T189" s="852"/>
      <c r="U189" s="467"/>
    </row>
    <row r="190" spans="1:21" ht="15" customHeight="1" x14ac:dyDescent="0.25">
      <c r="A190" s="408"/>
      <c r="B190" s="850"/>
      <c r="C190" s="851"/>
      <c r="D190" s="851"/>
      <c r="E190" s="851"/>
      <c r="F190" s="851"/>
      <c r="G190" s="851"/>
      <c r="H190" s="851"/>
      <c r="I190" s="851"/>
      <c r="J190" s="851"/>
      <c r="K190" s="851"/>
      <c r="L190" s="851"/>
      <c r="M190" s="851"/>
      <c r="N190" s="851"/>
      <c r="O190" s="851"/>
      <c r="P190" s="851"/>
      <c r="Q190" s="851"/>
      <c r="R190" s="851"/>
      <c r="S190" s="851"/>
      <c r="T190" s="852"/>
      <c r="U190" s="467"/>
    </row>
    <row r="191" spans="1:21" ht="15" customHeight="1" thickBot="1" x14ac:dyDescent="0.3">
      <c r="A191" s="408"/>
      <c r="B191" s="853"/>
      <c r="C191" s="854"/>
      <c r="D191" s="854"/>
      <c r="E191" s="854"/>
      <c r="F191" s="854"/>
      <c r="G191" s="854"/>
      <c r="H191" s="854"/>
      <c r="I191" s="854"/>
      <c r="J191" s="854"/>
      <c r="K191" s="854"/>
      <c r="L191" s="854"/>
      <c r="M191" s="854"/>
      <c r="N191" s="854"/>
      <c r="O191" s="854"/>
      <c r="P191" s="854"/>
      <c r="Q191" s="854"/>
      <c r="R191" s="854"/>
      <c r="S191" s="854"/>
      <c r="T191" s="855"/>
      <c r="U191" s="467"/>
    </row>
    <row r="192" spans="1:21" ht="15" customHeight="1" x14ac:dyDescent="0.25">
      <c r="B192" s="469"/>
      <c r="C192" s="469"/>
      <c r="D192" s="469"/>
      <c r="E192" s="469"/>
      <c r="F192" s="469"/>
      <c r="G192" s="469"/>
      <c r="H192" s="469"/>
      <c r="I192" s="469"/>
      <c r="J192" s="469"/>
      <c r="K192" s="469"/>
      <c r="L192" s="469"/>
      <c r="M192" s="469"/>
      <c r="N192" s="469"/>
      <c r="O192" s="469"/>
      <c r="P192" s="469"/>
      <c r="Q192" s="469"/>
      <c r="R192" s="469"/>
      <c r="S192" s="469"/>
      <c r="T192" s="469"/>
    </row>
  </sheetData>
  <sheetProtection selectLockedCells="1"/>
  <mergeCells count="110">
    <mergeCell ref="D138:K140"/>
    <mergeCell ref="L138:P140"/>
    <mergeCell ref="Q138:T140"/>
    <mergeCell ref="B142:T142"/>
    <mergeCell ref="B180:T191"/>
    <mergeCell ref="D132:K134"/>
    <mergeCell ref="L132:P134"/>
    <mergeCell ref="Q132:T134"/>
    <mergeCell ref="D135:K137"/>
    <mergeCell ref="L135:P137"/>
    <mergeCell ref="Q135:T137"/>
    <mergeCell ref="D128:K128"/>
    <mergeCell ref="L128:P128"/>
    <mergeCell ref="Q128:T128"/>
    <mergeCell ref="D129:K131"/>
    <mergeCell ref="L129:P131"/>
    <mergeCell ref="Q129:T131"/>
    <mergeCell ref="D110:K112"/>
    <mergeCell ref="L110:P112"/>
    <mergeCell ref="Q110:T112"/>
    <mergeCell ref="C114:T114"/>
    <mergeCell ref="C115:T125"/>
    <mergeCell ref="B127:T127"/>
    <mergeCell ref="D104:K106"/>
    <mergeCell ref="L104:P106"/>
    <mergeCell ref="Q104:T106"/>
    <mergeCell ref="D107:K109"/>
    <mergeCell ref="L107:P109"/>
    <mergeCell ref="Q107:T109"/>
    <mergeCell ref="D99:T99"/>
    <mergeCell ref="D100:K100"/>
    <mergeCell ref="L100:P100"/>
    <mergeCell ref="Q100:T100"/>
    <mergeCell ref="D101:K103"/>
    <mergeCell ref="L101:P103"/>
    <mergeCell ref="Q101:T103"/>
    <mergeCell ref="D91:K93"/>
    <mergeCell ref="L91:P93"/>
    <mergeCell ref="Q91:T93"/>
    <mergeCell ref="D94:K96"/>
    <mergeCell ref="L94:P96"/>
    <mergeCell ref="Q94:T96"/>
    <mergeCell ref="D85:K87"/>
    <mergeCell ref="L85:P87"/>
    <mergeCell ref="Q85:T87"/>
    <mergeCell ref="D88:K90"/>
    <mergeCell ref="L88:P90"/>
    <mergeCell ref="Q88:T90"/>
    <mergeCell ref="D79:K81"/>
    <mergeCell ref="L79:P81"/>
    <mergeCell ref="Q79:T81"/>
    <mergeCell ref="D83:T83"/>
    <mergeCell ref="D84:K84"/>
    <mergeCell ref="L84:P84"/>
    <mergeCell ref="Q84:T84"/>
    <mergeCell ref="D73:K75"/>
    <mergeCell ref="L73:P75"/>
    <mergeCell ref="Q73:T75"/>
    <mergeCell ref="D76:K78"/>
    <mergeCell ref="L76:P78"/>
    <mergeCell ref="Q76:T78"/>
    <mergeCell ref="D68:T68"/>
    <mergeCell ref="D69:K69"/>
    <mergeCell ref="L69:P69"/>
    <mergeCell ref="Q69:T69"/>
    <mergeCell ref="D70:K72"/>
    <mergeCell ref="L70:P72"/>
    <mergeCell ref="Q70:T72"/>
    <mergeCell ref="D61:K63"/>
    <mergeCell ref="L61:P63"/>
    <mergeCell ref="Q61:T63"/>
    <mergeCell ref="D64:K66"/>
    <mergeCell ref="L64:P66"/>
    <mergeCell ref="Q64:T66"/>
    <mergeCell ref="D55:K57"/>
    <mergeCell ref="L55:P57"/>
    <mergeCell ref="Q55:T57"/>
    <mergeCell ref="D58:K60"/>
    <mergeCell ref="L58:P60"/>
    <mergeCell ref="Q58:T60"/>
    <mergeCell ref="C49:E49"/>
    <mergeCell ref="G49:T50"/>
    <mergeCell ref="C52:T52"/>
    <mergeCell ref="D53:T53"/>
    <mergeCell ref="D54:K54"/>
    <mergeCell ref="L54:P54"/>
    <mergeCell ref="Q54:T54"/>
    <mergeCell ref="B21:T21"/>
    <mergeCell ref="C33:K34"/>
    <mergeCell ref="C37:T43"/>
    <mergeCell ref="B45:T45"/>
    <mergeCell ref="C47:E47"/>
    <mergeCell ref="G47:I47"/>
    <mergeCell ref="C17:E17"/>
    <mergeCell ref="I17:K17"/>
    <mergeCell ref="N17:O17"/>
    <mergeCell ref="C19:E19"/>
    <mergeCell ref="I19:K19"/>
    <mergeCell ref="C13:E13"/>
    <mergeCell ref="I13:K13"/>
    <mergeCell ref="N13:O13"/>
    <mergeCell ref="C15:E15"/>
    <mergeCell ref="I15:K15"/>
    <mergeCell ref="N15:O15"/>
    <mergeCell ref="B7:T7"/>
    <mergeCell ref="C9:E9"/>
    <mergeCell ref="I9:K9"/>
    <mergeCell ref="C10:E11"/>
    <mergeCell ref="I11:K11"/>
    <mergeCell ref="N11:T11"/>
  </mergeCell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xdr:col>
                    <xdr:colOff>104775</xdr:colOff>
                    <xdr:row>21</xdr:row>
                    <xdr:rowOff>76200</xdr:rowOff>
                  </from>
                  <to>
                    <xdr:col>3</xdr:col>
                    <xdr:colOff>590550</xdr:colOff>
                    <xdr:row>22</xdr:row>
                    <xdr:rowOff>95250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xdr:col>
                    <xdr:colOff>104775</xdr:colOff>
                    <xdr:row>24</xdr:row>
                    <xdr:rowOff>9525</xdr:rowOff>
                  </from>
                  <to>
                    <xdr:col>4</xdr:col>
                    <xdr:colOff>257175</xdr:colOff>
                    <xdr:row>25</xdr:row>
                    <xdr:rowOff>38100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xdr:col>
                    <xdr:colOff>104775</xdr:colOff>
                    <xdr:row>28</xdr:row>
                    <xdr:rowOff>19050</xdr:rowOff>
                  </from>
                  <to>
                    <xdr:col>8</xdr:col>
                    <xdr:colOff>209550</xdr:colOff>
                    <xdr:row>29</xdr:row>
                    <xdr:rowOff>38100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1</xdr:col>
                    <xdr:colOff>104775</xdr:colOff>
                    <xdr:row>30</xdr:row>
                    <xdr:rowOff>142875</xdr:rowOff>
                  </from>
                  <to>
                    <xdr:col>2</xdr:col>
                    <xdr:colOff>476250</xdr:colOff>
                    <xdr:row>31</xdr:row>
                    <xdr:rowOff>161925</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1</xdr:col>
                    <xdr:colOff>104775</xdr:colOff>
                    <xdr:row>22</xdr:row>
                    <xdr:rowOff>142875</xdr:rowOff>
                  </from>
                  <to>
                    <xdr:col>3</xdr:col>
                    <xdr:colOff>323850</xdr:colOff>
                    <xdr:row>23</xdr:row>
                    <xdr:rowOff>161925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xdr:col>
                    <xdr:colOff>104775</xdr:colOff>
                    <xdr:row>25</xdr:row>
                    <xdr:rowOff>76200</xdr:rowOff>
                  </from>
                  <to>
                    <xdr:col>8</xdr:col>
                    <xdr:colOff>114300</xdr:colOff>
                    <xdr:row>26</xdr:row>
                    <xdr:rowOff>95250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1</xdr:col>
                    <xdr:colOff>104775</xdr:colOff>
                    <xdr:row>26</xdr:row>
                    <xdr:rowOff>142875</xdr:rowOff>
                  </from>
                  <to>
                    <xdr:col>3</xdr:col>
                    <xdr:colOff>409575</xdr:colOff>
                    <xdr:row>27</xdr:row>
                    <xdr:rowOff>161925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1</xdr:col>
                    <xdr:colOff>104775</xdr:colOff>
                    <xdr:row>29</xdr:row>
                    <xdr:rowOff>76200</xdr:rowOff>
                  </from>
                  <to>
                    <xdr:col>3</xdr:col>
                    <xdr:colOff>409575</xdr:colOff>
                    <xdr:row>30</xdr:row>
                    <xdr:rowOff>95250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U192"/>
  <sheetViews>
    <sheetView workbookViewId="0">
      <selection activeCell="S1" sqref="S1"/>
    </sheetView>
  </sheetViews>
  <sheetFormatPr defaultColWidth="0" defaultRowHeight="15" zeroHeight="1" x14ac:dyDescent="0.25"/>
  <cols>
    <col min="1" max="1" width="7.28515625" style="394" customWidth="1"/>
    <col min="2" max="2" width="2.7109375" style="394" customWidth="1"/>
    <col min="3" max="5" width="9.140625" style="394" customWidth="1"/>
    <col min="6" max="8" width="0.85546875" style="394" customWidth="1"/>
    <col min="9" max="20" width="9.140625" style="394" customWidth="1"/>
    <col min="21" max="21" width="8.85546875" style="394" customWidth="1"/>
    <col min="22" max="16384" width="8.85546875" style="439" hidden="1"/>
  </cols>
  <sheetData>
    <row r="1" spans="2:21" x14ac:dyDescent="0.25">
      <c r="C1" s="467"/>
    </row>
    <row r="2" spans="2:21" x14ac:dyDescent="0.25">
      <c r="C2" s="467"/>
    </row>
    <row r="3" spans="2:21" x14ac:dyDescent="0.25">
      <c r="C3" s="467"/>
    </row>
    <row r="4" spans="2:21" x14ac:dyDescent="0.25">
      <c r="C4" s="467"/>
    </row>
    <row r="5" spans="2:21" x14ac:dyDescent="0.25">
      <c r="C5" s="467"/>
    </row>
    <row r="6" spans="2:21" x14ac:dyDescent="0.25">
      <c r="C6" s="467"/>
    </row>
    <row r="7" spans="2:21" ht="20.25" customHeight="1" x14ac:dyDescent="0.25">
      <c r="B7" s="708" t="s">
        <v>621</v>
      </c>
      <c r="C7" s="709"/>
      <c r="D7" s="709"/>
      <c r="E7" s="709"/>
      <c r="F7" s="709"/>
      <c r="G7" s="709"/>
      <c r="H7" s="709"/>
      <c r="I7" s="709"/>
      <c r="J7" s="709"/>
      <c r="K7" s="709"/>
      <c r="L7" s="709"/>
      <c r="M7" s="768"/>
      <c r="N7" s="768"/>
      <c r="O7" s="768"/>
      <c r="P7" s="768"/>
      <c r="Q7" s="768"/>
      <c r="R7" s="768"/>
      <c r="S7" s="768"/>
      <c r="T7" s="769"/>
    </row>
    <row r="8" spans="2:21" ht="19.5" thickBot="1" x14ac:dyDescent="0.3">
      <c r="B8" s="440"/>
      <c r="C8" s="440"/>
      <c r="D8" s="440"/>
      <c r="E8" s="440"/>
      <c r="F8" s="440"/>
      <c r="G8" s="440"/>
      <c r="H8" s="440"/>
      <c r="I8" s="441"/>
      <c r="J8" s="441"/>
      <c r="K8" s="441"/>
      <c r="L8" s="440"/>
      <c r="M8" s="440"/>
      <c r="N8" s="440"/>
      <c r="O8" s="440"/>
      <c r="P8" s="440"/>
      <c r="Q8" s="440"/>
      <c r="R8" s="440"/>
      <c r="S8" s="440"/>
      <c r="T8" s="440"/>
      <c r="U8" s="418"/>
    </row>
    <row r="9" spans="2:21" ht="15.75" customHeight="1" thickBot="1" x14ac:dyDescent="0.3">
      <c r="B9" s="440"/>
      <c r="C9" s="770" t="s">
        <v>556</v>
      </c>
      <c r="D9" s="771"/>
      <c r="E9" s="772"/>
      <c r="F9" s="440"/>
      <c r="G9" s="441"/>
      <c r="H9" s="395"/>
      <c r="I9" s="716"/>
      <c r="J9" s="717"/>
      <c r="K9" s="718"/>
      <c r="L9" s="396"/>
      <c r="M9" s="440"/>
      <c r="N9" s="440"/>
      <c r="O9" s="440"/>
      <c r="P9" s="440"/>
      <c r="Q9" s="440"/>
      <c r="R9" s="440"/>
      <c r="S9" s="440"/>
      <c r="T9" s="440"/>
      <c r="U9" s="442"/>
    </row>
    <row r="10" spans="2:21" ht="8.1" customHeight="1" thickBot="1" x14ac:dyDescent="0.3">
      <c r="C10" s="720" t="s">
        <v>0</v>
      </c>
      <c r="D10" s="721"/>
      <c r="E10" s="722"/>
      <c r="G10" s="468"/>
      <c r="I10" s="399"/>
      <c r="J10" s="399"/>
      <c r="K10" s="399"/>
      <c r="L10" s="408"/>
      <c r="M10" s="418"/>
      <c r="N10" s="418"/>
      <c r="O10" s="418"/>
      <c r="P10" s="418"/>
      <c r="Q10" s="418"/>
      <c r="R10" s="418"/>
      <c r="S10" s="418"/>
      <c r="T10" s="418"/>
      <c r="U10" s="467"/>
    </row>
    <row r="11" spans="2:21" ht="15.75" thickBot="1" x14ac:dyDescent="0.3">
      <c r="C11" s="723"/>
      <c r="D11" s="724"/>
      <c r="E11" s="725"/>
      <c r="F11" s="400"/>
      <c r="G11" s="400"/>
      <c r="H11" s="401"/>
      <c r="I11" s="664"/>
      <c r="J11" s="712"/>
      <c r="K11" s="665"/>
      <c r="L11" s="443"/>
      <c r="M11" s="418"/>
      <c r="N11" s="773"/>
      <c r="O11" s="773"/>
      <c r="P11" s="773"/>
      <c r="Q11" s="773"/>
      <c r="R11" s="773"/>
      <c r="S11" s="773"/>
      <c r="T11" s="773"/>
      <c r="U11" s="467"/>
    </row>
    <row r="12" spans="2:21" ht="8.1" customHeight="1" thickBot="1" x14ac:dyDescent="0.3">
      <c r="C12" s="488"/>
      <c r="D12" s="488"/>
      <c r="E12" s="488"/>
      <c r="F12" s="38"/>
      <c r="G12" s="38"/>
      <c r="H12" s="38"/>
      <c r="I12" s="485"/>
      <c r="J12" s="485"/>
      <c r="K12" s="485"/>
      <c r="L12" s="404"/>
      <c r="M12" s="418"/>
      <c r="N12" s="418"/>
      <c r="O12" s="418"/>
      <c r="P12" s="418"/>
      <c r="Q12" s="418"/>
      <c r="R12" s="444"/>
      <c r="S12" s="418"/>
      <c r="T12" s="418"/>
      <c r="U12" s="467"/>
    </row>
    <row r="13" spans="2:21" ht="15.75" thickBot="1" x14ac:dyDescent="0.3">
      <c r="C13" s="711" t="s">
        <v>507</v>
      </c>
      <c r="D13" s="711"/>
      <c r="E13" s="711"/>
      <c r="F13" s="38"/>
      <c r="G13" s="38"/>
      <c r="H13" s="38"/>
      <c r="I13" s="713"/>
      <c r="J13" s="714"/>
      <c r="K13" s="715"/>
      <c r="L13" s="404"/>
      <c r="M13" s="418"/>
      <c r="N13" s="767"/>
      <c r="O13" s="767"/>
      <c r="P13" s="418"/>
      <c r="Q13" s="418"/>
      <c r="R13" s="490"/>
      <c r="S13" s="418"/>
      <c r="T13" s="418"/>
      <c r="U13" s="467"/>
    </row>
    <row r="14" spans="2:21" ht="8.1" customHeight="1" thickBot="1" x14ac:dyDescent="0.3">
      <c r="C14" s="488"/>
      <c r="D14" s="488"/>
      <c r="E14" s="488"/>
      <c r="F14" s="38"/>
      <c r="G14" s="38"/>
      <c r="H14" s="38"/>
      <c r="I14" s="404"/>
      <c r="J14" s="404"/>
      <c r="K14" s="404"/>
      <c r="L14" s="404"/>
      <c r="M14" s="418"/>
      <c r="N14" s="445"/>
      <c r="O14" s="445"/>
      <c r="P14" s="418"/>
      <c r="Q14" s="418"/>
      <c r="R14" s="444"/>
      <c r="S14" s="418"/>
      <c r="T14" s="418"/>
      <c r="U14" s="467"/>
    </row>
    <row r="15" spans="2:21" ht="15.75" thickBot="1" x14ac:dyDescent="0.3">
      <c r="C15" s="711" t="s">
        <v>529</v>
      </c>
      <c r="D15" s="711"/>
      <c r="E15" s="711"/>
      <c r="F15" s="38"/>
      <c r="G15" s="38"/>
      <c r="H15" s="38"/>
      <c r="I15" s="713"/>
      <c r="J15" s="714"/>
      <c r="K15" s="715"/>
      <c r="L15" s="404"/>
      <c r="M15" s="418"/>
      <c r="N15" s="767"/>
      <c r="O15" s="767"/>
      <c r="P15" s="418"/>
      <c r="Q15" s="418"/>
      <c r="R15" s="490"/>
      <c r="S15" s="418"/>
      <c r="T15" s="418"/>
      <c r="U15" s="467"/>
    </row>
    <row r="16" spans="2:21" ht="8.1" customHeight="1" thickBot="1" x14ac:dyDescent="0.3">
      <c r="C16" s="488"/>
      <c r="D16" s="488"/>
      <c r="E16" s="488"/>
      <c r="F16" s="38"/>
      <c r="G16" s="38"/>
      <c r="H16" s="38"/>
      <c r="I16" s="404"/>
      <c r="J16" s="404"/>
      <c r="K16" s="404"/>
      <c r="L16" s="404"/>
      <c r="M16" s="418"/>
      <c r="N16" s="418"/>
      <c r="O16" s="418"/>
      <c r="P16" s="418"/>
      <c r="Q16" s="418"/>
      <c r="R16" s="418"/>
      <c r="S16" s="418"/>
      <c r="T16" s="418"/>
      <c r="U16" s="467"/>
    </row>
    <row r="17" spans="1:21" ht="15.75" thickBot="1" x14ac:dyDescent="0.3">
      <c r="C17" s="711" t="s">
        <v>522</v>
      </c>
      <c r="D17" s="711"/>
      <c r="E17" s="711"/>
      <c r="F17" s="38"/>
      <c r="G17" s="38"/>
      <c r="H17" s="38"/>
      <c r="I17" s="726"/>
      <c r="J17" s="727"/>
      <c r="K17" s="728"/>
      <c r="L17" s="404"/>
      <c r="M17" s="418"/>
      <c r="N17" s="787"/>
      <c r="O17" s="787"/>
      <c r="P17" s="418"/>
      <c r="Q17" s="418"/>
      <c r="R17" s="418"/>
      <c r="S17" s="418"/>
      <c r="T17" s="418"/>
      <c r="U17" s="467"/>
    </row>
    <row r="18" spans="1:21" ht="8.1" customHeight="1" thickBot="1" x14ac:dyDescent="0.3">
      <c r="C18" s="488"/>
      <c r="D18" s="488"/>
      <c r="E18" s="488"/>
      <c r="F18" s="38"/>
      <c r="G18" s="38"/>
      <c r="H18" s="38"/>
      <c r="I18" s="404"/>
      <c r="J18" s="404"/>
      <c r="K18" s="404"/>
      <c r="L18" s="404"/>
      <c r="M18" s="411"/>
      <c r="N18" s="469"/>
      <c r="O18" s="469"/>
      <c r="P18" s="469"/>
      <c r="Q18" s="469"/>
      <c r="R18" s="469"/>
      <c r="S18" s="469"/>
      <c r="T18" s="469"/>
    </row>
    <row r="19" spans="1:21" ht="15.75" thickBot="1" x14ac:dyDescent="0.3">
      <c r="C19" s="711" t="s">
        <v>506</v>
      </c>
      <c r="D19" s="711"/>
      <c r="E19" s="711"/>
      <c r="F19" s="38"/>
      <c r="G19" s="38"/>
      <c r="H19" s="38"/>
      <c r="I19" s="726"/>
      <c r="J19" s="727"/>
      <c r="K19" s="728"/>
      <c r="L19" s="404"/>
      <c r="M19" s="467"/>
    </row>
    <row r="20" spans="1:21" x14ac:dyDescent="0.25">
      <c r="B20" s="468"/>
      <c r="C20" s="446"/>
      <c r="D20" s="399"/>
      <c r="E20" s="399"/>
      <c r="F20" s="399"/>
      <c r="G20" s="399"/>
      <c r="H20" s="399"/>
      <c r="I20" s="399"/>
      <c r="J20" s="399"/>
      <c r="K20" s="399"/>
      <c r="L20" s="399"/>
      <c r="M20" s="468"/>
      <c r="N20" s="468"/>
      <c r="O20" s="468"/>
      <c r="P20" s="468"/>
      <c r="Q20" s="468"/>
      <c r="R20" s="468"/>
      <c r="S20" s="468"/>
      <c r="T20" s="468"/>
    </row>
    <row r="21" spans="1:21" ht="18.75" x14ac:dyDescent="0.25">
      <c r="A21" s="423"/>
      <c r="B21" s="856" t="s">
        <v>626</v>
      </c>
      <c r="C21" s="857"/>
      <c r="D21" s="857"/>
      <c r="E21" s="857"/>
      <c r="F21" s="857"/>
      <c r="G21" s="857"/>
      <c r="H21" s="857"/>
      <c r="I21" s="857"/>
      <c r="J21" s="857"/>
      <c r="K21" s="857"/>
      <c r="L21" s="857"/>
      <c r="M21" s="857"/>
      <c r="N21" s="857"/>
      <c r="O21" s="857"/>
      <c r="P21" s="857"/>
      <c r="Q21" s="857"/>
      <c r="R21" s="857"/>
      <c r="S21" s="857"/>
      <c r="T21" s="858"/>
      <c r="U21" s="402"/>
    </row>
    <row r="22" spans="1:21" s="463" customFormat="1" ht="15" customHeight="1" x14ac:dyDescent="0.25">
      <c r="A22" s="447"/>
      <c r="B22" s="462"/>
      <c r="C22" s="462"/>
      <c r="D22" s="462"/>
      <c r="E22" s="462"/>
      <c r="F22" s="462"/>
      <c r="G22" s="462"/>
      <c r="H22" s="462"/>
      <c r="I22" s="462"/>
      <c r="J22" s="462"/>
      <c r="K22" s="462"/>
      <c r="L22" s="462"/>
      <c r="M22" s="462"/>
      <c r="N22" s="462"/>
      <c r="O22" s="462"/>
      <c r="P22" s="462"/>
      <c r="Q22" s="462"/>
      <c r="R22" s="462"/>
      <c r="S22" s="462"/>
      <c r="T22" s="462"/>
      <c r="U22" s="448"/>
    </row>
    <row r="23" spans="1:21" ht="15" customHeight="1" x14ac:dyDescent="0.25">
      <c r="A23" s="418"/>
      <c r="B23" s="418"/>
      <c r="C23" s="418"/>
      <c r="D23" s="418"/>
      <c r="E23" s="418"/>
      <c r="F23" s="418"/>
      <c r="G23" s="418"/>
      <c r="H23" s="418"/>
      <c r="I23" s="418"/>
      <c r="J23" s="418"/>
      <c r="K23" s="418"/>
      <c r="L23" s="418"/>
      <c r="M23" s="418"/>
      <c r="N23" s="418"/>
      <c r="O23" s="418"/>
      <c r="P23" s="418"/>
      <c r="Q23" s="418"/>
      <c r="R23" s="418"/>
      <c r="S23" s="418"/>
      <c r="T23" s="418"/>
      <c r="U23" s="418"/>
    </row>
    <row r="24" spans="1:21" ht="15" customHeight="1" x14ac:dyDescent="0.25">
      <c r="A24" s="418"/>
      <c r="B24" s="418"/>
      <c r="C24" s="418"/>
      <c r="D24" s="418"/>
      <c r="E24" s="418"/>
      <c r="F24" s="418"/>
      <c r="G24" s="418"/>
      <c r="H24" s="418"/>
      <c r="I24" s="418"/>
      <c r="J24" s="418"/>
      <c r="K24" s="418"/>
      <c r="L24" s="418"/>
      <c r="M24" s="418"/>
      <c r="N24" s="418"/>
      <c r="O24" s="418"/>
      <c r="P24" s="418"/>
      <c r="Q24" s="418"/>
      <c r="R24" s="418"/>
      <c r="S24" s="418"/>
      <c r="T24" s="418"/>
      <c r="U24" s="418"/>
    </row>
    <row r="25" spans="1:21" ht="15" customHeight="1" x14ac:dyDescent="0.25">
      <c r="A25" s="418"/>
      <c r="B25" s="418"/>
      <c r="C25" s="418"/>
      <c r="D25" s="418"/>
      <c r="E25" s="418"/>
      <c r="F25" s="418"/>
      <c r="G25" s="418"/>
      <c r="H25" s="418"/>
      <c r="I25" s="418"/>
      <c r="J25" s="418"/>
      <c r="K25" s="418"/>
      <c r="L25" s="418"/>
      <c r="M25" s="418"/>
      <c r="N25" s="418"/>
      <c r="O25" s="418"/>
      <c r="P25" s="418"/>
      <c r="Q25" s="418"/>
      <c r="R25" s="418"/>
      <c r="S25" s="418"/>
      <c r="T25" s="418"/>
      <c r="U25" s="418"/>
    </row>
    <row r="26" spans="1:21" ht="15" customHeight="1" x14ac:dyDescent="0.25">
      <c r="A26" s="418"/>
      <c r="B26" s="418"/>
      <c r="C26" s="418"/>
      <c r="D26" s="418"/>
      <c r="E26" s="418"/>
      <c r="F26" s="418"/>
      <c r="G26" s="418"/>
      <c r="H26" s="418"/>
      <c r="I26" s="418"/>
      <c r="J26" s="418"/>
      <c r="K26" s="418"/>
      <c r="L26" s="418"/>
      <c r="M26" s="418"/>
      <c r="N26" s="418"/>
      <c r="O26" s="418"/>
      <c r="P26" s="418"/>
      <c r="Q26" s="418"/>
      <c r="R26" s="418"/>
      <c r="S26" s="418"/>
      <c r="T26" s="418"/>
      <c r="U26" s="418"/>
    </row>
    <row r="27" spans="1:21" ht="15" customHeight="1" x14ac:dyDescent="0.25">
      <c r="A27" s="418"/>
      <c r="B27" s="418"/>
      <c r="C27" s="418"/>
      <c r="D27" s="418"/>
      <c r="E27" s="418"/>
      <c r="F27" s="418"/>
      <c r="G27" s="418"/>
      <c r="H27" s="418"/>
      <c r="I27" s="418"/>
      <c r="J27" s="418"/>
      <c r="K27" s="418"/>
      <c r="L27" s="418"/>
      <c r="M27" s="418"/>
      <c r="N27" s="418"/>
      <c r="O27" s="418"/>
      <c r="P27" s="418"/>
      <c r="Q27" s="418"/>
      <c r="R27" s="418"/>
      <c r="S27" s="418"/>
      <c r="T27" s="418"/>
      <c r="U27" s="418"/>
    </row>
    <row r="28" spans="1:21" ht="15" customHeight="1" x14ac:dyDescent="0.25">
      <c r="A28" s="418"/>
      <c r="B28" s="418"/>
      <c r="C28" s="418"/>
      <c r="D28" s="418"/>
      <c r="E28" s="418"/>
      <c r="F28" s="418"/>
      <c r="G28" s="418"/>
      <c r="H28" s="418"/>
      <c r="I28" s="418"/>
      <c r="J28" s="418"/>
      <c r="K28" s="418"/>
      <c r="L28" s="418"/>
      <c r="M28" s="418"/>
      <c r="N28" s="418"/>
      <c r="O28" s="418"/>
      <c r="P28" s="418"/>
      <c r="Q28" s="418"/>
      <c r="R28" s="418"/>
      <c r="S28" s="418"/>
      <c r="T28" s="418"/>
      <c r="U28" s="418"/>
    </row>
    <row r="29" spans="1:21" ht="15" customHeight="1" x14ac:dyDescent="0.25">
      <c r="A29" s="418"/>
      <c r="B29" s="418"/>
      <c r="C29" s="418"/>
      <c r="D29" s="418"/>
      <c r="E29" s="418"/>
      <c r="F29" s="418"/>
      <c r="G29" s="418"/>
      <c r="H29" s="418"/>
      <c r="I29" s="418"/>
      <c r="J29" s="418"/>
      <c r="K29" s="418"/>
      <c r="L29" s="418"/>
      <c r="M29" s="418"/>
      <c r="N29" s="418"/>
      <c r="O29" s="418"/>
      <c r="P29" s="418"/>
      <c r="Q29" s="418"/>
      <c r="R29" s="418"/>
      <c r="S29" s="418"/>
      <c r="T29" s="418"/>
      <c r="U29" s="418"/>
    </row>
    <row r="30" spans="1:21" ht="15" customHeight="1" x14ac:dyDescent="0.25">
      <c r="A30" s="418"/>
      <c r="B30" s="418"/>
      <c r="C30" s="418"/>
      <c r="D30" s="418"/>
      <c r="E30" s="418"/>
      <c r="F30" s="418"/>
      <c r="G30" s="418"/>
      <c r="H30" s="418"/>
      <c r="I30" s="418"/>
      <c r="J30" s="418"/>
      <c r="K30" s="418"/>
      <c r="L30" s="418"/>
      <c r="M30" s="418"/>
      <c r="N30" s="418"/>
      <c r="O30" s="418"/>
      <c r="P30" s="418"/>
      <c r="Q30" s="418"/>
      <c r="R30" s="418"/>
      <c r="S30" s="418"/>
      <c r="T30" s="418"/>
      <c r="U30" s="418"/>
    </row>
    <row r="31" spans="1:21" ht="15" customHeight="1" x14ac:dyDescent="0.25">
      <c r="A31" s="418"/>
      <c r="B31" s="418"/>
      <c r="C31" s="418"/>
      <c r="D31" s="418"/>
      <c r="E31" s="418"/>
      <c r="F31" s="418"/>
      <c r="G31" s="418"/>
      <c r="H31" s="418"/>
      <c r="I31" s="418"/>
      <c r="J31" s="418"/>
      <c r="K31" s="418"/>
      <c r="L31" s="418"/>
      <c r="M31" s="418"/>
      <c r="N31" s="418"/>
      <c r="O31" s="418"/>
      <c r="P31" s="418"/>
      <c r="Q31" s="418"/>
      <c r="R31" s="418"/>
      <c r="S31" s="418"/>
      <c r="T31" s="418"/>
      <c r="U31" s="418"/>
    </row>
    <row r="32" spans="1:21" ht="15" customHeight="1" x14ac:dyDescent="0.25">
      <c r="A32" s="418"/>
      <c r="B32" s="419"/>
      <c r="C32" s="464"/>
      <c r="D32" s="464"/>
      <c r="E32" s="464"/>
      <c r="F32" s="464"/>
      <c r="G32" s="464"/>
      <c r="H32" s="464"/>
      <c r="I32" s="464"/>
      <c r="J32" s="464"/>
      <c r="K32" s="464"/>
      <c r="L32" s="464"/>
      <c r="M32" s="464"/>
      <c r="N32" s="464"/>
      <c r="O32" s="464"/>
      <c r="P32" s="464"/>
      <c r="Q32" s="464"/>
      <c r="R32" s="464"/>
      <c r="S32" s="464"/>
      <c r="T32" s="442"/>
      <c r="U32" s="418"/>
    </row>
    <row r="33" ht="15" customHeight="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sheetData>
  <sheetProtection selectLockedCells="1"/>
  <mergeCells count="18">
    <mergeCell ref="C9:E9"/>
    <mergeCell ref="I9:K9"/>
    <mergeCell ref="B7:T7"/>
    <mergeCell ref="I11:K11"/>
    <mergeCell ref="N11:T11"/>
    <mergeCell ref="C13:E13"/>
    <mergeCell ref="I13:K13"/>
    <mergeCell ref="N13:O13"/>
    <mergeCell ref="C10:E11"/>
    <mergeCell ref="C15:E15"/>
    <mergeCell ref="I15:K15"/>
    <mergeCell ref="N15:O15"/>
    <mergeCell ref="B21:T21"/>
    <mergeCell ref="C17:E17"/>
    <mergeCell ref="I17:K17"/>
    <mergeCell ref="N17:O17"/>
    <mergeCell ref="C19:E19"/>
    <mergeCell ref="I19:K19"/>
  </mergeCell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47" r:id="rId4" name="Group Box 23">
              <controlPr defaultSize="0" autoFill="0" autoPict="0">
                <anchor moveWithCells="1">
                  <from>
                    <xdr:col>1</xdr:col>
                    <xdr:colOff>0</xdr:colOff>
                    <xdr:row>21</xdr:row>
                    <xdr:rowOff>47625</xdr:rowOff>
                  </from>
                  <to>
                    <xdr:col>17</xdr:col>
                    <xdr:colOff>314325</xdr:colOff>
                    <xdr:row>31</xdr:row>
                    <xdr:rowOff>0</xdr:rowOff>
                  </to>
                </anchor>
              </controlPr>
            </control>
          </mc:Choice>
        </mc:AlternateContent>
        <mc:AlternateContent xmlns:mc="http://schemas.openxmlformats.org/markup-compatibility/2006">
          <mc:Choice Requires="x14">
            <control shapeId="26648" r:id="rId5" name="Option Button 24">
              <controlPr defaultSize="0" autoFill="0" autoLine="0" autoPict="0">
                <anchor moveWithCells="1">
                  <from>
                    <xdr:col>1</xdr:col>
                    <xdr:colOff>104775</xdr:colOff>
                    <xdr:row>21</xdr:row>
                    <xdr:rowOff>104775</xdr:rowOff>
                  </from>
                  <to>
                    <xdr:col>15</xdr:col>
                    <xdr:colOff>419100</xdr:colOff>
                    <xdr:row>22</xdr:row>
                    <xdr:rowOff>123825</xdr:rowOff>
                  </to>
                </anchor>
              </controlPr>
            </control>
          </mc:Choice>
        </mc:AlternateContent>
        <mc:AlternateContent xmlns:mc="http://schemas.openxmlformats.org/markup-compatibility/2006">
          <mc:Choice Requires="x14">
            <control shapeId="26649" r:id="rId6" name="Option Button 25">
              <controlPr defaultSize="0" autoFill="0" autoLine="0" autoPict="0">
                <anchor moveWithCells="1">
                  <from>
                    <xdr:col>1</xdr:col>
                    <xdr:colOff>104775</xdr:colOff>
                    <xdr:row>22</xdr:row>
                    <xdr:rowOff>123825</xdr:rowOff>
                  </from>
                  <to>
                    <xdr:col>15</xdr:col>
                    <xdr:colOff>419100</xdr:colOff>
                    <xdr:row>23</xdr:row>
                    <xdr:rowOff>142875</xdr:rowOff>
                  </to>
                </anchor>
              </controlPr>
            </control>
          </mc:Choice>
        </mc:AlternateContent>
        <mc:AlternateContent xmlns:mc="http://schemas.openxmlformats.org/markup-compatibility/2006">
          <mc:Choice Requires="x14">
            <control shapeId="26650" r:id="rId7" name="Option Button 26">
              <controlPr defaultSize="0" autoFill="0" autoLine="0" autoPict="0">
                <anchor moveWithCells="1">
                  <from>
                    <xdr:col>1</xdr:col>
                    <xdr:colOff>104775</xdr:colOff>
                    <xdr:row>24</xdr:row>
                    <xdr:rowOff>0</xdr:rowOff>
                  </from>
                  <to>
                    <xdr:col>13</xdr:col>
                    <xdr:colOff>361950</xdr:colOff>
                    <xdr:row>25</xdr:row>
                    <xdr:rowOff>19050</xdr:rowOff>
                  </to>
                </anchor>
              </controlPr>
            </control>
          </mc:Choice>
        </mc:AlternateContent>
        <mc:AlternateContent xmlns:mc="http://schemas.openxmlformats.org/markup-compatibility/2006">
          <mc:Choice Requires="x14">
            <control shapeId="26651" r:id="rId8" name="Option Button 27">
              <controlPr defaultSize="0" autoFill="0" autoLine="0" autoPict="0">
                <anchor moveWithCells="1">
                  <from>
                    <xdr:col>1</xdr:col>
                    <xdr:colOff>104775</xdr:colOff>
                    <xdr:row>25</xdr:row>
                    <xdr:rowOff>66675</xdr:rowOff>
                  </from>
                  <to>
                    <xdr:col>16</xdr:col>
                    <xdr:colOff>266700</xdr:colOff>
                    <xdr:row>26</xdr:row>
                    <xdr:rowOff>85725</xdr:rowOff>
                  </to>
                </anchor>
              </controlPr>
            </control>
          </mc:Choice>
        </mc:AlternateContent>
        <mc:AlternateContent xmlns:mc="http://schemas.openxmlformats.org/markup-compatibility/2006">
          <mc:Choice Requires="x14">
            <control shapeId="26652" r:id="rId9" name="Option Button 28">
              <controlPr defaultSize="0" autoFill="0" autoLine="0" autoPict="0">
                <anchor moveWithCells="1">
                  <from>
                    <xdr:col>1</xdr:col>
                    <xdr:colOff>104775</xdr:colOff>
                    <xdr:row>26</xdr:row>
                    <xdr:rowOff>133350</xdr:rowOff>
                  </from>
                  <to>
                    <xdr:col>17</xdr:col>
                    <xdr:colOff>28575</xdr:colOff>
                    <xdr:row>27</xdr:row>
                    <xdr:rowOff>152400</xdr:rowOff>
                  </to>
                </anchor>
              </controlPr>
            </control>
          </mc:Choice>
        </mc:AlternateContent>
        <mc:AlternateContent xmlns:mc="http://schemas.openxmlformats.org/markup-compatibility/2006">
          <mc:Choice Requires="x14">
            <control shapeId="26654" r:id="rId10" name="Option Button 30">
              <controlPr defaultSize="0" autoFill="0" autoLine="0" autoPict="0">
                <anchor moveWithCells="1">
                  <from>
                    <xdr:col>1</xdr:col>
                    <xdr:colOff>104775</xdr:colOff>
                    <xdr:row>28</xdr:row>
                    <xdr:rowOff>9525</xdr:rowOff>
                  </from>
                  <to>
                    <xdr:col>14</xdr:col>
                    <xdr:colOff>485775</xdr:colOff>
                    <xdr:row>29</xdr:row>
                    <xdr:rowOff>28575</xdr:rowOff>
                  </to>
                </anchor>
              </controlPr>
            </control>
          </mc:Choice>
        </mc:AlternateContent>
        <mc:AlternateContent xmlns:mc="http://schemas.openxmlformats.org/markup-compatibility/2006">
          <mc:Choice Requires="x14">
            <control shapeId="26655" r:id="rId11" name="Option Button 31">
              <controlPr defaultSize="0" autoFill="0" autoLine="0" autoPict="0">
                <anchor moveWithCells="1">
                  <from>
                    <xdr:col>1</xdr:col>
                    <xdr:colOff>104775</xdr:colOff>
                    <xdr:row>29</xdr:row>
                    <xdr:rowOff>76200</xdr:rowOff>
                  </from>
                  <to>
                    <xdr:col>3</xdr:col>
                    <xdr:colOff>314325</xdr:colOff>
                    <xdr:row>30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I175"/>
  <sheetViews>
    <sheetView topLeftCell="A82" zoomScaleNormal="100" workbookViewId="0">
      <selection activeCell="N32" sqref="N32:O32"/>
    </sheetView>
  </sheetViews>
  <sheetFormatPr defaultColWidth="0" defaultRowHeight="0" customHeight="1" zeroHeight="1" x14ac:dyDescent="0.25"/>
  <cols>
    <col min="1" max="1" width="3.140625" style="112" customWidth="1"/>
    <col min="2" max="2" width="27.7109375" style="95" customWidth="1"/>
    <col min="3" max="3" width="1.5703125" style="93" customWidth="1"/>
    <col min="4" max="4" width="23" style="93" customWidth="1"/>
    <col min="5" max="5" width="1.5703125" style="93" customWidth="1"/>
    <col min="6" max="6" width="26.5703125" style="93" customWidth="1"/>
    <col min="7" max="7" width="1.5703125" style="93" customWidth="1"/>
    <col min="8" max="9" width="11.42578125" style="93" customWidth="1"/>
    <col min="10" max="10" width="1.5703125" style="93" customWidth="1"/>
    <col min="11" max="11" width="9.42578125" style="93" customWidth="1"/>
    <col min="12" max="12" width="1.5703125" style="93" customWidth="1"/>
    <col min="13" max="13" width="17.7109375" style="93" customWidth="1"/>
    <col min="14" max="14" width="2.28515625" style="93" customWidth="1"/>
    <col min="15" max="15" width="26.28515625" style="93" customWidth="1"/>
    <col min="16" max="16" width="6" style="80" customWidth="1"/>
    <col min="17" max="17" width="2.28515625" style="98" customWidth="1"/>
    <col min="18" max="18" width="35.28515625" style="98" hidden="1" customWidth="1"/>
    <col min="19" max="19" width="2.28515625" style="95" hidden="1" customWidth="1"/>
    <col min="20" max="20" width="131.5703125" style="93" hidden="1" customWidth="1"/>
    <col min="21" max="21" width="3.7109375" style="93" hidden="1" customWidth="1"/>
    <col min="22" max="22" width="9.140625" style="93" hidden="1" customWidth="1"/>
    <col min="23" max="23" width="70.5703125" style="93" hidden="1" customWidth="1"/>
    <col min="24" max="24" width="3.7109375" style="93" hidden="1" customWidth="1"/>
    <col min="25" max="25" width="22" style="93" hidden="1" customWidth="1"/>
    <col min="26" max="26" width="3.7109375" style="93" hidden="1" customWidth="1"/>
    <col min="27" max="27" width="23" style="93" hidden="1" customWidth="1"/>
    <col min="28" max="28" width="3.7109375" style="93" hidden="1" customWidth="1"/>
    <col min="29" max="29" width="32.5703125" style="93" hidden="1" customWidth="1"/>
    <col min="30" max="30" width="3.7109375" style="93" hidden="1" customWidth="1"/>
    <col min="31" max="31" width="46.28515625" style="93" hidden="1" customWidth="1"/>
    <col min="32" max="32" width="3.7109375" style="93" hidden="1" customWidth="1"/>
    <col min="33" max="33" width="6.28515625" style="93" hidden="1" customWidth="1"/>
    <col min="34" max="34" width="9.140625" style="93" hidden="1" customWidth="1"/>
    <col min="35" max="38" width="0" style="93" hidden="1" customWidth="1"/>
    <col min="39" max="16384" width="0" style="93" hidden="1"/>
  </cols>
  <sheetData>
    <row r="1" spans="1:32" ht="15" x14ac:dyDescent="0.25">
      <c r="G1" s="76"/>
      <c r="H1" s="76"/>
      <c r="I1" s="76"/>
      <c r="J1" s="76"/>
      <c r="K1" s="76"/>
      <c r="L1" s="76"/>
      <c r="M1" s="76"/>
      <c r="N1" s="76"/>
      <c r="O1" s="76"/>
      <c r="P1" s="88"/>
    </row>
    <row r="2" spans="1:32" ht="15" x14ac:dyDescent="0.25">
      <c r="F2" s="80"/>
      <c r="G2" s="112"/>
      <c r="H2" s="112"/>
      <c r="I2" s="112"/>
      <c r="J2" s="112"/>
      <c r="K2" s="112"/>
      <c r="L2" s="112"/>
      <c r="M2" s="112"/>
      <c r="N2" s="112"/>
      <c r="O2" s="112"/>
      <c r="P2" s="112"/>
    </row>
    <row r="3" spans="1:32" ht="5.0999999999999996" customHeight="1" x14ac:dyDescent="0.25">
      <c r="F3" s="80"/>
      <c r="G3" s="112"/>
      <c r="H3" s="112"/>
      <c r="I3" s="112"/>
      <c r="J3" s="112"/>
      <c r="K3" s="112"/>
      <c r="L3" s="112"/>
      <c r="M3" s="112"/>
      <c r="N3" s="112"/>
      <c r="O3" s="112"/>
      <c r="P3" s="112"/>
    </row>
    <row r="4" spans="1:32" ht="15.75" customHeight="1" x14ac:dyDescent="0.25">
      <c r="F4" s="80"/>
      <c r="G4" s="112"/>
      <c r="H4" s="112"/>
      <c r="I4" s="112"/>
      <c r="J4" s="112"/>
      <c r="K4" s="112"/>
      <c r="L4" s="112"/>
      <c r="M4" s="112"/>
      <c r="N4" s="112"/>
      <c r="O4" s="112"/>
      <c r="P4" s="112"/>
    </row>
    <row r="5" spans="1:32" ht="5.0999999999999996" customHeight="1" x14ac:dyDescent="0.25">
      <c r="F5" s="80"/>
      <c r="G5" s="112"/>
      <c r="H5" s="112"/>
      <c r="I5" s="112"/>
      <c r="J5" s="112"/>
      <c r="K5" s="112"/>
      <c r="L5" s="112"/>
      <c r="M5" s="112"/>
      <c r="N5" s="112"/>
      <c r="O5" s="112"/>
      <c r="P5" s="112"/>
    </row>
    <row r="6" spans="1:32" ht="15.75" customHeight="1" x14ac:dyDescent="0.25">
      <c r="F6" s="80"/>
      <c r="G6" s="112"/>
      <c r="H6" s="112"/>
      <c r="I6" s="112"/>
      <c r="J6" s="112"/>
      <c r="K6" s="112"/>
      <c r="L6" s="112"/>
      <c r="M6" s="112"/>
      <c r="N6" s="112"/>
      <c r="O6" s="112"/>
      <c r="P6" s="112"/>
    </row>
    <row r="7" spans="1:32" ht="5.0999999999999996" customHeight="1" x14ac:dyDescent="0.25">
      <c r="F7" s="80"/>
      <c r="G7" s="112"/>
      <c r="H7" s="112"/>
      <c r="I7" s="112"/>
      <c r="J7" s="112"/>
      <c r="K7" s="112"/>
      <c r="L7" s="112"/>
      <c r="M7" s="112"/>
      <c r="N7" s="112"/>
      <c r="O7" s="112"/>
      <c r="P7" s="112"/>
    </row>
    <row r="8" spans="1:32" ht="15.75" customHeight="1" x14ac:dyDescent="0.25">
      <c r="F8" s="80"/>
      <c r="G8" s="112"/>
      <c r="H8" s="112"/>
      <c r="I8" s="112"/>
      <c r="J8" s="112"/>
      <c r="K8" s="112"/>
      <c r="L8" s="112"/>
      <c r="M8" s="112"/>
      <c r="N8" s="112"/>
      <c r="O8" s="112"/>
      <c r="P8" s="112"/>
    </row>
    <row r="9" spans="1:32" ht="20.25" customHeight="1" x14ac:dyDescent="0.35">
      <c r="B9" s="137" t="s">
        <v>644</v>
      </c>
      <c r="G9" s="79"/>
      <c r="H9" s="79"/>
      <c r="I9" s="79"/>
      <c r="J9" s="79"/>
      <c r="K9" s="79"/>
      <c r="L9" s="79"/>
      <c r="M9" s="79"/>
      <c r="N9" s="79"/>
      <c r="O9" s="79"/>
      <c r="P9" s="85"/>
    </row>
    <row r="10" spans="1:32" ht="20.25" customHeight="1" x14ac:dyDescent="0.25">
      <c r="B10" s="154" t="s">
        <v>567</v>
      </c>
      <c r="C10" s="155"/>
      <c r="D10" s="155"/>
      <c r="E10" s="155"/>
      <c r="F10" s="155"/>
      <c r="G10" s="156"/>
      <c r="H10" s="156"/>
      <c r="I10" s="156"/>
      <c r="J10" s="156"/>
      <c r="K10" s="156"/>
      <c r="L10" s="156"/>
      <c r="M10" s="156"/>
      <c r="N10" s="156"/>
      <c r="O10" s="156"/>
      <c r="P10" s="156"/>
      <c r="T10" s="77"/>
      <c r="U10" s="80"/>
      <c r="V10" s="145"/>
      <c r="W10" s="145"/>
      <c r="X10" s="145"/>
      <c r="Y10" s="88"/>
      <c r="Z10" s="118"/>
      <c r="AA10" s="74"/>
      <c r="AB10" s="76"/>
      <c r="AC10" s="88"/>
      <c r="AD10" s="118"/>
      <c r="AE10" s="118"/>
      <c r="AF10" s="81"/>
    </row>
    <row r="11" spans="1:32" ht="15" customHeight="1" x14ac:dyDescent="0.25">
      <c r="B11" s="581" t="s">
        <v>633</v>
      </c>
      <c r="C11" s="582"/>
      <c r="D11" s="582"/>
      <c r="E11" s="582"/>
      <c r="F11" s="582"/>
      <c r="G11" s="582"/>
      <c r="H11" s="582"/>
      <c r="I11" s="582"/>
      <c r="J11" s="582"/>
      <c r="K11" s="582"/>
      <c r="L11" s="582"/>
      <c r="M11" s="582"/>
      <c r="N11" s="582"/>
      <c r="O11" s="582"/>
      <c r="P11" s="583"/>
      <c r="T11" s="579"/>
      <c r="U11" s="80"/>
      <c r="V11" s="577"/>
      <c r="W11" s="577"/>
      <c r="X11" s="125"/>
      <c r="Y11" s="88"/>
      <c r="Z11" s="118"/>
      <c r="AA11" s="74"/>
      <c r="AB11" s="76"/>
      <c r="AC11" s="88"/>
      <c r="AD11" s="118"/>
      <c r="AE11" s="118"/>
      <c r="AF11" s="81"/>
    </row>
    <row r="12" spans="1:32" ht="15" customHeight="1" x14ac:dyDescent="0.25">
      <c r="B12" s="584"/>
      <c r="C12" s="585"/>
      <c r="D12" s="585"/>
      <c r="E12" s="585"/>
      <c r="F12" s="585"/>
      <c r="G12" s="585"/>
      <c r="H12" s="585"/>
      <c r="I12" s="585"/>
      <c r="J12" s="585"/>
      <c r="K12" s="585"/>
      <c r="L12" s="585"/>
      <c r="M12" s="585"/>
      <c r="N12" s="585"/>
      <c r="O12" s="585"/>
      <c r="P12" s="586"/>
      <c r="T12" s="579"/>
      <c r="U12" s="80"/>
      <c r="V12" s="577"/>
      <c r="W12" s="577"/>
      <c r="X12" s="125"/>
      <c r="Y12" s="88"/>
      <c r="Z12" s="118"/>
      <c r="AA12" s="74"/>
      <c r="AB12" s="76"/>
      <c r="AC12" s="88"/>
      <c r="AD12" s="118"/>
      <c r="AE12" s="118"/>
      <c r="AF12" s="81"/>
    </row>
    <row r="13" spans="1:32" s="94" customFormat="1" ht="8.1" customHeight="1" x14ac:dyDescent="0.25">
      <c r="A13" s="112"/>
      <c r="B13" s="133"/>
      <c r="D13" s="119"/>
      <c r="Q13" s="98"/>
      <c r="R13" s="98"/>
      <c r="S13" s="99"/>
      <c r="T13" s="579"/>
      <c r="U13" s="90"/>
      <c r="V13" s="577"/>
      <c r="W13" s="577"/>
      <c r="X13" s="125"/>
      <c r="Y13" s="104"/>
      <c r="Z13" s="40"/>
      <c r="AA13" s="41"/>
      <c r="AB13" s="100"/>
      <c r="AC13" s="104"/>
      <c r="AD13" s="40"/>
      <c r="AE13" s="40"/>
      <c r="AF13" s="103"/>
    </row>
    <row r="14" spans="1:32" s="94" customFormat="1" ht="109.5" customHeight="1" x14ac:dyDescent="0.25">
      <c r="A14" s="69"/>
      <c r="B14" s="590" t="s">
        <v>629</v>
      </c>
      <c r="C14" s="590"/>
      <c r="D14" s="590"/>
      <c r="E14" s="590"/>
      <c r="F14" s="590"/>
      <c r="G14" s="590"/>
      <c r="H14" s="590"/>
      <c r="I14" s="590"/>
      <c r="J14" s="590"/>
      <c r="K14" s="590"/>
      <c r="L14" s="590"/>
      <c r="M14" s="590"/>
      <c r="N14" s="590"/>
      <c r="O14" s="590"/>
      <c r="P14" s="590"/>
      <c r="Q14" s="98"/>
      <c r="R14" s="98"/>
      <c r="S14" s="99"/>
      <c r="T14" s="579"/>
      <c r="U14" s="90"/>
      <c r="V14" s="577"/>
      <c r="W14" s="577"/>
      <c r="X14" s="125"/>
      <c r="Y14" s="98"/>
      <c r="Z14" s="98"/>
      <c r="AA14" s="98"/>
      <c r="AB14" s="98"/>
      <c r="AC14" s="98"/>
      <c r="AD14" s="98"/>
      <c r="AE14" s="98"/>
      <c r="AF14" s="103"/>
    </row>
    <row r="15" spans="1:32" s="247" customFormat="1" ht="15" customHeight="1" x14ac:dyDescent="0.25">
      <c r="B15" s="258"/>
      <c r="D15" s="255"/>
      <c r="E15" s="255"/>
      <c r="F15" s="255"/>
      <c r="P15" s="258"/>
      <c r="Q15" s="268"/>
      <c r="R15" s="268"/>
      <c r="S15" s="254"/>
      <c r="T15" s="579"/>
      <c r="V15" s="577"/>
      <c r="W15" s="577"/>
    </row>
    <row r="16" spans="1:32" s="250" customFormat="1" ht="20.100000000000001" customHeight="1" x14ac:dyDescent="0.25">
      <c r="A16" s="240"/>
      <c r="B16" s="587" t="s">
        <v>560</v>
      </c>
      <c r="C16" s="587"/>
      <c r="D16" s="587"/>
      <c r="E16" s="587"/>
      <c r="F16" s="587"/>
      <c r="G16" s="587"/>
      <c r="H16" s="587"/>
      <c r="I16" s="587"/>
      <c r="J16" s="587"/>
      <c r="K16" s="587"/>
      <c r="L16" s="587"/>
      <c r="M16" s="587"/>
      <c r="N16" s="587"/>
      <c r="O16" s="587"/>
      <c r="P16" s="587"/>
      <c r="Q16" s="327"/>
      <c r="R16" s="268"/>
      <c r="S16" s="273"/>
      <c r="T16" s="579"/>
      <c r="U16" s="271"/>
      <c r="V16" s="577"/>
      <c r="W16" s="577"/>
      <c r="X16" s="383"/>
      <c r="Y16" s="268"/>
      <c r="Z16" s="268"/>
      <c r="AA16" s="268"/>
      <c r="AB16" s="268"/>
      <c r="AC16" s="268"/>
      <c r="AD16" s="268"/>
      <c r="AE16" s="268"/>
      <c r="AF16" s="286"/>
    </row>
    <row r="17" spans="1:34" s="250" customFormat="1" ht="8.1" customHeight="1" x14ac:dyDescent="0.25">
      <c r="A17" s="240"/>
      <c r="B17" s="307"/>
      <c r="C17" s="307"/>
      <c r="D17" s="307"/>
      <c r="E17" s="307"/>
      <c r="F17" s="307"/>
      <c r="G17" s="306"/>
      <c r="H17" s="307"/>
      <c r="I17" s="307"/>
      <c r="J17" s="307"/>
      <c r="K17" s="307"/>
      <c r="L17" s="307"/>
      <c r="M17" s="306"/>
      <c r="N17" s="268"/>
      <c r="O17" s="306"/>
      <c r="P17" s="306"/>
      <c r="Q17" s="327"/>
      <c r="R17" s="577"/>
      <c r="S17" s="273"/>
      <c r="T17" s="580"/>
      <c r="U17" s="271"/>
      <c r="V17" s="577"/>
      <c r="W17" s="577"/>
      <c r="X17" s="383"/>
      <c r="Y17" s="268"/>
      <c r="Z17" s="268"/>
      <c r="AA17" s="268"/>
      <c r="AB17" s="268"/>
      <c r="AC17" s="577"/>
      <c r="AD17" s="577"/>
      <c r="AE17" s="577"/>
      <c r="AF17" s="286"/>
    </row>
    <row r="18" spans="1:34" s="94" customFormat="1" ht="15.75" customHeight="1" x14ac:dyDescent="0.25">
      <c r="A18" s="240"/>
      <c r="B18" s="509" t="s">
        <v>602</v>
      </c>
      <c r="C18" s="509"/>
      <c r="D18" s="509"/>
      <c r="E18" s="509"/>
      <c r="F18" s="509"/>
      <c r="G18" s="509"/>
      <c r="H18" s="509"/>
      <c r="I18" s="509"/>
      <c r="J18" s="509"/>
      <c r="K18" s="509"/>
      <c r="L18" s="19"/>
      <c r="M18" s="574" t="s">
        <v>639</v>
      </c>
      <c r="N18" s="574"/>
      <c r="O18" s="574"/>
      <c r="P18" s="574"/>
      <c r="Q18" s="327"/>
      <c r="R18" s="577"/>
      <c r="S18" s="99"/>
      <c r="T18" s="126"/>
      <c r="U18" s="90"/>
      <c r="V18" s="577"/>
      <c r="W18" s="577"/>
      <c r="X18" s="125"/>
      <c r="Y18" s="98"/>
      <c r="Z18" s="98"/>
      <c r="AA18" s="98"/>
      <c r="AB18" s="98"/>
      <c r="AC18" s="577"/>
      <c r="AD18" s="577"/>
      <c r="AE18" s="577"/>
      <c r="AF18" s="98"/>
    </row>
    <row r="19" spans="1:34" s="94" customFormat="1" ht="15.75" customHeight="1" x14ac:dyDescent="0.25">
      <c r="A19" s="240"/>
      <c r="B19" s="509"/>
      <c r="C19" s="509"/>
      <c r="D19" s="509"/>
      <c r="E19" s="509"/>
      <c r="F19" s="509"/>
      <c r="G19" s="509"/>
      <c r="H19" s="509"/>
      <c r="I19" s="509"/>
      <c r="J19" s="509"/>
      <c r="K19" s="509"/>
      <c r="L19" s="19"/>
      <c r="M19" s="574"/>
      <c r="N19" s="574"/>
      <c r="O19" s="574"/>
      <c r="P19" s="574"/>
      <c r="Q19" s="327"/>
      <c r="R19" s="577"/>
      <c r="S19" s="99"/>
      <c r="T19" s="45"/>
      <c r="U19" s="90"/>
      <c r="V19" s="577"/>
      <c r="W19" s="577"/>
      <c r="X19" s="125"/>
      <c r="Y19" s="577"/>
      <c r="Z19" s="577"/>
      <c r="AA19" s="577"/>
      <c r="AB19" s="98"/>
      <c r="AC19" s="577"/>
      <c r="AD19" s="577"/>
      <c r="AE19" s="577"/>
      <c r="AF19" s="32"/>
    </row>
    <row r="20" spans="1:34" ht="5.0999999999999996" customHeight="1" x14ac:dyDescent="0.25">
      <c r="A20" s="240"/>
      <c r="B20" s="98"/>
      <c r="C20" s="98"/>
      <c r="D20" s="98"/>
      <c r="E20" s="98"/>
      <c r="F20" s="98"/>
      <c r="G20" s="98"/>
      <c r="H20" s="98"/>
      <c r="I20" s="98"/>
      <c r="J20" s="98"/>
      <c r="K20" s="98"/>
      <c r="L20" s="98"/>
      <c r="M20" s="98"/>
      <c r="N20" s="98"/>
      <c r="O20" s="98"/>
      <c r="P20" s="98"/>
      <c r="Q20" s="327"/>
      <c r="T20" s="94"/>
      <c r="U20" s="80"/>
      <c r="V20" s="98"/>
      <c r="W20" s="98"/>
      <c r="X20" s="103"/>
      <c r="Y20" s="98"/>
      <c r="Z20" s="98"/>
      <c r="AA20" s="98"/>
      <c r="AB20" s="98"/>
      <c r="AC20" s="98"/>
      <c r="AD20" s="98"/>
      <c r="AE20" s="98"/>
      <c r="AF20" s="99"/>
      <c r="AG20" s="94"/>
    </row>
    <row r="21" spans="1:34" s="97" customFormat="1" ht="15" x14ac:dyDescent="0.25">
      <c r="A21" s="240"/>
      <c r="B21" s="578" t="s">
        <v>132</v>
      </c>
      <c r="C21" s="578"/>
      <c r="D21" s="578"/>
      <c r="E21" s="578"/>
      <c r="F21" s="578"/>
      <c r="G21" s="65"/>
      <c r="H21" s="65"/>
      <c r="I21" s="65"/>
      <c r="J21" s="65"/>
      <c r="K21" s="65"/>
      <c r="L21" s="65"/>
      <c r="M21" s="578" t="s">
        <v>603</v>
      </c>
      <c r="N21" s="578"/>
      <c r="O21" s="578"/>
      <c r="P21" s="578"/>
      <c r="Q21" s="367"/>
      <c r="R21" s="91"/>
      <c r="S21" s="51"/>
      <c r="T21" s="22"/>
      <c r="U21" s="55"/>
      <c r="V21" s="588"/>
      <c r="W21" s="588"/>
      <c r="X21" s="49"/>
      <c r="Y21" s="91"/>
      <c r="Z21" s="54"/>
      <c r="AA21" s="91"/>
      <c r="AB21" s="54"/>
      <c r="AC21" s="91"/>
      <c r="AD21" s="54"/>
      <c r="AE21" s="91"/>
      <c r="AF21" s="52"/>
      <c r="AG21" s="22"/>
    </row>
    <row r="22" spans="1:34" s="26" customFormat="1" ht="5.0999999999999996" customHeight="1" x14ac:dyDescent="0.25">
      <c r="A22" s="240"/>
      <c r="B22" s="123"/>
      <c r="C22" s="123"/>
      <c r="D22" s="123"/>
      <c r="E22" s="54"/>
      <c r="F22" s="123"/>
      <c r="G22" s="123"/>
      <c r="H22" s="123"/>
      <c r="I22" s="123"/>
      <c r="J22" s="123"/>
      <c r="K22" s="123"/>
      <c r="L22" s="123"/>
      <c r="M22" s="123"/>
      <c r="N22" s="54"/>
      <c r="O22" s="123"/>
      <c r="P22" s="123"/>
      <c r="Q22" s="367"/>
      <c r="R22" s="91"/>
      <c r="S22" s="60"/>
      <c r="T22" s="22"/>
      <c r="U22" s="63"/>
      <c r="V22" s="123"/>
      <c r="W22" s="123"/>
      <c r="X22" s="50"/>
      <c r="Y22" s="91"/>
      <c r="Z22" s="54"/>
      <c r="AA22" s="91"/>
      <c r="AB22" s="54"/>
      <c r="AC22" s="91"/>
      <c r="AD22" s="54"/>
      <c r="AE22" s="91"/>
      <c r="AF22" s="110"/>
      <c r="AG22" s="27"/>
    </row>
    <row r="23" spans="1:34" ht="15.75" customHeight="1" x14ac:dyDescent="0.25">
      <c r="A23" s="240"/>
      <c r="B23" s="108"/>
      <c r="C23" s="108"/>
      <c r="D23" s="109"/>
      <c r="E23" s="85"/>
      <c r="F23" s="37"/>
      <c r="G23" s="37"/>
      <c r="H23" s="37"/>
      <c r="I23" s="37"/>
      <c r="J23" s="37"/>
      <c r="K23" s="37"/>
      <c r="L23" s="37"/>
      <c r="M23" s="37"/>
      <c r="N23" s="84"/>
      <c r="O23" s="21"/>
      <c r="P23" s="86"/>
      <c r="Q23" s="327"/>
      <c r="T23" s="83"/>
      <c r="U23" s="80"/>
      <c r="V23" s="98"/>
      <c r="W23" s="98"/>
      <c r="X23" s="56"/>
      <c r="Y23" s="98"/>
      <c r="Z23" s="98"/>
      <c r="AA23" s="98"/>
      <c r="AB23" s="98"/>
      <c r="AC23" s="98"/>
      <c r="AD23" s="98"/>
      <c r="AE23" s="98"/>
      <c r="AF23" s="98"/>
      <c r="AG23" s="100"/>
    </row>
    <row r="24" spans="1:34" ht="15.75" customHeight="1" x14ac:dyDescent="0.25">
      <c r="A24" s="240"/>
      <c r="B24" s="108"/>
      <c r="C24" s="108"/>
      <c r="D24" s="109"/>
      <c r="E24" s="80"/>
      <c r="F24" s="37"/>
      <c r="G24" s="37"/>
      <c r="H24" s="37"/>
      <c r="I24" s="37"/>
      <c r="J24" s="37"/>
      <c r="K24" s="37"/>
      <c r="L24" s="37"/>
      <c r="M24" s="37"/>
      <c r="N24" s="95"/>
      <c r="Q24" s="327"/>
      <c r="U24" s="80"/>
      <c r="V24" s="571"/>
      <c r="W24" s="571"/>
      <c r="X24" s="107"/>
      <c r="Y24" s="98"/>
      <c r="Z24" s="98"/>
      <c r="AA24" s="127"/>
      <c r="AB24" s="98"/>
      <c r="AC24" s="98"/>
      <c r="AD24" s="98"/>
      <c r="AE24" s="571"/>
      <c r="AF24" s="98"/>
      <c r="AG24" s="98"/>
      <c r="AH24" s="95"/>
    </row>
    <row r="25" spans="1:34" ht="15" x14ac:dyDescent="0.25">
      <c r="A25" s="240"/>
      <c r="B25" s="108"/>
      <c r="C25" s="108"/>
      <c r="D25" s="109"/>
      <c r="E25" s="80"/>
      <c r="F25" s="98"/>
      <c r="G25" s="98"/>
      <c r="H25" s="98"/>
      <c r="I25" s="98"/>
      <c r="J25" s="98"/>
      <c r="K25" s="98"/>
      <c r="L25" s="98"/>
      <c r="M25" s="98"/>
      <c r="N25" s="95"/>
      <c r="Q25" s="327"/>
      <c r="U25" s="80"/>
      <c r="V25" s="571"/>
      <c r="W25" s="571"/>
      <c r="X25" s="107"/>
      <c r="Y25" s="98"/>
      <c r="Z25" s="98"/>
      <c r="AA25" s="105"/>
      <c r="AB25" s="98"/>
      <c r="AC25" s="98"/>
      <c r="AD25" s="98"/>
      <c r="AE25" s="571"/>
      <c r="AF25" s="98"/>
      <c r="AG25" s="98"/>
      <c r="AH25" s="95"/>
    </row>
    <row r="26" spans="1:34" ht="15" x14ac:dyDescent="0.25">
      <c r="A26" s="240"/>
      <c r="B26" s="108"/>
      <c r="C26" s="108"/>
      <c r="D26" s="109"/>
      <c r="E26" s="80"/>
      <c r="F26" s="98"/>
      <c r="G26" s="98"/>
      <c r="H26" s="98"/>
      <c r="I26" s="98"/>
      <c r="J26" s="98"/>
      <c r="K26" s="98"/>
      <c r="L26" s="98"/>
      <c r="M26" s="98"/>
      <c r="N26" s="95"/>
      <c r="Q26" s="327"/>
      <c r="U26" s="80"/>
      <c r="V26" s="78"/>
      <c r="W26" s="78"/>
      <c r="X26" s="78"/>
      <c r="Y26" s="98"/>
      <c r="Z26" s="98"/>
      <c r="AA26" s="105"/>
      <c r="AB26" s="98"/>
      <c r="AC26" s="98"/>
      <c r="AD26" s="98"/>
      <c r="AE26" s="78"/>
      <c r="AF26" s="98"/>
      <c r="AG26" s="98"/>
      <c r="AH26" s="95"/>
    </row>
    <row r="27" spans="1:34" ht="15" x14ac:dyDescent="0.25">
      <c r="A27" s="240"/>
      <c r="B27" s="108"/>
      <c r="C27" s="108"/>
      <c r="D27" s="109"/>
      <c r="E27" s="80"/>
      <c r="F27" s="98"/>
      <c r="G27" s="98"/>
      <c r="H27" s="98"/>
      <c r="I27" s="98"/>
      <c r="J27" s="98"/>
      <c r="K27" s="98"/>
      <c r="L27" s="98"/>
      <c r="M27" s="98"/>
      <c r="N27" s="95"/>
      <c r="Q27" s="327"/>
      <c r="T27" s="28"/>
      <c r="U27" s="80"/>
      <c r="V27" s="78"/>
      <c r="W27" s="78"/>
      <c r="X27" s="78"/>
      <c r="Y27" s="98"/>
      <c r="Z27" s="98"/>
      <c r="AA27" s="105"/>
      <c r="AB27" s="98"/>
      <c r="AC27" s="98"/>
      <c r="AD27" s="98"/>
      <c r="AE27" s="78"/>
      <c r="AF27" s="98"/>
      <c r="AG27" s="98"/>
      <c r="AH27" s="95"/>
    </row>
    <row r="28" spans="1:34" ht="15" x14ac:dyDescent="0.25">
      <c r="A28" s="240"/>
      <c r="B28" s="108"/>
      <c r="C28" s="108"/>
      <c r="D28" s="109"/>
      <c r="E28" s="80"/>
      <c r="F28" s="98"/>
      <c r="G28" s="98"/>
      <c r="H28" s="98"/>
      <c r="I28" s="98"/>
      <c r="J28" s="98"/>
      <c r="K28" s="98"/>
      <c r="L28" s="98"/>
      <c r="M28" s="98"/>
      <c r="N28" s="95"/>
      <c r="Q28" s="327"/>
      <c r="U28" s="80"/>
      <c r="V28" s="571"/>
      <c r="W28" s="571"/>
      <c r="X28" s="107"/>
      <c r="Y28" s="98"/>
      <c r="Z28" s="98"/>
      <c r="AA28" s="572"/>
      <c r="AB28" s="98"/>
      <c r="AC28" s="98"/>
      <c r="AD28" s="98"/>
      <c r="AE28" s="571"/>
      <c r="AF28" s="29"/>
      <c r="AG28" s="98"/>
      <c r="AH28" s="95"/>
    </row>
    <row r="29" spans="1:34" s="247" customFormat="1" ht="15" x14ac:dyDescent="0.25">
      <c r="A29" s="240"/>
      <c r="B29" s="303"/>
      <c r="C29" s="303"/>
      <c r="D29" s="304"/>
      <c r="E29" s="258"/>
      <c r="F29" s="268"/>
      <c r="G29" s="268"/>
      <c r="H29" s="268"/>
      <c r="I29" s="268"/>
      <c r="J29" s="268"/>
      <c r="K29" s="268"/>
      <c r="L29" s="268"/>
      <c r="M29" s="268"/>
      <c r="N29" s="254"/>
      <c r="P29" s="258"/>
      <c r="Q29" s="327"/>
      <c r="R29" s="268"/>
      <c r="S29" s="254"/>
      <c r="U29" s="258"/>
      <c r="V29" s="571"/>
      <c r="W29" s="571"/>
      <c r="X29" s="298"/>
      <c r="Y29" s="268"/>
      <c r="Z29" s="268"/>
      <c r="AA29" s="572"/>
      <c r="AB29" s="268"/>
      <c r="AC29" s="268"/>
      <c r="AD29" s="268"/>
      <c r="AE29" s="571"/>
      <c r="AF29" s="289"/>
      <c r="AG29" s="268"/>
      <c r="AH29" s="254"/>
    </row>
    <row r="30" spans="1:34" ht="15" x14ac:dyDescent="0.25">
      <c r="A30" s="240"/>
      <c r="B30" s="108"/>
      <c r="C30" s="108"/>
      <c r="D30" s="109"/>
      <c r="E30" s="80"/>
      <c r="F30" s="98"/>
      <c r="G30" s="98"/>
      <c r="H30" s="98"/>
      <c r="I30" s="98"/>
      <c r="J30" s="98"/>
      <c r="K30" s="98"/>
      <c r="L30" s="98"/>
      <c r="M30" s="98"/>
      <c r="N30" s="95"/>
      <c r="Q30" s="327"/>
      <c r="U30" s="80"/>
      <c r="V30" s="571"/>
      <c r="W30" s="571"/>
      <c r="X30" s="107"/>
      <c r="Y30" s="98"/>
      <c r="Z30" s="98"/>
      <c r="AA30" s="572"/>
      <c r="AB30" s="98"/>
      <c r="AC30" s="98"/>
      <c r="AD30" s="98"/>
      <c r="AE30" s="571"/>
      <c r="AF30" s="81"/>
      <c r="AG30" s="98"/>
      <c r="AH30" s="95"/>
    </row>
    <row r="31" spans="1:34" ht="15" customHeight="1" thickBot="1" x14ac:dyDescent="0.3">
      <c r="A31" s="240"/>
      <c r="B31" s="108"/>
      <c r="C31" s="108"/>
      <c r="D31" s="109"/>
      <c r="E31" s="80"/>
      <c r="F31" s="98"/>
      <c r="G31" s="98"/>
      <c r="H31" s="98"/>
      <c r="I31" s="98"/>
      <c r="J31" s="98"/>
      <c r="K31" s="98"/>
      <c r="L31" s="98"/>
      <c r="M31" s="98"/>
      <c r="N31" s="322"/>
      <c r="O31" s="256"/>
      <c r="Q31" s="327"/>
      <c r="U31" s="80"/>
      <c r="V31" s="571"/>
      <c r="W31" s="571"/>
      <c r="X31" s="107"/>
      <c r="Y31" s="98"/>
      <c r="Z31" s="98"/>
      <c r="AA31" s="98"/>
      <c r="AB31" s="98"/>
      <c r="AC31" s="98"/>
      <c r="AD31" s="98"/>
      <c r="AE31" s="571"/>
      <c r="AF31" s="95"/>
      <c r="AG31" s="98"/>
      <c r="AH31" s="95"/>
    </row>
    <row r="32" spans="1:34" s="94" customFormat="1" ht="15.75" thickBot="1" x14ac:dyDescent="0.3">
      <c r="A32" s="240"/>
      <c r="B32" s="75" t="s">
        <v>637</v>
      </c>
      <c r="C32" s="108"/>
      <c r="D32" s="109"/>
      <c r="E32" s="104"/>
      <c r="F32" s="100"/>
      <c r="G32" s="101"/>
      <c r="H32" s="101"/>
      <c r="I32" s="101"/>
      <c r="J32" s="101"/>
      <c r="K32" s="101"/>
      <c r="L32" s="101"/>
      <c r="M32" s="101"/>
      <c r="N32" s="568"/>
      <c r="O32" s="570"/>
      <c r="P32" s="286"/>
      <c r="Q32" s="327"/>
      <c r="R32" s="98"/>
      <c r="S32" s="99"/>
      <c r="T32" s="83"/>
      <c r="V32" s="82"/>
      <c r="W32" s="82"/>
      <c r="X32" s="107"/>
      <c r="Z32" s="90"/>
      <c r="AA32" s="98"/>
      <c r="AB32" s="99"/>
      <c r="AC32" s="90"/>
      <c r="AD32" s="90"/>
      <c r="AE32" s="98"/>
      <c r="AF32" s="103"/>
      <c r="AG32" s="98"/>
      <c r="AH32" s="99"/>
    </row>
    <row r="33" spans="1:34" s="94" customFormat="1" ht="15.75" thickBot="1" x14ac:dyDescent="0.3">
      <c r="A33" s="240"/>
      <c r="B33" s="568" t="s">
        <v>502</v>
      </c>
      <c r="C33" s="569"/>
      <c r="D33" s="569"/>
      <c r="E33" s="569"/>
      <c r="F33" s="570"/>
      <c r="G33" s="101"/>
      <c r="H33" s="101"/>
      <c r="I33" s="101"/>
      <c r="J33" s="101"/>
      <c r="K33" s="101"/>
      <c r="L33" s="101"/>
      <c r="M33" s="101"/>
      <c r="N33" s="98"/>
      <c r="O33" s="98"/>
      <c r="P33" s="98"/>
      <c r="Q33" s="327"/>
      <c r="R33" s="98"/>
      <c r="S33" s="99"/>
      <c r="T33" s="83"/>
      <c r="V33" s="82"/>
      <c r="W33" s="82"/>
      <c r="X33" s="107"/>
      <c r="Z33" s="90"/>
      <c r="AA33" s="98"/>
      <c r="AB33" s="99"/>
      <c r="AC33" s="90"/>
      <c r="AD33" s="90"/>
      <c r="AE33" s="98"/>
      <c r="AF33" s="103"/>
      <c r="AG33" s="98"/>
      <c r="AH33" s="99"/>
    </row>
    <row r="34" spans="1:34" s="94" customFormat="1" ht="5.0999999999999996" customHeight="1" thickBot="1" x14ac:dyDescent="0.3">
      <c r="A34" s="240"/>
      <c r="B34" s="89"/>
      <c r="C34" s="89"/>
      <c r="D34" s="89"/>
      <c r="E34" s="89"/>
      <c r="F34" s="89"/>
      <c r="G34" s="101"/>
      <c r="H34" s="101"/>
      <c r="I34" s="101"/>
      <c r="J34" s="101"/>
      <c r="K34" s="101"/>
      <c r="L34" s="101"/>
      <c r="M34" s="101"/>
      <c r="N34" s="98"/>
      <c r="O34" s="98"/>
      <c r="P34" s="98"/>
      <c r="Q34" s="327"/>
      <c r="R34" s="98"/>
      <c r="S34" s="99"/>
      <c r="T34" s="83"/>
      <c r="V34" s="82"/>
      <c r="W34" s="82"/>
      <c r="X34" s="107"/>
      <c r="Z34" s="90"/>
      <c r="AA34" s="98"/>
      <c r="AB34" s="99"/>
      <c r="AC34" s="90"/>
      <c r="AD34" s="90"/>
      <c r="AE34" s="98"/>
      <c r="AF34" s="103"/>
      <c r="AG34" s="98"/>
      <c r="AH34" s="99"/>
    </row>
    <row r="35" spans="1:34" s="94" customFormat="1" ht="15.75" thickBot="1" x14ac:dyDescent="0.3">
      <c r="A35" s="240"/>
      <c r="B35" s="568"/>
      <c r="C35" s="569"/>
      <c r="D35" s="569"/>
      <c r="E35" s="569"/>
      <c r="F35" s="570"/>
      <c r="G35" s="101"/>
      <c r="H35" s="101"/>
      <c r="I35" s="101"/>
      <c r="J35" s="101"/>
      <c r="K35" s="101"/>
      <c r="L35" s="101"/>
      <c r="M35" s="101"/>
      <c r="N35" s="98"/>
      <c r="O35" s="98"/>
      <c r="P35" s="98"/>
      <c r="Q35" s="327"/>
      <c r="R35" s="98"/>
      <c r="S35" s="99"/>
      <c r="T35" s="83"/>
      <c r="V35" s="82"/>
      <c r="W35" s="82"/>
      <c r="X35" s="107"/>
      <c r="Z35" s="90"/>
      <c r="AA35" s="98"/>
      <c r="AB35" s="99"/>
      <c r="AC35" s="90"/>
      <c r="AD35" s="90"/>
      <c r="AE35" s="98"/>
      <c r="AF35" s="103"/>
      <c r="AG35" s="98"/>
      <c r="AH35" s="99"/>
    </row>
    <row r="36" spans="1:34" s="94" customFormat="1" ht="5.0999999999999996" customHeight="1" thickBot="1" x14ac:dyDescent="0.3">
      <c r="A36" s="240"/>
      <c r="B36" s="89"/>
      <c r="C36" s="89"/>
      <c r="D36" s="89"/>
      <c r="E36" s="89"/>
      <c r="F36" s="89"/>
      <c r="G36" s="101"/>
      <c r="H36" s="101"/>
      <c r="I36" s="101"/>
      <c r="J36" s="101"/>
      <c r="K36" s="101"/>
      <c r="L36" s="101"/>
      <c r="M36" s="101"/>
      <c r="N36" s="98"/>
      <c r="O36" s="98"/>
      <c r="P36" s="98"/>
      <c r="Q36" s="327"/>
      <c r="R36" s="98"/>
      <c r="S36" s="99"/>
      <c r="T36" s="83"/>
      <c r="V36" s="82"/>
      <c r="W36" s="82"/>
      <c r="X36" s="107"/>
      <c r="Z36" s="90"/>
      <c r="AA36" s="98"/>
      <c r="AB36" s="99"/>
      <c r="AC36" s="90"/>
      <c r="AD36" s="90"/>
      <c r="AE36" s="98"/>
      <c r="AF36" s="103"/>
      <c r="AG36" s="98"/>
      <c r="AH36" s="99"/>
    </row>
    <row r="37" spans="1:34" s="94" customFormat="1" ht="15.75" thickBot="1" x14ac:dyDescent="0.3">
      <c r="A37" s="240"/>
      <c r="B37" s="568"/>
      <c r="C37" s="569"/>
      <c r="D37" s="569"/>
      <c r="E37" s="569"/>
      <c r="F37" s="570"/>
      <c r="G37" s="101"/>
      <c r="H37" s="101"/>
      <c r="I37" s="101"/>
      <c r="J37" s="101"/>
      <c r="K37" s="101"/>
      <c r="L37" s="101"/>
      <c r="M37" s="101"/>
      <c r="N37" s="98"/>
      <c r="O37" s="98"/>
      <c r="P37" s="98"/>
      <c r="Q37" s="327"/>
      <c r="R37" s="98"/>
      <c r="S37" s="99"/>
      <c r="T37" s="83"/>
      <c r="V37" s="82"/>
      <c r="W37" s="82"/>
      <c r="X37" s="107"/>
      <c r="Z37" s="90"/>
      <c r="AA37" s="98"/>
      <c r="AB37" s="99"/>
      <c r="AC37" s="90"/>
      <c r="AD37" s="90"/>
      <c r="AE37" s="98"/>
      <c r="AF37" s="103"/>
      <c r="AG37" s="98"/>
      <c r="AH37" s="99"/>
    </row>
    <row r="38" spans="1:34" s="94" customFormat="1" ht="5.0999999999999996" customHeight="1" thickBot="1" x14ac:dyDescent="0.3">
      <c r="A38" s="240"/>
      <c r="B38" s="108"/>
      <c r="C38" s="108"/>
      <c r="D38" s="108"/>
      <c r="E38" s="98"/>
      <c r="F38" s="98"/>
      <c r="G38" s="101"/>
      <c r="H38" s="101"/>
      <c r="I38" s="101"/>
      <c r="J38" s="101"/>
      <c r="K38" s="101"/>
      <c r="L38" s="101"/>
      <c r="M38" s="101"/>
      <c r="N38" s="98"/>
      <c r="O38" s="98"/>
      <c r="P38" s="98"/>
      <c r="Q38" s="327"/>
      <c r="R38" s="98"/>
      <c r="S38" s="99"/>
      <c r="T38" s="83"/>
      <c r="V38" s="82"/>
      <c r="W38" s="82"/>
      <c r="X38" s="107"/>
      <c r="Z38" s="90"/>
      <c r="AA38" s="98"/>
      <c r="AB38" s="99"/>
      <c r="AC38" s="90"/>
      <c r="AD38" s="90"/>
      <c r="AE38" s="98"/>
      <c r="AF38" s="103"/>
      <c r="AG38" s="98"/>
      <c r="AH38" s="99"/>
    </row>
    <row r="39" spans="1:34" s="94" customFormat="1" ht="15.75" thickBot="1" x14ac:dyDescent="0.3">
      <c r="A39" s="240"/>
      <c r="B39" s="568"/>
      <c r="C39" s="569"/>
      <c r="D39" s="569"/>
      <c r="E39" s="569"/>
      <c r="F39" s="570"/>
      <c r="G39" s="101"/>
      <c r="H39" s="101"/>
      <c r="I39" s="101"/>
      <c r="J39" s="101"/>
      <c r="K39" s="101"/>
      <c r="L39" s="101"/>
      <c r="M39" s="101"/>
      <c r="N39" s="98"/>
      <c r="O39" s="98"/>
      <c r="P39" s="98"/>
      <c r="Q39" s="327"/>
      <c r="R39" s="98"/>
      <c r="S39" s="99"/>
      <c r="T39" s="83"/>
      <c r="V39" s="82"/>
      <c r="W39" s="82"/>
      <c r="X39" s="107"/>
      <c r="Z39" s="90"/>
      <c r="AA39" s="98"/>
      <c r="AB39" s="99"/>
      <c r="AC39" s="90"/>
      <c r="AD39" s="90"/>
      <c r="AE39" s="98"/>
      <c r="AF39" s="103"/>
      <c r="AG39" s="98"/>
      <c r="AH39" s="99"/>
    </row>
    <row r="40" spans="1:34" s="94" customFormat="1" ht="5.0999999999999996" customHeight="1" thickBot="1" x14ac:dyDescent="0.3">
      <c r="A40" s="240"/>
      <c r="B40" s="108"/>
      <c r="C40" s="108"/>
      <c r="D40" s="108"/>
      <c r="E40" s="98"/>
      <c r="F40" s="98"/>
      <c r="G40" s="101"/>
      <c r="H40" s="101"/>
      <c r="I40" s="101"/>
      <c r="J40" s="101"/>
      <c r="K40" s="101"/>
      <c r="L40" s="101"/>
      <c r="M40" s="101"/>
      <c r="N40" s="98"/>
      <c r="O40" s="98"/>
      <c r="P40" s="98"/>
      <c r="Q40" s="327"/>
      <c r="R40" s="98"/>
      <c r="S40" s="99"/>
      <c r="T40" s="83"/>
      <c r="V40" s="82"/>
      <c r="W40" s="82"/>
      <c r="X40" s="107"/>
      <c r="Z40" s="90"/>
      <c r="AA40" s="98"/>
      <c r="AB40" s="99"/>
      <c r="AC40" s="90"/>
      <c r="AD40" s="90"/>
      <c r="AE40" s="98"/>
      <c r="AF40" s="103"/>
      <c r="AG40" s="98"/>
      <c r="AH40" s="99"/>
    </row>
    <row r="41" spans="1:34" s="94" customFormat="1" ht="15.75" thickBot="1" x14ac:dyDescent="0.3">
      <c r="A41" s="240"/>
      <c r="B41" s="568"/>
      <c r="C41" s="569"/>
      <c r="D41" s="569"/>
      <c r="E41" s="569"/>
      <c r="F41" s="570"/>
      <c r="G41" s="101"/>
      <c r="H41" s="101"/>
      <c r="I41" s="101"/>
      <c r="J41" s="101"/>
      <c r="K41" s="101"/>
      <c r="L41" s="101"/>
      <c r="M41" s="101"/>
      <c r="N41" s="98"/>
      <c r="O41" s="98"/>
      <c r="P41" s="98"/>
      <c r="Q41" s="327"/>
      <c r="R41" s="98"/>
      <c r="S41" s="99"/>
      <c r="T41" s="83"/>
      <c r="V41" s="82"/>
      <c r="W41" s="82"/>
      <c r="X41" s="107"/>
      <c r="Z41" s="90"/>
      <c r="AA41" s="98"/>
      <c r="AB41" s="99"/>
      <c r="AC41" s="90"/>
      <c r="AD41" s="90"/>
      <c r="AE41" s="98"/>
      <c r="AF41" s="103"/>
      <c r="AG41" s="98"/>
      <c r="AH41" s="99"/>
    </row>
    <row r="42" spans="1:34" s="94" customFormat="1" ht="15" x14ac:dyDescent="0.25">
      <c r="A42" s="240"/>
      <c r="B42" s="108"/>
      <c r="C42" s="108"/>
      <c r="D42" s="108"/>
      <c r="E42" s="98"/>
      <c r="F42" s="98"/>
      <c r="G42" s="101"/>
      <c r="H42" s="101"/>
      <c r="I42" s="101"/>
      <c r="J42" s="101"/>
      <c r="K42" s="101"/>
      <c r="L42" s="101"/>
      <c r="M42" s="101"/>
      <c r="N42" s="98"/>
      <c r="O42" s="98"/>
      <c r="P42" s="98"/>
      <c r="Q42" s="327"/>
      <c r="R42" s="98"/>
      <c r="S42" s="99"/>
      <c r="T42" s="83"/>
      <c r="V42" s="82"/>
      <c r="W42" s="82"/>
      <c r="X42" s="107"/>
      <c r="Z42" s="90"/>
      <c r="AA42" s="98"/>
      <c r="AB42" s="99"/>
      <c r="AC42" s="90"/>
      <c r="AD42" s="90"/>
      <c r="AE42" s="98"/>
      <c r="AF42" s="103"/>
      <c r="AG42" s="98"/>
      <c r="AH42" s="99"/>
    </row>
    <row r="43" spans="1:34" s="250" customFormat="1" ht="15" x14ac:dyDescent="0.25">
      <c r="A43" s="240"/>
      <c r="B43" s="303"/>
      <c r="C43" s="303"/>
      <c r="D43" s="303"/>
      <c r="E43" s="268"/>
      <c r="F43" s="268"/>
      <c r="G43" s="278"/>
      <c r="H43" s="278"/>
      <c r="I43" s="278"/>
      <c r="J43" s="278"/>
      <c r="K43" s="278"/>
      <c r="L43" s="278"/>
      <c r="M43" s="278"/>
      <c r="N43" s="268"/>
      <c r="O43" s="268"/>
      <c r="P43" s="268"/>
      <c r="Q43" s="327"/>
      <c r="R43" s="268"/>
      <c r="S43" s="273"/>
      <c r="T43" s="285"/>
      <c r="V43" s="272"/>
      <c r="W43" s="272"/>
      <c r="X43" s="298"/>
      <c r="Z43" s="271"/>
      <c r="AA43" s="268"/>
      <c r="AB43" s="273"/>
      <c r="AC43" s="271"/>
      <c r="AD43" s="271"/>
      <c r="AE43" s="268"/>
      <c r="AF43" s="286"/>
      <c r="AG43" s="268"/>
      <c r="AH43" s="273"/>
    </row>
    <row r="44" spans="1:34" s="94" customFormat="1" ht="15" customHeight="1" x14ac:dyDescent="0.25">
      <c r="A44" s="240"/>
      <c r="B44" s="574" t="s">
        <v>482</v>
      </c>
      <c r="C44" s="574"/>
      <c r="D44" s="574"/>
      <c r="E44" s="574"/>
      <c r="F44" s="574"/>
      <c r="G44" s="574"/>
      <c r="H44" s="574"/>
      <c r="I44" s="574"/>
      <c r="J44" s="574"/>
      <c r="K44" s="574"/>
      <c r="L44" s="574"/>
      <c r="M44" s="574"/>
      <c r="N44" s="574"/>
      <c r="O44" s="574"/>
      <c r="P44" s="574"/>
      <c r="Q44" s="327"/>
      <c r="R44" s="98"/>
      <c r="S44" s="99"/>
      <c r="T44" s="83"/>
      <c r="V44" s="82"/>
      <c r="W44" s="82"/>
      <c r="X44" s="107"/>
      <c r="Z44" s="90"/>
      <c r="AA44" s="98"/>
      <c r="AB44" s="99"/>
      <c r="AC44" s="90"/>
      <c r="AD44" s="90"/>
      <c r="AE44" s="98"/>
      <c r="AF44" s="103"/>
      <c r="AG44" s="98"/>
      <c r="AH44" s="99"/>
    </row>
    <row r="45" spans="1:34" s="94" customFormat="1" ht="15" x14ac:dyDescent="0.25">
      <c r="A45" s="240"/>
      <c r="B45" s="574"/>
      <c r="C45" s="574"/>
      <c r="D45" s="574"/>
      <c r="E45" s="574"/>
      <c r="F45" s="574"/>
      <c r="G45" s="574"/>
      <c r="H45" s="574"/>
      <c r="I45" s="574"/>
      <c r="J45" s="574"/>
      <c r="K45" s="574"/>
      <c r="L45" s="574"/>
      <c r="M45" s="574"/>
      <c r="N45" s="574"/>
      <c r="O45" s="574"/>
      <c r="P45" s="574"/>
      <c r="Q45" s="327"/>
      <c r="R45" s="98"/>
      <c r="S45" s="99"/>
      <c r="T45" s="83"/>
      <c r="V45" s="82"/>
      <c r="W45" s="82"/>
      <c r="X45" s="107"/>
      <c r="Z45" s="90"/>
      <c r="AA45" s="98"/>
      <c r="AB45" s="99"/>
      <c r="AC45" s="90"/>
      <c r="AD45" s="90"/>
      <c r="AE45" s="98"/>
      <c r="AF45" s="103"/>
      <c r="AG45" s="98"/>
      <c r="AH45" s="99"/>
    </row>
    <row r="46" spans="1:34" s="94" customFormat="1" ht="15" x14ac:dyDescent="0.25">
      <c r="A46" s="240"/>
      <c r="B46" s="575" t="s">
        <v>557</v>
      </c>
      <c r="C46" s="575"/>
      <c r="D46" s="575"/>
      <c r="E46" s="44"/>
      <c r="F46" s="166" t="s">
        <v>558</v>
      </c>
      <c r="G46" s="43"/>
      <c r="H46" s="43"/>
      <c r="I46" s="43"/>
      <c r="J46" s="634"/>
      <c r="K46" s="634"/>
      <c r="L46" s="634"/>
      <c r="M46" s="634"/>
      <c r="N46" s="634"/>
      <c r="O46" s="634"/>
      <c r="P46" s="634"/>
      <c r="Q46" s="327"/>
      <c r="R46" s="98"/>
      <c r="S46" s="99"/>
      <c r="T46" s="83"/>
      <c r="V46" s="82"/>
      <c r="W46" s="82"/>
      <c r="X46" s="107"/>
      <c r="Z46" s="90"/>
      <c r="AA46" s="98"/>
      <c r="AB46" s="99"/>
      <c r="AC46" s="90"/>
      <c r="AD46" s="90"/>
      <c r="AE46" s="98"/>
      <c r="AF46" s="103"/>
      <c r="AG46" s="98"/>
      <c r="AH46" s="99"/>
    </row>
    <row r="47" spans="1:34" s="94" customFormat="1" ht="15" x14ac:dyDescent="0.25">
      <c r="A47" s="240"/>
      <c r="B47" s="578" t="s">
        <v>572</v>
      </c>
      <c r="C47" s="578"/>
      <c r="D47" s="578"/>
      <c r="E47" s="170"/>
      <c r="F47" s="578" t="s">
        <v>573</v>
      </c>
      <c r="G47" s="578"/>
      <c r="H47" s="578"/>
      <c r="I47" s="578"/>
      <c r="J47" s="578"/>
      <c r="K47" s="578"/>
      <c r="L47" s="170"/>
      <c r="M47" s="576" t="s">
        <v>99</v>
      </c>
      <c r="N47" s="576"/>
      <c r="O47" s="576"/>
      <c r="P47" s="576"/>
      <c r="Q47" s="327"/>
      <c r="R47" s="98"/>
      <c r="S47" s="99"/>
      <c r="T47" s="83"/>
      <c r="V47" s="82"/>
      <c r="W47" s="82"/>
      <c r="X47" s="107"/>
      <c r="Z47" s="90"/>
      <c r="AA47" s="98"/>
      <c r="AB47" s="99"/>
      <c r="AC47" s="90"/>
      <c r="AD47" s="90"/>
      <c r="AE47" s="98"/>
      <c r="AF47" s="103"/>
      <c r="AG47" s="98"/>
      <c r="AH47" s="99"/>
    </row>
    <row r="48" spans="1:34" s="94" customFormat="1" ht="15" x14ac:dyDescent="0.25">
      <c r="A48" s="240"/>
      <c r="B48" s="108"/>
      <c r="C48" s="108"/>
      <c r="D48" s="108"/>
      <c r="E48" s="157"/>
      <c r="F48" s="101"/>
      <c r="G48" s="101"/>
      <c r="H48" s="101"/>
      <c r="I48" s="101"/>
      <c r="J48" s="101"/>
      <c r="K48" s="101"/>
      <c r="L48" s="159"/>
      <c r="M48" s="101"/>
      <c r="N48" s="47"/>
      <c r="O48" s="21"/>
      <c r="P48" s="86"/>
      <c r="Q48" s="327"/>
      <c r="R48" s="98"/>
      <c r="S48" s="99"/>
      <c r="T48" s="83"/>
      <c r="V48" s="82"/>
      <c r="W48" s="82"/>
      <c r="X48" s="107"/>
      <c r="Z48" s="90"/>
      <c r="AA48" s="98"/>
      <c r="AB48" s="99"/>
      <c r="AC48" s="90"/>
      <c r="AD48" s="90"/>
      <c r="AE48" s="98"/>
      <c r="AF48" s="103"/>
      <c r="AG48" s="98"/>
      <c r="AH48" s="99"/>
    </row>
    <row r="49" spans="1:34" s="94" customFormat="1" ht="15" x14ac:dyDescent="0.25">
      <c r="A49" s="240"/>
      <c r="B49" s="108"/>
      <c r="C49" s="108"/>
      <c r="D49" s="108"/>
      <c r="E49" s="157"/>
      <c r="F49" s="101"/>
      <c r="G49" s="101"/>
      <c r="H49" s="101"/>
      <c r="I49" s="101"/>
      <c r="J49" s="101"/>
      <c r="K49" s="101"/>
      <c r="L49" s="159"/>
      <c r="M49" s="101"/>
      <c r="N49" s="99"/>
      <c r="P49" s="90"/>
      <c r="Q49" s="327"/>
      <c r="R49" s="98"/>
      <c r="S49" s="99"/>
      <c r="T49" s="83"/>
      <c r="V49" s="82"/>
      <c r="W49" s="82"/>
      <c r="X49" s="107"/>
      <c r="Z49" s="90"/>
      <c r="AA49" s="98"/>
      <c r="AB49" s="99"/>
      <c r="AC49" s="90"/>
      <c r="AD49" s="90"/>
      <c r="AE49" s="98"/>
      <c r="AF49" s="103"/>
      <c r="AG49" s="98"/>
      <c r="AH49" s="99"/>
    </row>
    <row r="50" spans="1:34" s="94" customFormat="1" ht="15" x14ac:dyDescent="0.25">
      <c r="A50" s="240"/>
      <c r="B50" s="108"/>
      <c r="C50" s="108"/>
      <c r="D50" s="108"/>
      <c r="E50" s="157"/>
      <c r="F50" s="101"/>
      <c r="G50" s="101"/>
      <c r="H50" s="101"/>
      <c r="I50" s="101"/>
      <c r="J50" s="101"/>
      <c r="K50" s="101"/>
      <c r="L50" s="159"/>
      <c r="M50" s="101"/>
      <c r="N50" s="99"/>
      <c r="P50" s="90"/>
      <c r="Q50" s="327"/>
      <c r="R50" s="98"/>
      <c r="S50" s="99"/>
      <c r="T50" s="83"/>
      <c r="V50" s="82"/>
      <c r="W50" s="82"/>
      <c r="X50" s="107"/>
      <c r="Z50" s="90"/>
      <c r="AA50" s="98"/>
      <c r="AB50" s="99"/>
      <c r="AC50" s="90"/>
      <c r="AD50" s="90"/>
      <c r="AE50" s="98"/>
      <c r="AF50" s="103"/>
      <c r="AG50" s="98"/>
      <c r="AH50" s="99"/>
    </row>
    <row r="51" spans="1:34" s="94" customFormat="1" ht="15" x14ac:dyDescent="0.25">
      <c r="A51" s="240"/>
      <c r="B51" s="108"/>
      <c r="C51" s="108"/>
      <c r="D51" s="108"/>
      <c r="E51" s="157"/>
      <c r="F51" s="101"/>
      <c r="G51" s="101"/>
      <c r="H51" s="101"/>
      <c r="I51" s="101"/>
      <c r="J51" s="101"/>
      <c r="K51" s="101"/>
      <c r="L51" s="159"/>
      <c r="M51" s="101"/>
      <c r="N51" s="99"/>
      <c r="P51" s="90"/>
      <c r="Q51" s="327"/>
      <c r="R51" s="98"/>
      <c r="S51" s="99"/>
      <c r="T51" s="83"/>
      <c r="V51" s="82"/>
      <c r="W51" s="82"/>
      <c r="X51" s="107"/>
      <c r="Z51" s="90"/>
      <c r="AA51" s="98"/>
      <c r="AB51" s="99"/>
      <c r="AC51" s="90"/>
      <c r="AD51" s="90"/>
      <c r="AE51" s="98"/>
      <c r="AF51" s="103"/>
      <c r="AG51" s="98"/>
      <c r="AH51" s="99"/>
    </row>
    <row r="52" spans="1:34" s="94" customFormat="1" ht="15" x14ac:dyDescent="0.25">
      <c r="A52" s="240"/>
      <c r="B52" s="108"/>
      <c r="C52" s="108"/>
      <c r="D52" s="108"/>
      <c r="E52" s="157"/>
      <c r="F52" s="101"/>
      <c r="G52" s="101"/>
      <c r="H52" s="101"/>
      <c r="I52" s="101"/>
      <c r="J52" s="101"/>
      <c r="K52" s="101"/>
      <c r="L52" s="159"/>
      <c r="M52" s="101"/>
      <c r="N52" s="99"/>
      <c r="P52" s="90"/>
      <c r="Q52" s="327"/>
      <c r="R52" s="98"/>
      <c r="S52" s="99"/>
      <c r="T52" s="83"/>
      <c r="V52" s="82"/>
      <c r="W52" s="82"/>
      <c r="X52" s="107"/>
      <c r="Z52" s="90"/>
      <c r="AA52" s="98"/>
      <c r="AB52" s="99"/>
      <c r="AC52" s="90"/>
      <c r="AD52" s="90"/>
      <c r="AE52" s="98"/>
      <c r="AF52" s="103"/>
      <c r="AG52" s="98"/>
      <c r="AH52" s="99"/>
    </row>
    <row r="53" spans="1:34" s="94" customFormat="1" ht="15" x14ac:dyDescent="0.25">
      <c r="A53" s="240"/>
      <c r="B53" s="108"/>
      <c r="C53" s="108"/>
      <c r="D53" s="108"/>
      <c r="E53" s="157"/>
      <c r="F53" s="101"/>
      <c r="G53" s="101"/>
      <c r="H53" s="101"/>
      <c r="I53" s="101"/>
      <c r="J53" s="101"/>
      <c r="K53" s="101"/>
      <c r="L53" s="159"/>
      <c r="M53" s="101"/>
      <c r="N53" s="99"/>
      <c r="P53" s="90"/>
      <c r="Q53" s="327"/>
      <c r="R53" s="98"/>
      <c r="S53" s="99"/>
      <c r="T53" s="83"/>
      <c r="V53" s="82"/>
      <c r="W53" s="82"/>
      <c r="X53" s="107"/>
      <c r="Z53" s="90"/>
      <c r="AA53" s="98"/>
      <c r="AB53" s="99"/>
      <c r="AC53" s="90"/>
      <c r="AD53" s="90"/>
      <c r="AE53" s="98"/>
      <c r="AF53" s="103"/>
      <c r="AG53" s="98"/>
      <c r="AH53" s="99"/>
    </row>
    <row r="54" spans="1:34" s="94" customFormat="1" ht="15" x14ac:dyDescent="0.25">
      <c r="A54" s="240"/>
      <c r="B54" s="108"/>
      <c r="C54" s="108"/>
      <c r="D54" s="108"/>
      <c r="E54" s="157"/>
      <c r="F54" s="101"/>
      <c r="G54" s="101"/>
      <c r="H54" s="101"/>
      <c r="I54" s="101"/>
      <c r="J54" s="101"/>
      <c r="K54" s="101"/>
      <c r="L54" s="159"/>
      <c r="M54" s="101"/>
      <c r="N54" s="99"/>
      <c r="P54" s="90"/>
      <c r="Q54" s="327"/>
      <c r="R54" s="98"/>
      <c r="S54" s="99"/>
      <c r="T54" s="83"/>
      <c r="V54" s="82"/>
      <c r="W54" s="82"/>
      <c r="X54" s="107"/>
      <c r="Y54" s="100"/>
      <c r="Z54" s="104"/>
      <c r="AA54" s="98"/>
      <c r="AB54" s="41"/>
      <c r="AC54" s="104"/>
      <c r="AD54" s="104"/>
      <c r="AE54" s="98"/>
      <c r="AF54" s="103"/>
      <c r="AG54" s="98"/>
      <c r="AH54" s="99"/>
    </row>
    <row r="55" spans="1:34" s="94" customFormat="1" ht="15" x14ac:dyDescent="0.25">
      <c r="A55" s="240"/>
      <c r="B55" s="108"/>
      <c r="C55" s="108"/>
      <c r="D55" s="108"/>
      <c r="E55" s="157"/>
      <c r="F55" s="101"/>
      <c r="G55" s="101"/>
      <c r="H55" s="101"/>
      <c r="I55" s="101"/>
      <c r="J55" s="101"/>
      <c r="K55" s="101"/>
      <c r="L55" s="159"/>
      <c r="M55" s="101"/>
      <c r="N55" s="99"/>
      <c r="P55" s="90"/>
      <c r="Q55" s="327"/>
      <c r="R55" s="98"/>
      <c r="S55" s="99"/>
      <c r="T55" s="83"/>
      <c r="U55" s="90"/>
      <c r="V55" s="82"/>
      <c r="W55" s="82"/>
      <c r="X55" s="107"/>
      <c r="Y55" s="98"/>
      <c r="Z55" s="98"/>
      <c r="AA55" s="98"/>
      <c r="AB55" s="98"/>
      <c r="AC55" s="98"/>
      <c r="AD55" s="98"/>
      <c r="AE55" s="98"/>
      <c r="AF55" s="103"/>
      <c r="AG55" s="98"/>
      <c r="AH55" s="99"/>
    </row>
    <row r="56" spans="1:34" s="94" customFormat="1" ht="15" x14ac:dyDescent="0.25">
      <c r="A56" s="240"/>
      <c r="B56" s="108"/>
      <c r="C56" s="108"/>
      <c r="D56" s="108"/>
      <c r="E56" s="157"/>
      <c r="F56" s="101"/>
      <c r="G56" s="101"/>
      <c r="H56" s="101"/>
      <c r="I56" s="101"/>
      <c r="J56" s="101"/>
      <c r="K56" s="101"/>
      <c r="L56" s="159"/>
      <c r="M56" s="101"/>
      <c r="N56" s="99"/>
      <c r="P56" s="90"/>
      <c r="Q56" s="327"/>
      <c r="R56" s="98"/>
      <c r="S56" s="99"/>
      <c r="T56" s="83"/>
      <c r="U56" s="90"/>
      <c r="V56" s="82"/>
      <c r="W56" s="82"/>
      <c r="X56" s="107"/>
      <c r="Y56" s="98"/>
      <c r="Z56" s="98"/>
      <c r="AA56" s="98"/>
      <c r="AB56" s="98"/>
      <c r="AC56" s="98"/>
      <c r="AD56" s="98"/>
      <c r="AE56" s="98"/>
      <c r="AF56" s="103"/>
      <c r="AG56" s="98"/>
      <c r="AH56" s="99"/>
    </row>
    <row r="57" spans="1:34" s="94" customFormat="1" ht="15" x14ac:dyDescent="0.25">
      <c r="A57" s="240"/>
      <c r="B57" s="108"/>
      <c r="C57" s="108"/>
      <c r="D57" s="108"/>
      <c r="E57" s="157"/>
      <c r="F57" s="101"/>
      <c r="G57" s="101"/>
      <c r="H57" s="101"/>
      <c r="I57" s="101"/>
      <c r="J57" s="101"/>
      <c r="K57" s="101"/>
      <c r="L57" s="159"/>
      <c r="M57" s="101"/>
      <c r="N57" s="99"/>
      <c r="P57" s="90"/>
      <c r="Q57" s="327"/>
      <c r="R57" s="98"/>
      <c r="S57" s="99"/>
      <c r="T57" s="83"/>
      <c r="U57" s="90"/>
      <c r="V57" s="82"/>
      <c r="W57" s="82"/>
      <c r="X57" s="107"/>
      <c r="Y57" s="98"/>
      <c r="Z57" s="98"/>
      <c r="AA57" s="98"/>
      <c r="AB57" s="98"/>
      <c r="AC57" s="98"/>
      <c r="AD57" s="98"/>
      <c r="AE57" s="98"/>
      <c r="AF57" s="103"/>
      <c r="AG57" s="98"/>
      <c r="AH57" s="99"/>
    </row>
    <row r="58" spans="1:34" s="94" customFormat="1" ht="15" x14ac:dyDescent="0.25">
      <c r="A58" s="240"/>
      <c r="B58" s="108"/>
      <c r="C58" s="108"/>
      <c r="D58" s="108"/>
      <c r="E58" s="157"/>
      <c r="F58" s="101"/>
      <c r="G58" s="101"/>
      <c r="H58" s="101"/>
      <c r="I58" s="101"/>
      <c r="J58" s="101"/>
      <c r="K58" s="101"/>
      <c r="L58" s="159"/>
      <c r="M58" s="101"/>
      <c r="N58" s="99"/>
      <c r="P58" s="90"/>
      <c r="Q58" s="327"/>
      <c r="R58" s="98"/>
      <c r="S58" s="99"/>
      <c r="T58" s="83"/>
      <c r="U58" s="90"/>
      <c r="V58" s="82"/>
      <c r="W58" s="82"/>
      <c r="X58" s="107"/>
      <c r="Y58" s="98"/>
      <c r="Z58" s="98"/>
      <c r="AA58" s="98"/>
      <c r="AB58" s="98"/>
      <c r="AC58" s="98"/>
      <c r="AD58" s="98"/>
      <c r="AE58" s="98"/>
      <c r="AF58" s="103"/>
      <c r="AG58" s="98"/>
      <c r="AH58" s="99"/>
    </row>
    <row r="59" spans="1:34" s="94" customFormat="1" ht="15" x14ac:dyDescent="0.25">
      <c r="A59" s="240"/>
      <c r="B59" s="108"/>
      <c r="C59" s="108"/>
      <c r="D59" s="108"/>
      <c r="E59" s="157"/>
      <c r="F59" s="101"/>
      <c r="G59" s="101"/>
      <c r="H59" s="101"/>
      <c r="I59" s="101"/>
      <c r="J59" s="101"/>
      <c r="K59" s="101"/>
      <c r="L59" s="159"/>
      <c r="M59" s="101"/>
      <c r="N59" s="99"/>
      <c r="P59" s="90"/>
      <c r="Q59" s="327"/>
      <c r="R59" s="98"/>
      <c r="S59" s="99"/>
      <c r="T59" s="83"/>
      <c r="U59" s="90"/>
      <c r="V59" s="82"/>
      <c r="W59" s="82"/>
      <c r="X59" s="107"/>
      <c r="Y59" s="98"/>
      <c r="Z59" s="98"/>
      <c r="AA59" s="98"/>
      <c r="AB59" s="98"/>
      <c r="AC59" s="98"/>
      <c r="AD59" s="98"/>
      <c r="AE59" s="98"/>
      <c r="AF59" s="103"/>
      <c r="AG59" s="98"/>
      <c r="AH59" s="99"/>
    </row>
    <row r="60" spans="1:34" s="94" customFormat="1" ht="15" x14ac:dyDescent="0.25">
      <c r="A60" s="240"/>
      <c r="B60" s="108"/>
      <c r="C60" s="108"/>
      <c r="D60" s="108"/>
      <c r="E60" s="157"/>
      <c r="F60" s="101"/>
      <c r="G60" s="101"/>
      <c r="H60" s="101"/>
      <c r="I60" s="101"/>
      <c r="J60" s="101"/>
      <c r="K60" s="101"/>
      <c r="L60" s="159"/>
      <c r="M60" s="101"/>
      <c r="N60" s="99"/>
      <c r="P60" s="90"/>
      <c r="Q60" s="327"/>
      <c r="R60" s="98"/>
      <c r="S60" s="99"/>
      <c r="T60" s="83"/>
      <c r="U60" s="90"/>
      <c r="V60" s="82"/>
      <c r="W60" s="82"/>
      <c r="X60" s="107"/>
      <c r="Y60" s="98"/>
      <c r="Z60" s="98"/>
      <c r="AA60" s="98"/>
      <c r="AB60" s="98"/>
      <c r="AC60" s="98"/>
      <c r="AD60" s="98"/>
      <c r="AE60" s="98"/>
      <c r="AF60" s="103"/>
      <c r="AG60" s="98"/>
      <c r="AH60" s="99"/>
    </row>
    <row r="61" spans="1:34" s="94" customFormat="1" ht="15" x14ac:dyDescent="0.25">
      <c r="A61" s="240"/>
      <c r="B61" s="108"/>
      <c r="C61" s="108"/>
      <c r="D61" s="108"/>
      <c r="E61" s="157"/>
      <c r="F61" s="101"/>
      <c r="G61" s="101"/>
      <c r="H61" s="101"/>
      <c r="I61" s="101"/>
      <c r="J61" s="101"/>
      <c r="K61" s="101"/>
      <c r="L61" s="159"/>
      <c r="M61" s="102"/>
      <c r="P61" s="90"/>
      <c r="Q61" s="327"/>
      <c r="R61" s="98"/>
      <c r="S61" s="99"/>
      <c r="U61" s="90"/>
      <c r="V61" s="571"/>
      <c r="W61" s="571"/>
      <c r="X61" s="107"/>
      <c r="Y61" s="98"/>
      <c r="Z61" s="98"/>
      <c r="AA61" s="572"/>
      <c r="AB61" s="98"/>
      <c r="AC61" s="98"/>
      <c r="AD61" s="98"/>
      <c r="AE61" s="572"/>
      <c r="AF61" s="103"/>
      <c r="AG61" s="98"/>
      <c r="AH61" s="99"/>
    </row>
    <row r="62" spans="1:34" s="94" customFormat="1" ht="15" x14ac:dyDescent="0.25">
      <c r="A62" s="240"/>
      <c r="B62" s="108"/>
      <c r="C62" s="108"/>
      <c r="D62" s="108"/>
      <c r="E62" s="157"/>
      <c r="F62" s="101"/>
      <c r="G62" s="101"/>
      <c r="H62" s="101"/>
      <c r="I62" s="101"/>
      <c r="J62" s="101"/>
      <c r="K62" s="101"/>
      <c r="L62" s="159"/>
      <c r="M62" s="102"/>
      <c r="P62" s="90"/>
      <c r="Q62" s="327"/>
      <c r="R62" s="98"/>
      <c r="S62" s="99"/>
      <c r="U62" s="90"/>
      <c r="V62" s="571"/>
      <c r="W62" s="571"/>
      <c r="X62" s="107"/>
      <c r="Y62" s="98"/>
      <c r="Z62" s="98"/>
      <c r="AA62" s="572"/>
      <c r="AB62" s="98"/>
      <c r="AC62" s="98"/>
      <c r="AD62" s="98"/>
      <c r="AE62" s="572"/>
      <c r="AF62" s="103"/>
      <c r="AG62" s="98"/>
      <c r="AH62" s="99"/>
    </row>
    <row r="63" spans="1:34" s="94" customFormat="1" ht="15" x14ac:dyDescent="0.25">
      <c r="A63" s="240"/>
      <c r="B63" s="108"/>
      <c r="C63" s="108"/>
      <c r="D63" s="108"/>
      <c r="E63" s="157"/>
      <c r="F63" s="101"/>
      <c r="G63" s="101"/>
      <c r="H63" s="101"/>
      <c r="I63" s="101"/>
      <c r="J63" s="101"/>
      <c r="K63" s="101"/>
      <c r="L63" s="159"/>
      <c r="M63" s="102"/>
      <c r="P63" s="90"/>
      <c r="Q63" s="327"/>
      <c r="R63" s="98"/>
      <c r="S63" s="99"/>
      <c r="U63" s="90"/>
      <c r="V63" s="571"/>
      <c r="W63" s="571"/>
      <c r="X63" s="107"/>
      <c r="Y63" s="98"/>
      <c r="Z63" s="98"/>
      <c r="AA63" s="98"/>
      <c r="AB63" s="98"/>
      <c r="AC63" s="98"/>
      <c r="AD63" s="98"/>
      <c r="AE63" s="572"/>
      <c r="AF63" s="99"/>
      <c r="AG63" s="98"/>
      <c r="AH63" s="99"/>
    </row>
    <row r="64" spans="1:34" s="94" customFormat="1" ht="15" customHeight="1" x14ac:dyDescent="0.25">
      <c r="A64" s="240"/>
      <c r="B64" s="509" t="s">
        <v>643</v>
      </c>
      <c r="C64" s="509"/>
      <c r="D64" s="509"/>
      <c r="E64" s="509"/>
      <c r="F64" s="509"/>
      <c r="G64" s="509"/>
      <c r="H64" s="509"/>
      <c r="I64" s="509"/>
      <c r="J64" s="509"/>
      <c r="K64" s="509"/>
      <c r="L64" s="509"/>
      <c r="M64" s="509"/>
      <c r="N64" s="509"/>
      <c r="O64" s="509"/>
      <c r="P64" s="509"/>
      <c r="Q64" s="327"/>
      <c r="R64" s="98"/>
      <c r="S64" s="99"/>
      <c r="V64" s="122"/>
      <c r="W64" s="122"/>
      <c r="X64" s="107"/>
      <c r="Z64" s="90"/>
      <c r="AA64" s="21"/>
      <c r="AC64" s="90"/>
      <c r="AD64" s="90"/>
      <c r="AE64" s="127"/>
      <c r="AF64" s="99"/>
      <c r="AG64" s="98"/>
      <c r="AH64" s="99"/>
    </row>
    <row r="65" spans="1:34" s="94" customFormat="1" ht="15" x14ac:dyDescent="0.25">
      <c r="A65" s="240"/>
      <c r="B65" s="573"/>
      <c r="C65" s="573"/>
      <c r="D65" s="573"/>
      <c r="E65" s="573"/>
      <c r="F65" s="573"/>
      <c r="G65" s="573"/>
      <c r="H65" s="573"/>
      <c r="I65" s="573"/>
      <c r="J65" s="573"/>
      <c r="K65" s="573"/>
      <c r="L65" s="573"/>
      <c r="M65" s="573"/>
      <c r="N65" s="573"/>
      <c r="O65" s="573"/>
      <c r="P65" s="573"/>
      <c r="Q65" s="327"/>
      <c r="R65" s="98"/>
      <c r="S65" s="99"/>
      <c r="V65" s="122"/>
      <c r="W65" s="122"/>
      <c r="X65" s="107"/>
      <c r="Z65" s="90"/>
      <c r="AA65" s="21"/>
      <c r="AC65" s="90"/>
      <c r="AD65" s="90"/>
      <c r="AE65" s="127"/>
      <c r="AF65" s="99"/>
      <c r="AG65" s="98"/>
      <c r="AH65" s="99"/>
    </row>
    <row r="66" spans="1:34" s="94" customFormat="1" ht="15" x14ac:dyDescent="0.25">
      <c r="A66" s="240"/>
      <c r="B66" s="235" t="s">
        <v>574</v>
      </c>
      <c r="C66" s="167"/>
      <c r="D66" s="167"/>
      <c r="E66" s="169"/>
      <c r="F66" s="167" t="s">
        <v>575</v>
      </c>
      <c r="G66" s="167"/>
      <c r="H66" s="167"/>
      <c r="I66" s="167"/>
      <c r="J66" s="167"/>
      <c r="K66" s="167"/>
      <c r="L66" s="169"/>
      <c r="M66" s="167" t="s">
        <v>99</v>
      </c>
      <c r="N66" s="167"/>
      <c r="O66" s="167"/>
      <c r="P66" s="353"/>
      <c r="Q66" s="327"/>
      <c r="R66" s="98"/>
      <c r="S66" s="99"/>
      <c r="V66" s="122"/>
      <c r="W66" s="122"/>
      <c r="X66" s="107"/>
      <c r="Z66" s="90"/>
      <c r="AA66" s="21"/>
      <c r="AC66" s="90"/>
      <c r="AD66" s="90"/>
      <c r="AE66" s="127"/>
      <c r="AF66" s="99"/>
      <c r="AG66" s="98"/>
      <c r="AH66" s="99"/>
    </row>
    <row r="67" spans="1:34" s="94" customFormat="1" ht="7.5" customHeight="1" thickBot="1" x14ac:dyDescent="0.3">
      <c r="A67" s="240"/>
      <c r="B67" s="72"/>
      <c r="C67" s="72"/>
      <c r="D67" s="72"/>
      <c r="E67" s="158"/>
      <c r="F67" s="72"/>
      <c r="G67" s="72"/>
      <c r="H67" s="72"/>
      <c r="I67" s="72"/>
      <c r="J67" s="72"/>
      <c r="K67" s="72"/>
      <c r="L67" s="158"/>
      <c r="M67" s="72"/>
      <c r="N67" s="72"/>
      <c r="O67" s="72"/>
      <c r="P67" s="98"/>
      <c r="Q67" s="327"/>
      <c r="R67" s="98"/>
      <c r="S67" s="99"/>
      <c r="V67" s="122"/>
      <c r="W67" s="122"/>
      <c r="X67" s="107"/>
      <c r="Z67" s="90"/>
      <c r="AA67" s="21"/>
      <c r="AC67" s="90"/>
      <c r="AD67" s="90"/>
      <c r="AE67" s="127"/>
      <c r="AF67" s="99"/>
      <c r="AG67" s="98"/>
      <c r="AH67" s="99"/>
    </row>
    <row r="68" spans="1:34" s="94" customFormat="1" ht="15" x14ac:dyDescent="0.25">
      <c r="A68" s="240"/>
      <c r="B68" s="591"/>
      <c r="C68" s="592"/>
      <c r="D68" s="593"/>
      <c r="E68" s="157"/>
      <c r="F68" s="591"/>
      <c r="G68" s="592"/>
      <c r="H68" s="592"/>
      <c r="I68" s="592"/>
      <c r="J68" s="592"/>
      <c r="K68" s="593"/>
      <c r="L68" s="159"/>
      <c r="M68" s="600"/>
      <c r="N68" s="601"/>
      <c r="O68" s="601"/>
      <c r="P68" s="602"/>
      <c r="Q68" s="327"/>
      <c r="R68" s="98"/>
      <c r="S68" s="99"/>
      <c r="V68" s="122"/>
      <c r="W68" s="122"/>
      <c r="X68" s="107"/>
      <c r="Z68" s="90"/>
      <c r="AA68" s="21"/>
      <c r="AC68" s="90"/>
      <c r="AD68" s="90"/>
      <c r="AE68" s="127"/>
      <c r="AF68" s="99"/>
      <c r="AG68" s="98"/>
      <c r="AH68" s="99"/>
    </row>
    <row r="69" spans="1:34" s="94" customFormat="1" ht="15" x14ac:dyDescent="0.25">
      <c r="A69" s="240"/>
      <c r="B69" s="594"/>
      <c r="C69" s="595"/>
      <c r="D69" s="596"/>
      <c r="E69" s="157"/>
      <c r="F69" s="594"/>
      <c r="G69" s="595"/>
      <c r="H69" s="595"/>
      <c r="I69" s="595"/>
      <c r="J69" s="595"/>
      <c r="K69" s="596"/>
      <c r="L69" s="159"/>
      <c r="M69" s="603"/>
      <c r="N69" s="604"/>
      <c r="O69" s="604"/>
      <c r="P69" s="605"/>
      <c r="Q69" s="327"/>
      <c r="R69" s="98"/>
      <c r="S69" s="99"/>
      <c r="V69" s="122"/>
      <c r="W69" s="122"/>
      <c r="X69" s="107"/>
      <c r="Z69" s="90"/>
      <c r="AA69" s="21"/>
      <c r="AC69" s="90"/>
      <c r="AD69" s="90"/>
      <c r="AE69" s="127"/>
      <c r="AF69" s="99"/>
      <c r="AG69" s="98"/>
      <c r="AH69" s="99"/>
    </row>
    <row r="70" spans="1:34" s="94" customFormat="1" ht="15" customHeight="1" x14ac:dyDescent="0.25">
      <c r="A70" s="240"/>
      <c r="B70" s="594"/>
      <c r="C70" s="595"/>
      <c r="D70" s="596"/>
      <c r="E70" s="157"/>
      <c r="F70" s="594"/>
      <c r="G70" s="595"/>
      <c r="H70" s="595"/>
      <c r="I70" s="595"/>
      <c r="J70" s="595"/>
      <c r="K70" s="596"/>
      <c r="L70" s="159"/>
      <c r="M70" s="603"/>
      <c r="N70" s="604"/>
      <c r="O70" s="604"/>
      <c r="P70" s="605"/>
      <c r="Q70" s="327"/>
      <c r="R70" s="98"/>
      <c r="S70" s="99"/>
      <c r="V70" s="122"/>
      <c r="W70" s="122"/>
      <c r="X70" s="107"/>
      <c r="Z70" s="90"/>
      <c r="AA70" s="21"/>
      <c r="AC70" s="90"/>
      <c r="AD70" s="90"/>
      <c r="AE70" s="127"/>
      <c r="AF70" s="99"/>
      <c r="AG70" s="98"/>
      <c r="AH70" s="99"/>
    </row>
    <row r="71" spans="1:34" s="94" customFormat="1" ht="15.75" thickBot="1" x14ac:dyDescent="0.3">
      <c r="A71" s="240"/>
      <c r="B71" s="597"/>
      <c r="C71" s="598"/>
      <c r="D71" s="599"/>
      <c r="E71" s="157"/>
      <c r="F71" s="597"/>
      <c r="G71" s="598"/>
      <c r="H71" s="598"/>
      <c r="I71" s="598"/>
      <c r="J71" s="598"/>
      <c r="K71" s="599"/>
      <c r="L71" s="159"/>
      <c r="M71" s="606"/>
      <c r="N71" s="607"/>
      <c r="O71" s="607"/>
      <c r="P71" s="608"/>
      <c r="Q71" s="327"/>
      <c r="R71" s="98"/>
      <c r="S71" s="99"/>
      <c r="V71" s="122"/>
      <c r="W71" s="122"/>
      <c r="X71" s="107"/>
      <c r="Z71" s="90"/>
      <c r="AA71" s="21"/>
      <c r="AC71" s="90"/>
      <c r="AD71" s="90"/>
      <c r="AE71" s="127"/>
      <c r="AF71" s="99"/>
      <c r="AG71" s="98"/>
      <c r="AH71" s="99"/>
    </row>
    <row r="72" spans="1:34" s="94" customFormat="1" ht="15" customHeight="1" x14ac:dyDescent="0.25">
      <c r="A72" s="240"/>
      <c r="B72" s="108"/>
      <c r="C72" s="108"/>
      <c r="D72" s="108"/>
      <c r="E72" s="157"/>
      <c r="F72" s="101"/>
      <c r="G72" s="101"/>
      <c r="H72" s="101"/>
      <c r="I72" s="101"/>
      <c r="J72" s="101"/>
      <c r="K72" s="101"/>
      <c r="L72" s="159"/>
      <c r="M72" s="102"/>
      <c r="N72" s="70"/>
      <c r="O72" s="70"/>
      <c r="P72" s="64"/>
      <c r="Q72" s="327"/>
      <c r="R72" s="98"/>
      <c r="S72" s="99"/>
      <c r="V72" s="122"/>
      <c r="W72" s="122"/>
      <c r="X72" s="107"/>
      <c r="Z72" s="90"/>
      <c r="AA72" s="21"/>
      <c r="AC72" s="90"/>
      <c r="AD72" s="90"/>
      <c r="AE72" s="127"/>
      <c r="AF72" s="99"/>
      <c r="AG72" s="98"/>
      <c r="AH72" s="99"/>
    </row>
    <row r="73" spans="1:34" s="94" customFormat="1" ht="15" x14ac:dyDescent="0.25">
      <c r="A73" s="240"/>
      <c r="B73" s="609" t="s">
        <v>173</v>
      </c>
      <c r="C73" s="610"/>
      <c r="D73" s="610"/>
      <c r="E73" s="611"/>
      <c r="F73" s="610"/>
      <c r="G73" s="610"/>
      <c r="H73" s="610"/>
      <c r="I73" s="610"/>
      <c r="J73" s="610"/>
      <c r="K73" s="610"/>
      <c r="L73" s="611"/>
      <c r="M73" s="610"/>
      <c r="N73" s="610"/>
      <c r="O73" s="610"/>
      <c r="P73" s="612"/>
      <c r="Q73" s="327"/>
      <c r="R73" s="98"/>
      <c r="S73" s="99"/>
      <c r="V73" s="122"/>
      <c r="W73" s="122"/>
      <c r="X73" s="107"/>
      <c r="Z73" s="90"/>
      <c r="AA73" s="21"/>
      <c r="AC73" s="90"/>
      <c r="AD73" s="90"/>
      <c r="AE73" s="127"/>
      <c r="AF73" s="99"/>
      <c r="AG73" s="98"/>
      <c r="AH73" s="99"/>
    </row>
    <row r="74" spans="1:34" s="94" customFormat="1" ht="15" x14ac:dyDescent="0.25">
      <c r="A74" s="240"/>
      <c r="B74" s="235" t="s">
        <v>576</v>
      </c>
      <c r="C74" s="167"/>
      <c r="D74" s="167"/>
      <c r="E74" s="169"/>
      <c r="F74" s="167" t="s">
        <v>577</v>
      </c>
      <c r="G74" s="167"/>
      <c r="H74" s="167"/>
      <c r="I74" s="167"/>
      <c r="J74" s="167"/>
      <c r="K74" s="167"/>
      <c r="L74" s="167"/>
      <c r="M74" s="167" t="s">
        <v>99</v>
      </c>
      <c r="N74" s="167"/>
      <c r="O74" s="167"/>
      <c r="P74" s="353"/>
      <c r="Q74" s="327"/>
      <c r="R74" s="98"/>
      <c r="S74" s="99"/>
      <c r="V74" s="122"/>
      <c r="W74" s="122"/>
      <c r="X74" s="107"/>
      <c r="Z74" s="90"/>
      <c r="AA74" s="21"/>
      <c r="AC74" s="90"/>
      <c r="AD74" s="90"/>
      <c r="AE74" s="127"/>
      <c r="AF74" s="99"/>
      <c r="AG74" s="98"/>
      <c r="AH74" s="99"/>
    </row>
    <row r="75" spans="1:34" s="94" customFormat="1" ht="8.1" customHeight="1" thickBot="1" x14ac:dyDescent="0.3">
      <c r="A75" s="240"/>
      <c r="B75" s="239"/>
      <c r="C75" s="379"/>
      <c r="D75" s="161"/>
      <c r="E75" s="157"/>
      <c r="F75" s="160"/>
      <c r="G75" s="140"/>
      <c r="H75" s="162"/>
      <c r="I75" s="162"/>
      <c r="J75" s="162"/>
      <c r="K75" s="163"/>
      <c r="L75" s="159"/>
      <c r="M75" s="160"/>
      <c r="O75" s="100"/>
      <c r="P75" s="287"/>
      <c r="Q75" s="327"/>
      <c r="R75" s="98"/>
      <c r="S75" s="99"/>
      <c r="V75" s="122"/>
      <c r="W75" s="122"/>
      <c r="X75" s="107"/>
      <c r="Z75" s="90"/>
      <c r="AA75" s="21"/>
      <c r="AC75" s="90"/>
      <c r="AD75" s="90"/>
      <c r="AE75" s="127"/>
      <c r="AF75" s="99"/>
      <c r="AG75" s="98"/>
      <c r="AH75" s="99"/>
    </row>
    <row r="76" spans="1:34" s="94" customFormat="1" ht="15" x14ac:dyDescent="0.25">
      <c r="A76" s="240"/>
      <c r="B76" s="71"/>
      <c r="C76" s="635"/>
      <c r="D76" s="636"/>
      <c r="E76" s="377"/>
      <c r="F76" s="101"/>
      <c r="G76" s="101"/>
      <c r="H76" s="600"/>
      <c r="I76" s="601"/>
      <c r="J76" s="601"/>
      <c r="K76" s="602"/>
      <c r="L76" s="159"/>
      <c r="M76" s="102"/>
      <c r="N76" s="86"/>
      <c r="O76" s="591"/>
      <c r="P76" s="593"/>
      <c r="Q76" s="327"/>
      <c r="R76" s="98"/>
      <c r="S76" s="99"/>
      <c r="V76" s="122"/>
      <c r="W76" s="122"/>
      <c r="X76" s="107"/>
      <c r="Z76" s="90"/>
      <c r="AA76" s="21"/>
      <c r="AC76" s="90"/>
      <c r="AD76" s="90"/>
      <c r="AE76" s="127"/>
      <c r="AF76" s="99"/>
      <c r="AG76" s="98"/>
      <c r="AH76" s="99"/>
    </row>
    <row r="77" spans="1:34" s="94" customFormat="1" ht="15" x14ac:dyDescent="0.25">
      <c r="A77" s="240"/>
      <c r="B77" s="71"/>
      <c r="C77" s="637"/>
      <c r="D77" s="638"/>
      <c r="E77" s="377"/>
      <c r="F77" s="101"/>
      <c r="G77" s="101"/>
      <c r="H77" s="603"/>
      <c r="I77" s="604"/>
      <c r="J77" s="604"/>
      <c r="K77" s="605"/>
      <c r="L77" s="159"/>
      <c r="M77" s="102"/>
      <c r="N77" s="90"/>
      <c r="O77" s="594"/>
      <c r="P77" s="596"/>
      <c r="Q77" s="327"/>
      <c r="R77" s="98"/>
      <c r="S77" s="99"/>
      <c r="V77" s="122"/>
      <c r="W77" s="122"/>
      <c r="X77" s="107"/>
      <c r="Z77" s="90"/>
      <c r="AA77" s="21"/>
      <c r="AC77" s="90"/>
      <c r="AD77" s="90"/>
      <c r="AE77" s="127"/>
      <c r="AF77" s="99"/>
      <c r="AG77" s="98"/>
      <c r="AH77" s="99"/>
    </row>
    <row r="78" spans="1:34" s="94" customFormat="1" ht="15.75" thickBot="1" x14ac:dyDescent="0.3">
      <c r="A78" s="240"/>
      <c r="B78" s="71"/>
      <c r="C78" s="639"/>
      <c r="D78" s="640"/>
      <c r="E78" s="377"/>
      <c r="F78" s="101"/>
      <c r="G78" s="101"/>
      <c r="H78" s="606"/>
      <c r="I78" s="607"/>
      <c r="J78" s="607"/>
      <c r="K78" s="608"/>
      <c r="L78" s="159"/>
      <c r="M78" s="102"/>
      <c r="N78" s="90"/>
      <c r="O78" s="597"/>
      <c r="P78" s="599"/>
      <c r="Q78" s="327"/>
      <c r="R78" s="98"/>
      <c r="S78" s="99"/>
      <c r="V78" s="122"/>
      <c r="W78" s="122"/>
      <c r="X78" s="107"/>
      <c r="Z78" s="90"/>
      <c r="AA78" s="21"/>
      <c r="AC78" s="90"/>
      <c r="AD78" s="90"/>
      <c r="AE78" s="127"/>
      <c r="AF78" s="99"/>
      <c r="AG78" s="98"/>
      <c r="AH78" s="99"/>
    </row>
    <row r="79" spans="1:34" s="94" customFormat="1" ht="15" x14ac:dyDescent="0.25">
      <c r="A79" s="240"/>
      <c r="B79" s="108"/>
      <c r="C79" s="108"/>
      <c r="D79" s="108"/>
      <c r="E79" s="378"/>
      <c r="F79" s="101"/>
      <c r="G79" s="101"/>
      <c r="H79" s="101"/>
      <c r="I79" s="101"/>
      <c r="J79" s="101"/>
      <c r="K79" s="101"/>
      <c r="L79" s="159"/>
      <c r="M79" s="102"/>
      <c r="N79" s="100"/>
      <c r="O79" s="70"/>
      <c r="P79" s="64"/>
      <c r="Q79" s="327"/>
      <c r="R79" s="98"/>
      <c r="S79" s="99"/>
      <c r="V79" s="122"/>
      <c r="W79" s="122"/>
      <c r="X79" s="107"/>
      <c r="Z79" s="90"/>
      <c r="AA79" s="21"/>
      <c r="AC79" s="90"/>
      <c r="AD79" s="90"/>
      <c r="AE79" s="127"/>
      <c r="AF79" s="99"/>
      <c r="AG79" s="98"/>
      <c r="AH79" s="99"/>
    </row>
    <row r="80" spans="1:34" s="94" customFormat="1" ht="15.75" x14ac:dyDescent="0.25">
      <c r="A80" s="240"/>
      <c r="B80" s="625" t="s">
        <v>571</v>
      </c>
      <c r="C80" s="625"/>
      <c r="D80" s="625"/>
      <c r="E80" s="625"/>
      <c r="F80" s="625"/>
      <c r="G80" s="625"/>
      <c r="H80" s="625"/>
      <c r="I80" s="625"/>
      <c r="J80" s="625"/>
      <c r="K80" s="625"/>
      <c r="L80" s="625"/>
      <c r="M80" s="625"/>
      <c r="N80" s="625"/>
      <c r="O80" s="625"/>
      <c r="P80" s="625"/>
      <c r="Q80" s="327"/>
      <c r="R80" s="98"/>
      <c r="S80" s="99"/>
      <c r="V80" s="135"/>
      <c r="W80" s="135"/>
      <c r="X80" s="107"/>
      <c r="Z80" s="90"/>
      <c r="AA80" s="21"/>
      <c r="AC80" s="90"/>
      <c r="AD80" s="90"/>
      <c r="AE80" s="136"/>
      <c r="AF80" s="99"/>
      <c r="AG80" s="98"/>
      <c r="AH80" s="99"/>
    </row>
    <row r="81" spans="1:35" s="94" customFormat="1" ht="15" customHeight="1" x14ac:dyDescent="0.25">
      <c r="A81" s="240"/>
      <c r="B81" s="619" t="s">
        <v>640</v>
      </c>
      <c r="C81" s="620"/>
      <c r="D81" s="620"/>
      <c r="E81" s="621"/>
      <c r="F81" s="620"/>
      <c r="G81" s="620"/>
      <c r="H81" s="620"/>
      <c r="I81" s="620"/>
      <c r="J81" s="620"/>
      <c r="K81" s="620"/>
      <c r="L81" s="621"/>
      <c r="M81" s="620"/>
      <c r="N81" s="620"/>
      <c r="O81" s="620"/>
      <c r="P81" s="622"/>
      <c r="Q81" s="327"/>
      <c r="R81" s="98"/>
      <c r="S81" s="99"/>
      <c r="V81" s="122"/>
      <c r="W81" s="122"/>
      <c r="X81" s="107"/>
      <c r="Z81" s="90"/>
      <c r="AA81" s="21"/>
      <c r="AC81" s="90"/>
      <c r="AD81" s="90"/>
      <c r="AE81" s="127"/>
      <c r="AF81" s="99"/>
      <c r="AG81" s="98"/>
      <c r="AH81" s="99"/>
    </row>
    <row r="82" spans="1:35" s="94" customFormat="1" ht="21" customHeight="1" x14ac:dyDescent="0.25">
      <c r="A82" s="240"/>
      <c r="B82" s="619"/>
      <c r="C82" s="620"/>
      <c r="D82" s="620"/>
      <c r="E82" s="620"/>
      <c r="F82" s="620"/>
      <c r="G82" s="620"/>
      <c r="H82" s="620"/>
      <c r="I82" s="620"/>
      <c r="J82" s="620"/>
      <c r="K82" s="620"/>
      <c r="L82" s="620"/>
      <c r="M82" s="620"/>
      <c r="N82" s="620"/>
      <c r="O82" s="620"/>
      <c r="P82" s="622"/>
      <c r="Q82" s="327"/>
      <c r="R82" s="98"/>
      <c r="S82" s="99"/>
      <c r="V82" s="122"/>
      <c r="W82" s="122"/>
      <c r="X82" s="107"/>
      <c r="Z82" s="90"/>
      <c r="AA82" s="21"/>
      <c r="AC82" s="90"/>
      <c r="AD82" s="90"/>
      <c r="AE82" s="127"/>
      <c r="AF82" s="99"/>
      <c r="AG82" s="98"/>
      <c r="AH82" s="99"/>
    </row>
    <row r="83" spans="1:35" s="94" customFormat="1" ht="15" x14ac:dyDescent="0.25">
      <c r="A83" s="240"/>
      <c r="B83" s="236" t="s">
        <v>578</v>
      </c>
      <c r="C83" s="171"/>
      <c r="D83" s="171"/>
      <c r="E83" s="169"/>
      <c r="F83" s="171" t="s">
        <v>579</v>
      </c>
      <c r="G83" s="171"/>
      <c r="H83" s="171"/>
      <c r="I83" s="171"/>
      <c r="J83" s="171"/>
      <c r="K83" s="171"/>
      <c r="L83" s="169"/>
      <c r="M83" s="171" t="s">
        <v>99</v>
      </c>
      <c r="N83" s="171"/>
      <c r="O83" s="171"/>
      <c r="P83" s="354"/>
      <c r="Q83" s="327"/>
      <c r="R83" s="98"/>
      <c r="S83" s="99"/>
      <c r="V83" s="122"/>
      <c r="W83" s="122"/>
      <c r="X83" s="107"/>
      <c r="Z83" s="90"/>
      <c r="AA83" s="21"/>
      <c r="AC83" s="90"/>
      <c r="AD83" s="90"/>
      <c r="AE83" s="127"/>
      <c r="AF83" s="99"/>
      <c r="AG83" s="98"/>
      <c r="AH83" s="99"/>
    </row>
    <row r="84" spans="1:35" s="94" customFormat="1" ht="5.25" customHeight="1" x14ac:dyDescent="0.25">
      <c r="A84" s="240"/>
      <c r="B84" s="72"/>
      <c r="C84" s="72"/>
      <c r="D84" s="72"/>
      <c r="E84" s="158"/>
      <c r="F84" s="72"/>
      <c r="G84" s="72"/>
      <c r="H84" s="72"/>
      <c r="I84" s="72"/>
      <c r="J84" s="72"/>
      <c r="K84" s="72"/>
      <c r="L84" s="158"/>
      <c r="M84" s="72"/>
      <c r="N84" s="72"/>
      <c r="O84" s="46"/>
      <c r="P84" s="86"/>
      <c r="Q84" s="327"/>
      <c r="R84" s="98"/>
      <c r="S84" s="99"/>
      <c r="V84" s="122"/>
      <c r="W84" s="122"/>
      <c r="X84" s="107"/>
      <c r="Z84" s="90"/>
      <c r="AA84" s="21"/>
      <c r="AC84" s="90"/>
      <c r="AD84" s="90"/>
      <c r="AE84" s="127"/>
      <c r="AF84" s="99"/>
      <c r="AG84" s="98"/>
      <c r="AH84" s="99"/>
    </row>
    <row r="85" spans="1:35" s="94" customFormat="1" ht="15" x14ac:dyDescent="0.25">
      <c r="A85" s="240"/>
      <c r="B85" s="71"/>
      <c r="C85" s="71"/>
      <c r="D85" s="71"/>
      <c r="E85" s="157"/>
      <c r="F85" s="101"/>
      <c r="G85" s="101"/>
      <c r="H85" s="101"/>
      <c r="I85" s="101"/>
      <c r="J85" s="101"/>
      <c r="K85" s="101"/>
      <c r="L85" s="159"/>
      <c r="M85" s="102"/>
      <c r="P85" s="90"/>
      <c r="Q85" s="327"/>
      <c r="R85" s="98"/>
      <c r="S85" s="99"/>
      <c r="V85" s="122"/>
      <c r="W85" s="122"/>
      <c r="X85" s="107"/>
      <c r="Z85" s="90"/>
      <c r="AA85" s="21"/>
      <c r="AC85" s="90"/>
      <c r="AD85" s="90"/>
      <c r="AE85" s="127"/>
      <c r="AF85" s="99"/>
      <c r="AG85" s="98"/>
      <c r="AH85" s="99"/>
    </row>
    <row r="86" spans="1:35" s="94" customFormat="1" ht="15" x14ac:dyDescent="0.25">
      <c r="A86" s="240"/>
      <c r="B86" s="71"/>
      <c r="C86" s="71"/>
      <c r="D86" s="71"/>
      <c r="E86" s="157"/>
      <c r="F86" s="101"/>
      <c r="G86" s="101"/>
      <c r="H86" s="101"/>
      <c r="I86" s="101"/>
      <c r="J86" s="101"/>
      <c r="K86" s="101"/>
      <c r="L86" s="159"/>
      <c r="M86" s="102"/>
      <c r="P86" s="90"/>
      <c r="Q86" s="327"/>
      <c r="R86" s="98"/>
      <c r="S86" s="99"/>
      <c r="T86" s="100"/>
      <c r="U86" s="100"/>
      <c r="V86" s="122"/>
      <c r="W86" s="122"/>
      <c r="X86" s="107"/>
      <c r="Y86" s="100"/>
      <c r="Z86" s="104"/>
      <c r="AA86" s="70"/>
      <c r="AB86" s="100"/>
      <c r="AC86" s="104"/>
      <c r="AD86" s="104"/>
      <c r="AE86" s="127"/>
      <c r="AF86" s="41"/>
      <c r="AG86" s="98"/>
      <c r="AH86" s="41"/>
    </row>
    <row r="87" spans="1:35" s="94" customFormat="1" ht="15" x14ac:dyDescent="0.25">
      <c r="A87" s="240"/>
      <c r="B87" s="108"/>
      <c r="C87" s="108"/>
      <c r="D87" s="108"/>
      <c r="E87" s="157"/>
      <c r="F87" s="101"/>
      <c r="G87" s="101"/>
      <c r="H87" s="101"/>
      <c r="I87" s="101"/>
      <c r="J87" s="101"/>
      <c r="K87" s="101"/>
      <c r="L87" s="159"/>
      <c r="M87" s="102"/>
      <c r="N87" s="100"/>
      <c r="O87" s="100"/>
      <c r="P87" s="104"/>
      <c r="Q87" s="327"/>
      <c r="R87" s="98"/>
      <c r="S87" s="103"/>
      <c r="T87" s="98"/>
      <c r="U87" s="98"/>
      <c r="V87" s="122"/>
      <c r="W87" s="122"/>
      <c r="X87" s="107"/>
      <c r="Y87" s="98"/>
      <c r="Z87" s="98"/>
      <c r="AA87" s="98"/>
      <c r="AB87" s="98"/>
      <c r="AC87" s="98"/>
      <c r="AD87" s="98"/>
      <c r="AE87" s="127"/>
      <c r="AF87" s="98"/>
      <c r="AG87" s="98"/>
      <c r="AH87" s="98"/>
      <c r="AI87" s="99"/>
    </row>
    <row r="88" spans="1:35" s="94" customFormat="1" ht="15.75" thickBot="1" x14ac:dyDescent="0.3">
      <c r="A88" s="240"/>
      <c r="B88" s="108"/>
      <c r="C88" s="108"/>
      <c r="D88" s="108"/>
      <c r="E88" s="157"/>
      <c r="F88" s="101"/>
      <c r="G88" s="101"/>
      <c r="H88" s="101"/>
      <c r="I88" s="101"/>
      <c r="J88" s="101"/>
      <c r="K88" s="101"/>
      <c r="L88" s="159"/>
      <c r="M88" s="102"/>
      <c r="N88" s="100"/>
      <c r="O88" s="100"/>
      <c r="P88" s="104"/>
      <c r="Q88" s="327"/>
      <c r="R88" s="98"/>
      <c r="S88" s="103"/>
      <c r="T88" s="98"/>
      <c r="U88" s="98"/>
      <c r="V88" s="122"/>
      <c r="W88" s="122"/>
      <c r="X88" s="107"/>
      <c r="Y88" s="98"/>
      <c r="Z88" s="98"/>
      <c r="AA88" s="98"/>
      <c r="AB88" s="98"/>
      <c r="AC88" s="98"/>
      <c r="AD88" s="98"/>
      <c r="AE88" s="127"/>
      <c r="AF88" s="98"/>
      <c r="AG88" s="98"/>
      <c r="AH88" s="98"/>
      <c r="AI88" s="99"/>
    </row>
    <row r="89" spans="1:35" s="94" customFormat="1" ht="15" x14ac:dyDescent="0.25">
      <c r="A89" s="240"/>
      <c r="B89" s="591"/>
      <c r="C89" s="592"/>
      <c r="D89" s="593"/>
      <c r="E89" s="157"/>
      <c r="F89" s="591"/>
      <c r="G89" s="592"/>
      <c r="H89" s="592"/>
      <c r="I89" s="592"/>
      <c r="J89" s="592"/>
      <c r="K89" s="593"/>
      <c r="L89" s="159"/>
      <c r="M89" s="591"/>
      <c r="N89" s="592"/>
      <c r="O89" s="592"/>
      <c r="P89" s="593"/>
      <c r="Q89" s="327"/>
      <c r="R89" s="98"/>
      <c r="S89" s="103"/>
      <c r="T89" s="98"/>
      <c r="U89" s="98"/>
      <c r="V89" s="122"/>
      <c r="W89" s="122"/>
      <c r="X89" s="107"/>
      <c r="Y89" s="98"/>
      <c r="Z89" s="98"/>
      <c r="AA89" s="98"/>
      <c r="AB89" s="98"/>
      <c r="AC89" s="98"/>
      <c r="AD89" s="98"/>
      <c r="AE89" s="127"/>
      <c r="AF89" s="98"/>
      <c r="AG89" s="98"/>
      <c r="AH89" s="98"/>
      <c r="AI89" s="99"/>
    </row>
    <row r="90" spans="1:35" s="94" customFormat="1" ht="15" x14ac:dyDescent="0.25">
      <c r="A90" s="240"/>
      <c r="B90" s="594"/>
      <c r="C90" s="595"/>
      <c r="D90" s="596"/>
      <c r="E90" s="157"/>
      <c r="F90" s="594"/>
      <c r="G90" s="595"/>
      <c r="H90" s="595"/>
      <c r="I90" s="595"/>
      <c r="J90" s="595"/>
      <c r="K90" s="596"/>
      <c r="L90" s="159"/>
      <c r="M90" s="594"/>
      <c r="N90" s="595"/>
      <c r="O90" s="595"/>
      <c r="P90" s="596"/>
      <c r="Q90" s="327"/>
      <c r="R90" s="98"/>
      <c r="S90" s="103"/>
      <c r="T90" s="98"/>
      <c r="U90" s="98"/>
      <c r="V90" s="122"/>
      <c r="W90" s="122"/>
      <c r="X90" s="107"/>
      <c r="Y90" s="98"/>
      <c r="Z90" s="98"/>
      <c r="AA90" s="98"/>
      <c r="AB90" s="98"/>
      <c r="AC90" s="98"/>
      <c r="AD90" s="98"/>
      <c r="AE90" s="127"/>
      <c r="AF90" s="98"/>
      <c r="AG90" s="98"/>
      <c r="AH90" s="98"/>
      <c r="AI90" s="99"/>
    </row>
    <row r="91" spans="1:35" s="94" customFormat="1" ht="15" customHeight="1" thickBot="1" x14ac:dyDescent="0.3">
      <c r="A91" s="240"/>
      <c r="B91" s="597"/>
      <c r="C91" s="598"/>
      <c r="D91" s="599"/>
      <c r="E91" s="157"/>
      <c r="F91" s="597"/>
      <c r="G91" s="598"/>
      <c r="H91" s="598"/>
      <c r="I91" s="598"/>
      <c r="J91" s="598"/>
      <c r="K91" s="599"/>
      <c r="L91" s="159"/>
      <c r="M91" s="597"/>
      <c r="N91" s="598"/>
      <c r="O91" s="598"/>
      <c r="P91" s="599"/>
      <c r="Q91" s="327"/>
      <c r="R91" s="98"/>
      <c r="S91" s="103"/>
      <c r="T91" s="98"/>
      <c r="U91" s="98"/>
      <c r="V91" s="82"/>
      <c r="W91" s="82"/>
      <c r="X91" s="107"/>
      <c r="Y91" s="98"/>
      <c r="Z91" s="98"/>
      <c r="AA91" s="98"/>
      <c r="AB91" s="98"/>
      <c r="AC91" s="98"/>
      <c r="AD91" s="98"/>
      <c r="AE91" s="98"/>
      <c r="AF91" s="98"/>
      <c r="AG91" s="98"/>
      <c r="AH91" s="98"/>
      <c r="AI91" s="99"/>
    </row>
    <row r="92" spans="1:35" ht="15" customHeight="1" x14ac:dyDescent="0.25">
      <c r="A92" s="365"/>
      <c r="B92" s="343"/>
      <c r="C92" s="257"/>
      <c r="D92" s="87"/>
      <c r="E92" s="350"/>
      <c r="F92" s="73"/>
      <c r="G92" s="77"/>
      <c r="H92" s="77"/>
      <c r="I92" s="77"/>
      <c r="J92" s="77"/>
      <c r="K92" s="87"/>
      <c r="L92" s="350"/>
      <c r="M92" s="73"/>
      <c r="N92" s="77"/>
      <c r="O92" s="77"/>
      <c r="P92" s="87"/>
      <c r="Q92" s="327"/>
      <c r="S92" s="81"/>
      <c r="T92" s="98"/>
      <c r="U92" s="98"/>
      <c r="V92" s="98"/>
      <c r="W92" s="98"/>
      <c r="X92" s="48"/>
      <c r="Y92" s="98"/>
      <c r="Z92" s="98"/>
      <c r="AA92" s="98"/>
      <c r="AB92" s="98"/>
      <c r="AC92" s="98"/>
      <c r="AD92" s="98"/>
      <c r="AE92" s="98"/>
      <c r="AF92" s="98"/>
      <c r="AG92" s="98"/>
      <c r="AH92" s="98"/>
      <c r="AI92" s="95"/>
    </row>
    <row r="93" spans="1:35" s="247" customFormat="1" ht="15" customHeight="1" x14ac:dyDescent="0.25">
      <c r="A93" s="240"/>
      <c r="B93" s="327"/>
      <c r="C93" s="327"/>
      <c r="D93" s="327"/>
      <c r="E93" s="327"/>
      <c r="F93" s="327"/>
      <c r="G93" s="327"/>
      <c r="H93" s="327"/>
      <c r="I93" s="327"/>
      <c r="J93" s="327"/>
      <c r="K93" s="327"/>
      <c r="L93" s="327"/>
      <c r="M93" s="327"/>
      <c r="N93" s="327"/>
      <c r="O93" s="327"/>
      <c r="P93" s="327"/>
      <c r="Q93" s="327"/>
      <c r="R93" s="268"/>
      <c r="S93" s="270"/>
      <c r="T93" s="268"/>
      <c r="U93" s="268"/>
      <c r="V93" s="268"/>
      <c r="W93" s="268"/>
      <c r="X93" s="315"/>
      <c r="Y93" s="268"/>
      <c r="Z93" s="268"/>
      <c r="AA93" s="268"/>
      <c r="AB93" s="268"/>
      <c r="AC93" s="268"/>
      <c r="AD93" s="268"/>
      <c r="AE93" s="268"/>
      <c r="AF93" s="268"/>
      <c r="AG93" s="268"/>
      <c r="AH93" s="268"/>
      <c r="AI93" s="254"/>
    </row>
    <row r="94" spans="1:35" ht="15.75" customHeight="1" x14ac:dyDescent="0.25">
      <c r="A94" s="341"/>
      <c r="B94" s="73"/>
      <c r="C94" s="87"/>
      <c r="D94" s="98"/>
      <c r="E94" s="98"/>
      <c r="F94" s="98"/>
      <c r="G94" s="98"/>
      <c r="H94" s="98"/>
      <c r="I94" s="98"/>
      <c r="J94" s="98"/>
      <c r="K94" s="98"/>
      <c r="L94" s="98"/>
      <c r="M94" s="98"/>
      <c r="N94" s="98"/>
      <c r="O94" s="98"/>
      <c r="P94" s="98"/>
      <c r="S94" s="81"/>
      <c r="T94" s="98"/>
      <c r="U94" s="98"/>
      <c r="V94" s="98"/>
      <c r="W94" s="98"/>
      <c r="X94" s="48"/>
      <c r="Y94" s="98"/>
      <c r="Z94" s="98"/>
      <c r="AA94" s="98"/>
      <c r="AB94" s="98"/>
      <c r="AC94" s="98"/>
      <c r="AD94" s="98"/>
      <c r="AE94" s="98"/>
      <c r="AF94" s="98"/>
      <c r="AG94" s="98"/>
      <c r="AH94" s="98"/>
      <c r="AI94" s="95"/>
    </row>
    <row r="95" spans="1:35" s="94" customFormat="1" ht="20.100000000000001" customHeight="1" x14ac:dyDescent="0.25">
      <c r="A95" s="177"/>
      <c r="B95" s="641" t="s">
        <v>607</v>
      </c>
      <c r="C95" s="642"/>
      <c r="D95" s="642"/>
      <c r="E95" s="642"/>
      <c r="F95" s="642"/>
      <c r="G95" s="642"/>
      <c r="H95" s="642"/>
      <c r="I95" s="642"/>
      <c r="J95" s="642"/>
      <c r="K95" s="642"/>
      <c r="L95" s="642"/>
      <c r="M95" s="642"/>
      <c r="N95" s="642"/>
      <c r="O95" s="642"/>
      <c r="P95" s="642"/>
      <c r="Q95" s="358"/>
      <c r="R95" s="98"/>
      <c r="S95" s="99"/>
      <c r="T95" s="98"/>
      <c r="U95" s="90"/>
      <c r="V95" s="98"/>
      <c r="W95" s="98"/>
      <c r="X95" s="129"/>
      <c r="Y95" s="98"/>
      <c r="Z95" s="98"/>
      <c r="AA95" s="98"/>
      <c r="AB95" s="98"/>
      <c r="AC95" s="98"/>
      <c r="AD95" s="98"/>
      <c r="AE95" s="98"/>
      <c r="AF95" s="103"/>
    </row>
    <row r="96" spans="1:35" s="94" customFormat="1" ht="8.1" customHeight="1" thickBot="1" x14ac:dyDescent="0.3">
      <c r="A96" s="177"/>
      <c r="B96" s="380"/>
      <c r="C96" s="138"/>
      <c r="D96" s="139"/>
      <c r="E96" s="138"/>
      <c r="F96" s="138"/>
      <c r="G96" s="138"/>
      <c r="H96" s="138"/>
      <c r="I96" s="138"/>
      <c r="J96" s="138"/>
      <c r="K96" s="138"/>
      <c r="L96" s="138"/>
      <c r="M96" s="138"/>
      <c r="N96" s="138"/>
      <c r="O96" s="138"/>
      <c r="P96" s="138"/>
      <c r="Q96" s="358"/>
      <c r="R96" s="98"/>
      <c r="S96" s="99"/>
      <c r="T96" s="98"/>
      <c r="U96" s="90"/>
      <c r="V96" s="98"/>
      <c r="W96" s="98"/>
      <c r="X96" s="129"/>
      <c r="Y96" s="98"/>
      <c r="Z96" s="98"/>
      <c r="AA96" s="98"/>
      <c r="AB96" s="98"/>
      <c r="AC96" s="98"/>
      <c r="AD96" s="98"/>
      <c r="AE96" s="98"/>
      <c r="AF96" s="103"/>
    </row>
    <row r="97" spans="1:34" s="76" customFormat="1" ht="15" customHeight="1" thickBot="1" x14ac:dyDescent="0.3">
      <c r="A97" s="177"/>
      <c r="B97" s="381" t="s">
        <v>561</v>
      </c>
      <c r="C97" s="345"/>
      <c r="D97" s="389"/>
      <c r="E97" s="74"/>
      <c r="P97" s="88"/>
      <c r="Q97" s="358"/>
      <c r="R97" s="98"/>
      <c r="S97" s="74"/>
    </row>
    <row r="98" spans="1:34" ht="8.1" customHeight="1" x14ac:dyDescent="0.25">
      <c r="A98" s="177"/>
      <c r="B98" s="247"/>
      <c r="C98" s="254"/>
      <c r="D98" s="79"/>
      <c r="P98" s="258"/>
      <c r="Q98" s="358"/>
      <c r="R98" s="273"/>
      <c r="S98" s="93"/>
    </row>
    <row r="99" spans="1:34" s="21" customFormat="1" ht="15.75" customHeight="1" x14ac:dyDescent="0.25">
      <c r="A99" s="177"/>
      <c r="B99" s="633" t="s">
        <v>602</v>
      </c>
      <c r="C99" s="633"/>
      <c r="D99" s="633"/>
      <c r="E99" s="633"/>
      <c r="F99" s="633"/>
      <c r="G99" s="633"/>
      <c r="H99" s="633"/>
      <c r="I99" s="633"/>
      <c r="J99" s="633"/>
      <c r="K99" s="633"/>
      <c r="L99" s="19"/>
      <c r="M99" s="567" t="s">
        <v>639</v>
      </c>
      <c r="N99" s="567"/>
      <c r="O99" s="567"/>
      <c r="P99" s="567"/>
      <c r="Q99" s="358"/>
      <c r="R99" s="98"/>
      <c r="S99" s="47"/>
      <c r="T99" s="132"/>
      <c r="U99" s="86"/>
      <c r="V99" s="79"/>
      <c r="W99" s="79"/>
      <c r="X99" s="129"/>
      <c r="Y99" s="98"/>
      <c r="Z99" s="98"/>
      <c r="AA99" s="98"/>
      <c r="AB99" s="98"/>
      <c r="AC99" s="79"/>
      <c r="AD99" s="79"/>
      <c r="AE99" s="79"/>
      <c r="AF99" s="98"/>
    </row>
    <row r="100" spans="1:34" s="94" customFormat="1" ht="15.75" customHeight="1" x14ac:dyDescent="0.25">
      <c r="A100" s="177"/>
      <c r="B100" s="613"/>
      <c r="C100" s="613"/>
      <c r="D100" s="613"/>
      <c r="E100" s="613"/>
      <c r="F100" s="613"/>
      <c r="G100" s="613"/>
      <c r="H100" s="613"/>
      <c r="I100" s="613"/>
      <c r="J100" s="613"/>
      <c r="K100" s="613"/>
      <c r="L100" s="19"/>
      <c r="M100" s="567"/>
      <c r="N100" s="567"/>
      <c r="O100" s="567"/>
      <c r="P100" s="567"/>
      <c r="Q100" s="358"/>
      <c r="R100" s="98"/>
      <c r="S100" s="99"/>
      <c r="T100" s="45"/>
      <c r="U100" s="90"/>
      <c r="V100" s="93"/>
      <c r="W100" s="93"/>
      <c r="X100" s="129"/>
      <c r="Y100" s="577"/>
      <c r="Z100" s="577"/>
      <c r="AA100" s="577"/>
      <c r="AB100" s="98"/>
      <c r="AC100" s="93"/>
      <c r="AD100" s="93"/>
      <c r="AE100" s="93"/>
      <c r="AF100" s="32"/>
    </row>
    <row r="101" spans="1:34" ht="5.0999999999999996" customHeight="1" x14ac:dyDescent="0.25">
      <c r="A101" s="177"/>
      <c r="B101" s="98"/>
      <c r="C101" s="98"/>
      <c r="D101" s="98"/>
      <c r="E101" s="98"/>
      <c r="F101" s="98"/>
      <c r="G101" s="98"/>
      <c r="H101" s="98"/>
      <c r="I101" s="98"/>
      <c r="J101" s="98"/>
      <c r="K101" s="98"/>
      <c r="L101" s="98"/>
      <c r="M101" s="98"/>
      <c r="N101" s="98"/>
      <c r="O101" s="98"/>
      <c r="P101" s="98"/>
      <c r="Q101" s="358"/>
      <c r="T101" s="94"/>
      <c r="U101" s="80"/>
      <c r="V101" s="98"/>
      <c r="W101" s="98"/>
      <c r="X101" s="103"/>
      <c r="Y101" s="98"/>
      <c r="Z101" s="98"/>
      <c r="AA101" s="98"/>
      <c r="AB101" s="98"/>
      <c r="AC101" s="98"/>
      <c r="AD101" s="98"/>
      <c r="AE101" s="98"/>
      <c r="AF101" s="99"/>
      <c r="AG101" s="94"/>
    </row>
    <row r="102" spans="1:34" s="97" customFormat="1" ht="15" x14ac:dyDescent="0.25">
      <c r="A102" s="177"/>
      <c r="B102" s="589" t="s">
        <v>132</v>
      </c>
      <c r="C102" s="589"/>
      <c r="D102" s="589"/>
      <c r="E102" s="589"/>
      <c r="F102" s="589"/>
      <c r="G102" s="178"/>
      <c r="H102" s="178"/>
      <c r="I102" s="178"/>
      <c r="J102" s="178"/>
      <c r="K102" s="178"/>
      <c r="L102" s="178"/>
      <c r="M102" s="589" t="s">
        <v>608</v>
      </c>
      <c r="N102" s="589"/>
      <c r="O102" s="589"/>
      <c r="P102" s="589"/>
      <c r="Q102" s="366"/>
      <c r="R102" s="91"/>
      <c r="S102" s="51"/>
      <c r="T102" s="22"/>
      <c r="U102" s="55"/>
      <c r="V102" s="588"/>
      <c r="W102" s="588"/>
      <c r="X102" s="49"/>
      <c r="Y102" s="91"/>
      <c r="Z102" s="54"/>
      <c r="AA102" s="91"/>
      <c r="AB102" s="54"/>
      <c r="AC102" s="91"/>
      <c r="AD102" s="54"/>
      <c r="AE102" s="91"/>
      <c r="AF102" s="52"/>
      <c r="AG102" s="22"/>
    </row>
    <row r="103" spans="1:34" s="26" customFormat="1" ht="5.0999999999999996" customHeight="1" x14ac:dyDescent="0.25">
      <c r="A103" s="177"/>
      <c r="B103" s="130"/>
      <c r="C103" s="130"/>
      <c r="D103" s="130"/>
      <c r="E103" s="54"/>
      <c r="F103" s="130"/>
      <c r="G103" s="130"/>
      <c r="H103" s="130"/>
      <c r="I103" s="130"/>
      <c r="J103" s="130"/>
      <c r="K103" s="130"/>
      <c r="L103" s="130"/>
      <c r="M103" s="130"/>
      <c r="N103" s="54"/>
      <c r="O103" s="130"/>
      <c r="P103" s="130"/>
      <c r="Q103" s="366"/>
      <c r="R103" s="91"/>
      <c r="S103" s="60"/>
      <c r="T103" s="22"/>
      <c r="U103" s="63"/>
      <c r="V103" s="130"/>
      <c r="W103" s="130"/>
      <c r="X103" s="50"/>
      <c r="Y103" s="91"/>
      <c r="Z103" s="54"/>
      <c r="AA103" s="91"/>
      <c r="AB103" s="54"/>
      <c r="AC103" s="91"/>
      <c r="AD103" s="54"/>
      <c r="AE103" s="91"/>
      <c r="AF103" s="110"/>
      <c r="AG103" s="27"/>
    </row>
    <row r="104" spans="1:34" ht="15.75" customHeight="1" x14ac:dyDescent="0.25">
      <c r="A104" s="177"/>
      <c r="B104" s="108"/>
      <c r="C104" s="108"/>
      <c r="D104" s="109"/>
      <c r="E104" s="85"/>
      <c r="F104" s="37"/>
      <c r="G104" s="37"/>
      <c r="H104" s="37"/>
      <c r="I104" s="37"/>
      <c r="J104" s="37"/>
      <c r="K104" s="37"/>
      <c r="L104" s="37"/>
      <c r="M104" s="37"/>
      <c r="N104" s="84"/>
      <c r="O104" s="21"/>
      <c r="P104" s="86"/>
      <c r="Q104" s="358"/>
      <c r="T104" s="83"/>
      <c r="U104" s="80"/>
      <c r="V104" s="98"/>
      <c r="W104" s="98"/>
      <c r="X104" s="56"/>
      <c r="Y104" s="98"/>
      <c r="Z104" s="98"/>
      <c r="AA104" s="98"/>
      <c r="AB104" s="98"/>
      <c r="AC104" s="98"/>
      <c r="AD104" s="98"/>
      <c r="AE104" s="98"/>
      <c r="AF104" s="98"/>
      <c r="AG104" s="100"/>
    </row>
    <row r="105" spans="1:34" ht="15.75" customHeight="1" x14ac:dyDescent="0.25">
      <c r="A105" s="177"/>
      <c r="B105" s="108"/>
      <c r="C105" s="108"/>
      <c r="D105" s="109"/>
      <c r="E105" s="80"/>
      <c r="F105" s="37"/>
      <c r="G105" s="37"/>
      <c r="H105" s="37"/>
      <c r="I105" s="37"/>
      <c r="J105" s="37"/>
      <c r="K105" s="37"/>
      <c r="L105" s="37"/>
      <c r="M105" s="37"/>
      <c r="N105" s="95"/>
      <c r="Q105" s="358"/>
      <c r="U105" s="80"/>
      <c r="V105" s="571"/>
      <c r="W105" s="571"/>
      <c r="X105" s="107"/>
      <c r="Y105" s="98"/>
      <c r="Z105" s="98"/>
      <c r="AA105" s="131"/>
      <c r="AB105" s="98"/>
      <c r="AC105" s="98"/>
      <c r="AD105" s="98"/>
      <c r="AE105" s="571"/>
      <c r="AF105" s="98"/>
      <c r="AG105" s="98"/>
      <c r="AH105" s="95"/>
    </row>
    <row r="106" spans="1:34" ht="15" x14ac:dyDescent="0.25">
      <c r="A106" s="177"/>
      <c r="B106" s="108"/>
      <c r="C106" s="108"/>
      <c r="D106" s="109"/>
      <c r="E106" s="80"/>
      <c r="F106" s="98"/>
      <c r="G106" s="98"/>
      <c r="H106" s="98"/>
      <c r="I106" s="98"/>
      <c r="J106" s="98"/>
      <c r="K106" s="98"/>
      <c r="L106" s="98"/>
      <c r="M106" s="98"/>
      <c r="N106" s="95"/>
      <c r="Q106" s="358"/>
      <c r="U106" s="80"/>
      <c r="V106" s="571"/>
      <c r="W106" s="571"/>
      <c r="X106" s="107"/>
      <c r="Y106" s="98"/>
      <c r="Z106" s="98"/>
      <c r="AA106" s="105"/>
      <c r="AB106" s="98"/>
      <c r="AC106" s="98"/>
      <c r="AD106" s="98"/>
      <c r="AE106" s="571"/>
      <c r="AF106" s="98"/>
      <c r="AG106" s="98"/>
      <c r="AH106" s="95"/>
    </row>
    <row r="107" spans="1:34" ht="15" x14ac:dyDescent="0.25">
      <c r="A107" s="177"/>
      <c r="B107" s="108"/>
      <c r="C107" s="108"/>
      <c r="D107" s="109"/>
      <c r="E107" s="80"/>
      <c r="F107" s="98"/>
      <c r="G107" s="98"/>
      <c r="H107" s="98"/>
      <c r="I107" s="98"/>
      <c r="J107" s="98"/>
      <c r="K107" s="98"/>
      <c r="L107" s="98"/>
      <c r="M107" s="98"/>
      <c r="N107" s="95"/>
      <c r="Q107" s="358"/>
      <c r="U107" s="80"/>
      <c r="V107" s="78"/>
      <c r="W107" s="78"/>
      <c r="X107" s="78"/>
      <c r="Y107" s="98"/>
      <c r="Z107" s="98"/>
      <c r="AA107" s="105"/>
      <c r="AB107" s="98"/>
      <c r="AC107" s="98"/>
      <c r="AD107" s="98"/>
      <c r="AE107" s="78"/>
      <c r="AF107" s="98"/>
      <c r="AG107" s="98"/>
      <c r="AH107" s="95"/>
    </row>
    <row r="108" spans="1:34" ht="15" x14ac:dyDescent="0.25">
      <c r="A108" s="177"/>
      <c r="B108" s="108"/>
      <c r="C108" s="108"/>
      <c r="D108" s="109"/>
      <c r="E108" s="80"/>
      <c r="F108" s="98"/>
      <c r="G108" s="98"/>
      <c r="H108" s="98"/>
      <c r="I108" s="98"/>
      <c r="J108" s="98"/>
      <c r="K108" s="98"/>
      <c r="L108" s="98"/>
      <c r="M108" s="98"/>
      <c r="N108" s="95"/>
      <c r="Q108" s="358"/>
      <c r="T108" s="28"/>
      <c r="U108" s="80"/>
      <c r="V108" s="78"/>
      <c r="W108" s="78"/>
      <c r="X108" s="78"/>
      <c r="Y108" s="98"/>
      <c r="Z108" s="98"/>
      <c r="AA108" s="105"/>
      <c r="AB108" s="98"/>
      <c r="AC108" s="98"/>
      <c r="AD108" s="98"/>
      <c r="AE108" s="78"/>
      <c r="AF108" s="98"/>
      <c r="AG108" s="98"/>
      <c r="AH108" s="95"/>
    </row>
    <row r="109" spans="1:34" ht="15" x14ac:dyDescent="0.25">
      <c r="A109" s="177"/>
      <c r="B109" s="108"/>
      <c r="C109" s="108"/>
      <c r="D109" s="109"/>
      <c r="E109" s="80"/>
      <c r="F109" s="98"/>
      <c r="G109" s="98"/>
      <c r="H109" s="98"/>
      <c r="I109" s="98"/>
      <c r="J109" s="98"/>
      <c r="K109" s="98"/>
      <c r="L109" s="98"/>
      <c r="M109" s="98"/>
      <c r="N109" s="95"/>
      <c r="Q109" s="358"/>
      <c r="U109" s="80"/>
      <c r="V109" s="571"/>
      <c r="W109" s="571"/>
      <c r="X109" s="107"/>
      <c r="Y109" s="98"/>
      <c r="Z109" s="98"/>
      <c r="AA109" s="572"/>
      <c r="AB109" s="98"/>
      <c r="AC109" s="98"/>
      <c r="AD109" s="98"/>
      <c r="AE109" s="571"/>
      <c r="AF109" s="29"/>
      <c r="AG109" s="98"/>
      <c r="AH109" s="95"/>
    </row>
    <row r="110" spans="1:34" ht="15" x14ac:dyDescent="0.25">
      <c r="A110" s="177"/>
      <c r="B110" s="108"/>
      <c r="C110" s="108"/>
      <c r="D110" s="109"/>
      <c r="E110" s="80"/>
      <c r="F110" s="98"/>
      <c r="G110" s="98"/>
      <c r="H110" s="98"/>
      <c r="I110" s="98"/>
      <c r="J110" s="98"/>
      <c r="K110" s="98"/>
      <c r="L110" s="98"/>
      <c r="M110" s="98"/>
      <c r="N110" s="95"/>
      <c r="Q110" s="358"/>
      <c r="U110" s="80"/>
      <c r="V110" s="571"/>
      <c r="W110" s="571"/>
      <c r="X110" s="107"/>
      <c r="Y110" s="98"/>
      <c r="Z110" s="98"/>
      <c r="AA110" s="572"/>
      <c r="AB110" s="98"/>
      <c r="AC110" s="98"/>
      <c r="AD110" s="98"/>
      <c r="AE110" s="571"/>
      <c r="AF110" s="81"/>
      <c r="AG110" s="98"/>
      <c r="AH110" s="95"/>
    </row>
    <row r="111" spans="1:34" s="247" customFormat="1" ht="15" x14ac:dyDescent="0.25">
      <c r="A111" s="356"/>
      <c r="B111" s="303"/>
      <c r="C111" s="303"/>
      <c r="D111" s="304"/>
      <c r="E111" s="258"/>
      <c r="F111" s="268"/>
      <c r="G111" s="268"/>
      <c r="H111" s="268"/>
      <c r="I111" s="268"/>
      <c r="J111" s="268"/>
      <c r="K111" s="268"/>
      <c r="L111" s="268"/>
      <c r="M111" s="268"/>
      <c r="N111" s="254"/>
      <c r="P111" s="258"/>
      <c r="Q111" s="358"/>
      <c r="R111" s="268"/>
      <c r="S111" s="254"/>
      <c r="U111" s="258"/>
      <c r="V111" s="571"/>
      <c r="W111" s="571"/>
      <c r="X111" s="298"/>
      <c r="Y111" s="268"/>
      <c r="Z111" s="268"/>
      <c r="AA111" s="465"/>
      <c r="AB111" s="268"/>
      <c r="AC111" s="268"/>
      <c r="AD111" s="268"/>
      <c r="AE111" s="571"/>
      <c r="AF111" s="270"/>
      <c r="AG111" s="268"/>
      <c r="AH111" s="254"/>
    </row>
    <row r="112" spans="1:34" ht="15" customHeight="1" thickBot="1" x14ac:dyDescent="0.3">
      <c r="A112" s="177"/>
      <c r="B112" s="108"/>
      <c r="C112" s="108"/>
      <c r="D112" s="109"/>
      <c r="E112" s="80"/>
      <c r="F112" s="98"/>
      <c r="G112" s="98"/>
      <c r="H112" s="98"/>
      <c r="I112" s="98"/>
      <c r="J112" s="98"/>
      <c r="K112" s="98"/>
      <c r="L112" s="98"/>
      <c r="M112" s="98"/>
      <c r="N112" s="322"/>
      <c r="O112" s="256"/>
      <c r="Q112" s="358"/>
      <c r="U112" s="80"/>
      <c r="V112" s="571"/>
      <c r="W112" s="571"/>
      <c r="X112" s="107"/>
      <c r="Y112" s="98"/>
      <c r="Z112" s="98"/>
      <c r="AA112" s="98"/>
      <c r="AB112" s="98"/>
      <c r="AC112" s="98"/>
      <c r="AD112" s="98"/>
      <c r="AE112" s="571"/>
      <c r="AF112" s="95"/>
      <c r="AG112" s="98"/>
      <c r="AH112" s="95"/>
    </row>
    <row r="113" spans="1:34" s="94" customFormat="1" ht="15.75" thickBot="1" x14ac:dyDescent="0.3">
      <c r="A113" s="177"/>
      <c r="B113" s="75" t="s">
        <v>637</v>
      </c>
      <c r="C113" s="108"/>
      <c r="D113" s="109"/>
      <c r="E113" s="104"/>
      <c r="F113" s="100"/>
      <c r="G113" s="101"/>
      <c r="H113" s="101"/>
      <c r="I113" s="101"/>
      <c r="J113" s="101"/>
      <c r="K113" s="101"/>
      <c r="L113" s="101"/>
      <c r="M113" s="101"/>
      <c r="N113" s="568"/>
      <c r="O113" s="570"/>
      <c r="P113" s="286"/>
      <c r="Q113" s="358"/>
      <c r="R113" s="98"/>
      <c r="S113" s="99"/>
      <c r="T113" s="83"/>
      <c r="V113" s="82"/>
      <c r="W113" s="82"/>
      <c r="X113" s="107"/>
      <c r="Z113" s="90"/>
      <c r="AA113" s="98"/>
      <c r="AB113" s="99"/>
      <c r="AC113" s="90"/>
      <c r="AD113" s="90"/>
      <c r="AE113" s="98"/>
      <c r="AF113" s="103"/>
      <c r="AG113" s="98"/>
      <c r="AH113" s="99"/>
    </row>
    <row r="114" spans="1:34" s="94" customFormat="1" ht="15.75" thickBot="1" x14ac:dyDescent="0.3">
      <c r="A114" s="177"/>
      <c r="B114" s="568" t="s">
        <v>502</v>
      </c>
      <c r="C114" s="569"/>
      <c r="D114" s="569"/>
      <c r="E114" s="569"/>
      <c r="F114" s="570"/>
      <c r="G114" s="101"/>
      <c r="H114" s="101"/>
      <c r="I114" s="101"/>
      <c r="J114" s="101"/>
      <c r="K114" s="101"/>
      <c r="L114" s="101"/>
      <c r="M114" s="101"/>
      <c r="N114" s="98"/>
      <c r="O114" s="98"/>
      <c r="P114" s="98"/>
      <c r="Q114" s="358"/>
      <c r="R114" s="98"/>
      <c r="S114" s="99"/>
      <c r="T114" s="83"/>
      <c r="V114" s="82"/>
      <c r="W114" s="82"/>
      <c r="X114" s="107"/>
      <c r="Z114" s="90"/>
      <c r="AA114" s="98"/>
      <c r="AB114" s="99"/>
      <c r="AC114" s="90"/>
      <c r="AD114" s="90"/>
      <c r="AE114" s="98"/>
      <c r="AF114" s="103"/>
      <c r="AG114" s="98"/>
      <c r="AH114" s="99"/>
    </row>
    <row r="115" spans="1:34" s="94" customFormat="1" ht="5.0999999999999996" customHeight="1" thickBot="1" x14ac:dyDescent="0.3">
      <c r="A115" s="177"/>
      <c r="B115" s="89"/>
      <c r="C115" s="89"/>
      <c r="D115" s="89"/>
      <c r="E115" s="89"/>
      <c r="F115" s="89"/>
      <c r="G115" s="101"/>
      <c r="H115" s="101"/>
      <c r="I115" s="101"/>
      <c r="J115" s="101"/>
      <c r="K115" s="101"/>
      <c r="L115" s="101"/>
      <c r="M115" s="101"/>
      <c r="N115" s="98"/>
      <c r="O115" s="98"/>
      <c r="P115" s="98"/>
      <c r="Q115" s="358"/>
      <c r="R115" s="98"/>
      <c r="S115" s="99"/>
      <c r="T115" s="83"/>
      <c r="V115" s="82"/>
      <c r="W115" s="82"/>
      <c r="X115" s="107"/>
      <c r="Z115" s="90"/>
      <c r="AA115" s="98"/>
      <c r="AB115" s="99"/>
      <c r="AC115" s="90"/>
      <c r="AD115" s="90"/>
      <c r="AE115" s="98"/>
      <c r="AF115" s="103"/>
      <c r="AG115" s="98"/>
      <c r="AH115" s="99"/>
    </row>
    <row r="116" spans="1:34" s="94" customFormat="1" ht="15.75" thickBot="1" x14ac:dyDescent="0.3">
      <c r="A116" s="177"/>
      <c r="B116" s="568"/>
      <c r="C116" s="569"/>
      <c r="D116" s="569"/>
      <c r="E116" s="569"/>
      <c r="F116" s="570"/>
      <c r="G116" s="101"/>
      <c r="H116" s="101"/>
      <c r="I116" s="101"/>
      <c r="J116" s="101"/>
      <c r="K116" s="101"/>
      <c r="L116" s="101"/>
      <c r="M116" s="101"/>
      <c r="N116" s="98"/>
      <c r="O116" s="98"/>
      <c r="P116" s="98"/>
      <c r="Q116" s="358"/>
      <c r="R116" s="98"/>
      <c r="S116" s="99"/>
      <c r="T116" s="83"/>
      <c r="V116" s="82"/>
      <c r="W116" s="82"/>
      <c r="X116" s="107"/>
      <c r="Z116" s="90"/>
      <c r="AA116" s="98"/>
      <c r="AB116" s="99"/>
      <c r="AC116" s="90"/>
      <c r="AD116" s="90"/>
      <c r="AE116" s="98"/>
      <c r="AF116" s="103"/>
      <c r="AG116" s="98"/>
      <c r="AH116" s="99"/>
    </row>
    <row r="117" spans="1:34" s="94" customFormat="1" ht="5.0999999999999996" customHeight="1" thickBot="1" x14ac:dyDescent="0.3">
      <c r="A117" s="177"/>
      <c r="B117" s="89"/>
      <c r="C117" s="89"/>
      <c r="D117" s="89"/>
      <c r="E117" s="89"/>
      <c r="F117" s="89"/>
      <c r="G117" s="101"/>
      <c r="H117" s="101"/>
      <c r="I117" s="101"/>
      <c r="J117" s="101"/>
      <c r="K117" s="101"/>
      <c r="L117" s="101"/>
      <c r="M117" s="101"/>
      <c r="N117" s="98"/>
      <c r="O117" s="98"/>
      <c r="P117" s="98"/>
      <c r="Q117" s="358"/>
      <c r="R117" s="98"/>
      <c r="S117" s="99"/>
      <c r="T117" s="83"/>
      <c r="V117" s="82"/>
      <c r="W117" s="82"/>
      <c r="X117" s="107"/>
      <c r="Z117" s="90"/>
      <c r="AA117" s="98"/>
      <c r="AB117" s="99"/>
      <c r="AC117" s="90"/>
      <c r="AD117" s="90"/>
      <c r="AE117" s="98"/>
      <c r="AF117" s="103"/>
      <c r="AG117" s="98"/>
      <c r="AH117" s="99"/>
    </row>
    <row r="118" spans="1:34" s="94" customFormat="1" ht="15.75" thickBot="1" x14ac:dyDescent="0.3">
      <c r="A118" s="177"/>
      <c r="B118" s="568"/>
      <c r="C118" s="569"/>
      <c r="D118" s="569"/>
      <c r="E118" s="569"/>
      <c r="F118" s="570"/>
      <c r="G118" s="101"/>
      <c r="H118" s="101"/>
      <c r="I118" s="101"/>
      <c r="J118" s="101"/>
      <c r="K118" s="101"/>
      <c r="L118" s="101"/>
      <c r="M118" s="101"/>
      <c r="N118" s="98"/>
      <c r="O118" s="98"/>
      <c r="P118" s="98"/>
      <c r="Q118" s="358"/>
      <c r="R118" s="98"/>
      <c r="S118" s="99"/>
      <c r="T118" s="83"/>
      <c r="V118" s="82"/>
      <c r="W118" s="82"/>
      <c r="X118" s="107"/>
      <c r="Z118" s="90"/>
      <c r="AA118" s="98"/>
      <c r="AB118" s="99"/>
      <c r="AC118" s="90"/>
      <c r="AD118" s="90"/>
      <c r="AE118" s="98"/>
      <c r="AF118" s="103"/>
      <c r="AG118" s="98"/>
      <c r="AH118" s="99"/>
    </row>
    <row r="119" spans="1:34" s="94" customFormat="1" ht="5.0999999999999996" customHeight="1" thickBot="1" x14ac:dyDescent="0.3">
      <c r="A119" s="177"/>
      <c r="B119" s="108"/>
      <c r="C119" s="108"/>
      <c r="D119" s="108"/>
      <c r="E119" s="98"/>
      <c r="F119" s="98"/>
      <c r="G119" s="101"/>
      <c r="H119" s="101"/>
      <c r="I119" s="101"/>
      <c r="J119" s="101"/>
      <c r="K119" s="101"/>
      <c r="L119" s="101"/>
      <c r="M119" s="101"/>
      <c r="N119" s="98"/>
      <c r="O119" s="98"/>
      <c r="P119" s="98"/>
      <c r="Q119" s="358"/>
      <c r="R119" s="98"/>
      <c r="S119" s="99"/>
      <c r="T119" s="83"/>
      <c r="V119" s="82"/>
      <c r="W119" s="82"/>
      <c r="X119" s="107"/>
      <c r="Z119" s="90"/>
      <c r="AA119" s="98"/>
      <c r="AB119" s="99"/>
      <c r="AC119" s="90"/>
      <c r="AD119" s="90"/>
      <c r="AE119" s="98"/>
      <c r="AF119" s="103"/>
      <c r="AG119" s="98"/>
      <c r="AH119" s="99"/>
    </row>
    <row r="120" spans="1:34" s="94" customFormat="1" ht="15.75" thickBot="1" x14ac:dyDescent="0.3">
      <c r="A120" s="177"/>
      <c r="B120" s="568"/>
      <c r="C120" s="569"/>
      <c r="D120" s="569"/>
      <c r="E120" s="569"/>
      <c r="F120" s="570"/>
      <c r="G120" s="101"/>
      <c r="H120" s="101"/>
      <c r="I120" s="101"/>
      <c r="J120" s="101"/>
      <c r="K120" s="101"/>
      <c r="L120" s="101"/>
      <c r="M120" s="101"/>
      <c r="N120" s="98"/>
      <c r="O120" s="98"/>
      <c r="P120" s="98"/>
      <c r="Q120" s="358"/>
      <c r="R120" s="98"/>
      <c r="S120" s="99"/>
      <c r="T120" s="83"/>
      <c r="V120" s="82"/>
      <c r="W120" s="82"/>
      <c r="X120" s="107"/>
      <c r="Z120" s="90"/>
      <c r="AA120" s="98"/>
      <c r="AB120" s="99"/>
      <c r="AC120" s="90"/>
      <c r="AD120" s="90"/>
      <c r="AE120" s="98"/>
      <c r="AF120" s="103"/>
      <c r="AG120" s="98"/>
      <c r="AH120" s="99"/>
    </row>
    <row r="121" spans="1:34" s="94" customFormat="1" ht="5.0999999999999996" customHeight="1" thickBot="1" x14ac:dyDescent="0.3">
      <c r="A121" s="177"/>
      <c r="B121" s="108"/>
      <c r="C121" s="108"/>
      <c r="D121" s="108"/>
      <c r="E121" s="98"/>
      <c r="F121" s="98"/>
      <c r="G121" s="101"/>
      <c r="H121" s="101"/>
      <c r="I121" s="101"/>
      <c r="J121" s="101"/>
      <c r="K121" s="101"/>
      <c r="L121" s="101"/>
      <c r="M121" s="101"/>
      <c r="N121" s="98"/>
      <c r="O121" s="98"/>
      <c r="P121" s="98"/>
      <c r="Q121" s="358"/>
      <c r="R121" s="98"/>
      <c r="S121" s="99"/>
      <c r="T121" s="83"/>
      <c r="V121" s="82"/>
      <c r="W121" s="82"/>
      <c r="X121" s="107"/>
      <c r="Z121" s="90"/>
      <c r="AA121" s="98"/>
      <c r="AB121" s="99"/>
      <c r="AC121" s="90"/>
      <c r="AD121" s="90"/>
      <c r="AE121" s="98"/>
      <c r="AF121" s="103"/>
      <c r="AG121" s="98"/>
      <c r="AH121" s="99"/>
    </row>
    <row r="122" spans="1:34" s="94" customFormat="1" ht="15.75" thickBot="1" x14ac:dyDescent="0.3">
      <c r="A122" s="177"/>
      <c r="B122" s="568"/>
      <c r="C122" s="569"/>
      <c r="D122" s="569"/>
      <c r="E122" s="569"/>
      <c r="F122" s="570"/>
      <c r="G122" s="101"/>
      <c r="H122" s="101"/>
      <c r="I122" s="101"/>
      <c r="J122" s="101"/>
      <c r="K122" s="101"/>
      <c r="L122" s="101"/>
      <c r="M122" s="101"/>
      <c r="N122" s="98"/>
      <c r="O122" s="98"/>
      <c r="P122" s="98"/>
      <c r="Q122" s="358"/>
      <c r="R122" s="98"/>
      <c r="S122" s="99"/>
      <c r="T122" s="83"/>
      <c r="V122" s="82"/>
      <c r="W122" s="82"/>
      <c r="X122" s="107"/>
      <c r="Z122" s="90"/>
      <c r="AA122" s="98"/>
      <c r="AB122" s="99"/>
      <c r="AC122" s="90"/>
      <c r="AD122" s="90"/>
      <c r="AE122" s="98"/>
      <c r="AF122" s="103"/>
      <c r="AG122" s="98"/>
      <c r="AH122" s="99"/>
    </row>
    <row r="123" spans="1:34" s="250" customFormat="1" ht="15" x14ac:dyDescent="0.25">
      <c r="A123" s="356"/>
      <c r="B123" s="392"/>
      <c r="C123" s="392"/>
      <c r="D123" s="392"/>
      <c r="E123" s="392"/>
      <c r="F123" s="392"/>
      <c r="G123" s="293"/>
      <c r="H123" s="293"/>
      <c r="I123" s="278"/>
      <c r="J123" s="278"/>
      <c r="K123" s="278"/>
      <c r="L123" s="278"/>
      <c r="M123" s="278"/>
      <c r="N123" s="268"/>
      <c r="O123" s="268"/>
      <c r="P123" s="268"/>
      <c r="Q123" s="358"/>
      <c r="R123" s="268"/>
      <c r="S123" s="273"/>
      <c r="T123" s="285"/>
      <c r="V123" s="272"/>
      <c r="W123" s="272"/>
      <c r="X123" s="298"/>
      <c r="Z123" s="271"/>
      <c r="AA123" s="268"/>
      <c r="AB123" s="273"/>
      <c r="AC123" s="271"/>
      <c r="AD123" s="271"/>
      <c r="AE123" s="268"/>
      <c r="AF123" s="286"/>
      <c r="AG123" s="268"/>
      <c r="AH123" s="273"/>
    </row>
    <row r="124" spans="1:34" s="94" customFormat="1" ht="15" x14ac:dyDescent="0.25">
      <c r="A124" s="177"/>
      <c r="B124" s="108"/>
      <c r="C124" s="108"/>
      <c r="D124" s="108"/>
      <c r="E124" s="98"/>
      <c r="F124" s="98"/>
      <c r="G124" s="101"/>
      <c r="H124" s="101"/>
      <c r="I124" s="101"/>
      <c r="J124" s="101"/>
      <c r="K124" s="101"/>
      <c r="L124" s="101"/>
      <c r="M124" s="101"/>
      <c r="N124" s="98"/>
      <c r="O124" s="98"/>
      <c r="P124" s="98"/>
      <c r="Q124" s="358"/>
      <c r="R124" s="98"/>
      <c r="S124" s="99"/>
      <c r="T124" s="83"/>
      <c r="V124" s="82"/>
      <c r="W124" s="82"/>
      <c r="X124" s="107"/>
      <c r="Z124" s="90"/>
      <c r="AA124" s="98"/>
      <c r="AB124" s="99"/>
      <c r="AC124" s="90"/>
      <c r="AD124" s="90"/>
      <c r="AE124" s="98"/>
      <c r="AF124" s="103"/>
      <c r="AG124" s="98"/>
      <c r="AH124" s="99"/>
    </row>
    <row r="125" spans="1:34" s="94" customFormat="1" ht="15" customHeight="1" x14ac:dyDescent="0.25">
      <c r="A125" s="177"/>
      <c r="B125" s="567" t="s">
        <v>482</v>
      </c>
      <c r="C125" s="567"/>
      <c r="D125" s="567"/>
      <c r="E125" s="567"/>
      <c r="F125" s="567"/>
      <c r="G125" s="567"/>
      <c r="H125" s="567"/>
      <c r="I125" s="567"/>
      <c r="J125" s="567"/>
      <c r="K125" s="567"/>
      <c r="L125" s="567"/>
      <c r="M125" s="567"/>
      <c r="N125" s="567"/>
      <c r="O125" s="567"/>
      <c r="P125" s="567"/>
      <c r="Q125" s="358"/>
      <c r="R125" s="98"/>
      <c r="S125" s="99"/>
      <c r="T125" s="83"/>
      <c r="V125" s="82"/>
      <c r="W125" s="82"/>
      <c r="X125" s="107"/>
      <c r="Z125" s="90"/>
      <c r="AA125" s="98"/>
      <c r="AB125" s="99"/>
      <c r="AC125" s="90"/>
      <c r="AD125" s="90"/>
      <c r="AE125" s="98"/>
      <c r="AF125" s="103"/>
      <c r="AG125" s="98"/>
      <c r="AH125" s="99"/>
    </row>
    <row r="126" spans="1:34" s="94" customFormat="1" ht="15" x14ac:dyDescent="0.25">
      <c r="A126" s="177"/>
      <c r="B126" s="567"/>
      <c r="C126" s="567"/>
      <c r="D126" s="567"/>
      <c r="E126" s="567"/>
      <c r="F126" s="567"/>
      <c r="G126" s="567"/>
      <c r="H126" s="567"/>
      <c r="I126" s="567"/>
      <c r="J126" s="567"/>
      <c r="K126" s="567"/>
      <c r="L126" s="567"/>
      <c r="M126" s="567"/>
      <c r="N126" s="567"/>
      <c r="O126" s="567"/>
      <c r="P126" s="567"/>
      <c r="Q126" s="358"/>
      <c r="R126" s="98"/>
      <c r="S126" s="99"/>
      <c r="T126" s="83"/>
      <c r="V126" s="82"/>
      <c r="W126" s="82"/>
      <c r="X126" s="107"/>
      <c r="Z126" s="90"/>
      <c r="AA126" s="98"/>
      <c r="AB126" s="99"/>
      <c r="AC126" s="90"/>
      <c r="AD126" s="90"/>
      <c r="AE126" s="98"/>
      <c r="AF126" s="103"/>
      <c r="AG126" s="98"/>
      <c r="AH126" s="99"/>
    </row>
    <row r="127" spans="1:34" s="94" customFormat="1" ht="15" x14ac:dyDescent="0.25">
      <c r="A127" s="177"/>
      <c r="B127" s="632" t="s">
        <v>557</v>
      </c>
      <c r="C127" s="632"/>
      <c r="D127" s="632"/>
      <c r="E127" s="182"/>
      <c r="F127" s="183" t="s">
        <v>558</v>
      </c>
      <c r="G127" s="184"/>
      <c r="H127" s="184"/>
      <c r="I127" s="184"/>
      <c r="J127" s="184"/>
      <c r="K127" s="184"/>
      <c r="L127" s="184"/>
      <c r="M127" s="184"/>
      <c r="N127" s="182"/>
      <c r="O127" s="182"/>
      <c r="P127" s="182"/>
      <c r="Q127" s="358"/>
      <c r="R127" s="98"/>
      <c r="S127" s="99"/>
      <c r="T127" s="83"/>
      <c r="V127" s="82"/>
      <c r="W127" s="82"/>
      <c r="X127" s="107"/>
      <c r="Z127" s="90"/>
      <c r="AA127" s="98"/>
      <c r="AB127" s="99"/>
      <c r="AC127" s="90"/>
      <c r="AD127" s="90"/>
      <c r="AE127" s="98"/>
      <c r="AF127" s="103"/>
      <c r="AG127" s="98"/>
      <c r="AH127" s="99"/>
    </row>
    <row r="128" spans="1:34" s="94" customFormat="1" ht="15" x14ac:dyDescent="0.25">
      <c r="A128" s="177"/>
      <c r="B128" s="178" t="s">
        <v>481</v>
      </c>
      <c r="C128" s="178"/>
      <c r="D128" s="178"/>
      <c r="E128" s="181"/>
      <c r="F128" s="178"/>
      <c r="G128" s="178"/>
      <c r="H128" s="178"/>
      <c r="I128" s="178"/>
      <c r="J128" s="178"/>
      <c r="K128" s="178"/>
      <c r="L128" s="181"/>
      <c r="M128" s="178"/>
      <c r="N128" s="178"/>
      <c r="O128" s="178"/>
      <c r="P128" s="179"/>
      <c r="Q128" s="358"/>
      <c r="R128" s="98"/>
      <c r="S128" s="99"/>
      <c r="T128" s="83"/>
      <c r="V128" s="82"/>
      <c r="W128" s="82"/>
      <c r="X128" s="107"/>
      <c r="Z128" s="90"/>
      <c r="AA128" s="98"/>
      <c r="AB128" s="99"/>
      <c r="AC128" s="90"/>
      <c r="AD128" s="90"/>
      <c r="AE128" s="98"/>
      <c r="AF128" s="103"/>
      <c r="AG128" s="98"/>
      <c r="AH128" s="99"/>
    </row>
    <row r="129" spans="1:34" s="94" customFormat="1" ht="15" x14ac:dyDescent="0.25">
      <c r="A129" s="177"/>
      <c r="B129" s="108"/>
      <c r="C129" s="108"/>
      <c r="D129" s="108"/>
      <c r="E129" s="157"/>
      <c r="F129" s="101"/>
      <c r="G129" s="101"/>
      <c r="H129" s="101"/>
      <c r="I129" s="101"/>
      <c r="J129" s="101"/>
      <c r="K129" s="101"/>
      <c r="L129" s="159"/>
      <c r="M129" s="101"/>
      <c r="N129" s="47"/>
      <c r="O129" s="21"/>
      <c r="P129" s="86"/>
      <c r="Q129" s="358"/>
      <c r="R129" s="98"/>
      <c r="S129" s="99"/>
      <c r="T129" s="83"/>
      <c r="V129" s="82"/>
      <c r="W129" s="82"/>
      <c r="X129" s="107"/>
      <c r="Z129" s="90"/>
      <c r="AA129" s="98"/>
      <c r="AB129" s="99"/>
      <c r="AC129" s="90"/>
      <c r="AD129" s="90"/>
      <c r="AE129" s="98"/>
      <c r="AF129" s="103"/>
      <c r="AG129" s="98"/>
      <c r="AH129" s="99"/>
    </row>
    <row r="130" spans="1:34" s="94" customFormat="1" ht="15" x14ac:dyDescent="0.25">
      <c r="A130" s="177"/>
      <c r="B130" s="108"/>
      <c r="C130" s="108"/>
      <c r="D130" s="108"/>
      <c r="E130" s="157"/>
      <c r="F130" s="101"/>
      <c r="G130" s="101"/>
      <c r="H130" s="101"/>
      <c r="I130" s="101"/>
      <c r="J130" s="101"/>
      <c r="K130" s="101"/>
      <c r="L130" s="159"/>
      <c r="M130" s="101"/>
      <c r="N130" s="99"/>
      <c r="P130" s="90"/>
      <c r="Q130" s="358"/>
      <c r="R130" s="98"/>
      <c r="S130" s="99"/>
      <c r="T130" s="83"/>
      <c r="V130" s="82"/>
      <c r="W130" s="82"/>
      <c r="X130" s="107"/>
      <c r="Z130" s="90"/>
      <c r="AA130" s="98"/>
      <c r="AB130" s="99"/>
      <c r="AC130" s="90"/>
      <c r="AD130" s="90"/>
      <c r="AE130" s="98"/>
      <c r="AF130" s="103"/>
      <c r="AG130" s="98"/>
      <c r="AH130" s="99"/>
    </row>
    <row r="131" spans="1:34" s="94" customFormat="1" ht="15" x14ac:dyDescent="0.25">
      <c r="A131" s="177"/>
      <c r="B131" s="108"/>
      <c r="C131" s="108"/>
      <c r="D131" s="108"/>
      <c r="E131" s="157"/>
      <c r="F131" s="101"/>
      <c r="G131" s="101"/>
      <c r="H131" s="101"/>
      <c r="I131" s="101"/>
      <c r="J131" s="101"/>
      <c r="K131" s="101"/>
      <c r="L131" s="159"/>
      <c r="M131" s="101"/>
      <c r="N131" s="99"/>
      <c r="P131" s="90"/>
      <c r="Q131" s="358"/>
      <c r="R131" s="98"/>
      <c r="S131" s="99"/>
      <c r="T131" s="83"/>
      <c r="V131" s="82"/>
      <c r="W131" s="82"/>
      <c r="X131" s="107"/>
      <c r="Z131" s="90"/>
      <c r="AA131" s="98"/>
      <c r="AB131" s="99"/>
      <c r="AC131" s="90"/>
      <c r="AD131" s="90"/>
      <c r="AE131" s="98"/>
      <c r="AF131" s="103"/>
      <c r="AG131" s="98"/>
      <c r="AH131" s="99"/>
    </row>
    <row r="132" spans="1:34" s="94" customFormat="1" ht="15" x14ac:dyDescent="0.25">
      <c r="A132" s="177"/>
      <c r="B132" s="108"/>
      <c r="C132" s="108"/>
      <c r="D132" s="108"/>
      <c r="E132" s="157"/>
      <c r="F132" s="101"/>
      <c r="G132" s="101"/>
      <c r="H132" s="101"/>
      <c r="I132" s="101"/>
      <c r="J132" s="101"/>
      <c r="K132" s="101"/>
      <c r="L132" s="159"/>
      <c r="M132" s="101"/>
      <c r="N132" s="99"/>
      <c r="P132" s="90"/>
      <c r="Q132" s="358"/>
      <c r="R132" s="98"/>
      <c r="S132" s="99"/>
      <c r="T132" s="83"/>
      <c r="V132" s="82"/>
      <c r="W132" s="82"/>
      <c r="X132" s="107"/>
      <c r="Z132" s="90"/>
      <c r="AA132" s="98"/>
      <c r="AB132" s="99"/>
      <c r="AC132" s="90"/>
      <c r="AD132" s="90"/>
      <c r="AE132" s="98"/>
      <c r="AF132" s="103"/>
      <c r="AG132" s="98"/>
      <c r="AH132" s="99"/>
    </row>
    <row r="133" spans="1:34" s="94" customFormat="1" ht="15" x14ac:dyDescent="0.25">
      <c r="A133" s="177"/>
      <c r="B133" s="108"/>
      <c r="C133" s="108"/>
      <c r="D133" s="108"/>
      <c r="E133" s="157"/>
      <c r="F133" s="101"/>
      <c r="G133" s="101"/>
      <c r="H133" s="101"/>
      <c r="I133" s="101"/>
      <c r="J133" s="101"/>
      <c r="K133" s="101"/>
      <c r="L133" s="159"/>
      <c r="M133" s="101"/>
      <c r="N133" s="99"/>
      <c r="P133" s="90"/>
      <c r="Q133" s="358"/>
      <c r="R133" s="98"/>
      <c r="S133" s="99"/>
      <c r="T133" s="83"/>
      <c r="V133" s="82"/>
      <c r="W133" s="82"/>
      <c r="X133" s="107"/>
      <c r="Z133" s="90"/>
      <c r="AA133" s="98"/>
      <c r="AB133" s="99"/>
      <c r="AC133" s="90"/>
      <c r="AD133" s="90"/>
      <c r="AE133" s="98"/>
      <c r="AF133" s="103"/>
      <c r="AG133" s="98"/>
      <c r="AH133" s="99"/>
    </row>
    <row r="134" spans="1:34" s="94" customFormat="1" ht="15" x14ac:dyDescent="0.25">
      <c r="A134" s="177"/>
      <c r="B134" s="108"/>
      <c r="C134" s="108"/>
      <c r="D134" s="108"/>
      <c r="E134" s="157"/>
      <c r="F134" s="101"/>
      <c r="G134" s="101"/>
      <c r="H134" s="101"/>
      <c r="I134" s="101"/>
      <c r="J134" s="101"/>
      <c r="K134" s="101"/>
      <c r="L134" s="159"/>
      <c r="M134" s="101"/>
      <c r="N134" s="99"/>
      <c r="P134" s="90"/>
      <c r="Q134" s="358"/>
      <c r="R134" s="98"/>
      <c r="S134" s="99"/>
      <c r="T134" s="83"/>
      <c r="V134" s="82"/>
      <c r="W134" s="82"/>
      <c r="X134" s="107"/>
      <c r="Z134" s="90"/>
      <c r="AA134" s="98"/>
      <c r="AB134" s="99"/>
      <c r="AC134" s="90"/>
      <c r="AD134" s="90"/>
      <c r="AE134" s="98"/>
      <c r="AF134" s="103"/>
      <c r="AG134" s="98"/>
      <c r="AH134" s="99"/>
    </row>
    <row r="135" spans="1:34" s="94" customFormat="1" ht="15" x14ac:dyDescent="0.25">
      <c r="A135" s="177"/>
      <c r="B135" s="108"/>
      <c r="C135" s="108"/>
      <c r="D135" s="108"/>
      <c r="E135" s="157"/>
      <c r="F135" s="101"/>
      <c r="G135" s="101"/>
      <c r="H135" s="101"/>
      <c r="I135" s="101"/>
      <c r="J135" s="101"/>
      <c r="K135" s="101"/>
      <c r="L135" s="159"/>
      <c r="M135" s="101"/>
      <c r="N135" s="99"/>
      <c r="P135" s="90"/>
      <c r="Q135" s="358"/>
      <c r="R135" s="98"/>
      <c r="S135" s="99"/>
      <c r="T135" s="83"/>
      <c r="V135" s="82"/>
      <c r="W135" s="82"/>
      <c r="X135" s="107"/>
      <c r="Y135" s="100"/>
      <c r="Z135" s="104"/>
      <c r="AA135" s="98"/>
      <c r="AB135" s="41"/>
      <c r="AC135" s="104"/>
      <c r="AD135" s="104"/>
      <c r="AE135" s="98"/>
      <c r="AF135" s="103"/>
      <c r="AG135" s="98"/>
      <c r="AH135" s="99"/>
    </row>
    <row r="136" spans="1:34" s="94" customFormat="1" ht="15" x14ac:dyDescent="0.25">
      <c r="A136" s="177"/>
      <c r="B136" s="108"/>
      <c r="C136" s="108"/>
      <c r="D136" s="108"/>
      <c r="E136" s="157"/>
      <c r="F136" s="101"/>
      <c r="G136" s="101"/>
      <c r="H136" s="101"/>
      <c r="I136" s="101"/>
      <c r="J136" s="101"/>
      <c r="K136" s="101"/>
      <c r="L136" s="159"/>
      <c r="M136" s="101"/>
      <c r="N136" s="99"/>
      <c r="P136" s="90"/>
      <c r="Q136" s="358"/>
      <c r="R136" s="98"/>
      <c r="S136" s="99"/>
      <c r="T136" s="83"/>
      <c r="U136" s="90"/>
      <c r="V136" s="82"/>
      <c r="W136" s="82"/>
      <c r="X136" s="107"/>
      <c r="Y136" s="98"/>
      <c r="Z136" s="98"/>
      <c r="AA136" s="98"/>
      <c r="AB136" s="98"/>
      <c r="AC136" s="98"/>
      <c r="AD136" s="98"/>
      <c r="AE136" s="98"/>
      <c r="AF136" s="103"/>
      <c r="AG136" s="98"/>
      <c r="AH136" s="99"/>
    </row>
    <row r="137" spans="1:34" s="94" customFormat="1" ht="15" x14ac:dyDescent="0.25">
      <c r="A137" s="177"/>
      <c r="B137" s="108"/>
      <c r="C137" s="108"/>
      <c r="D137" s="108"/>
      <c r="E137" s="157"/>
      <c r="F137" s="101"/>
      <c r="G137" s="101"/>
      <c r="H137" s="101"/>
      <c r="I137" s="101"/>
      <c r="J137" s="101"/>
      <c r="K137" s="101"/>
      <c r="L137" s="159"/>
      <c r="M137" s="101"/>
      <c r="N137" s="99"/>
      <c r="P137" s="90"/>
      <c r="Q137" s="358"/>
      <c r="R137" s="98"/>
      <c r="S137" s="99"/>
      <c r="T137" s="83"/>
      <c r="U137" s="90"/>
      <c r="V137" s="82"/>
      <c r="W137" s="82"/>
      <c r="X137" s="107"/>
      <c r="Y137" s="98"/>
      <c r="Z137" s="98"/>
      <c r="AA137" s="98"/>
      <c r="AB137" s="98"/>
      <c r="AC137" s="98"/>
      <c r="AD137" s="98"/>
      <c r="AE137" s="98"/>
      <c r="AF137" s="103"/>
      <c r="AG137" s="98"/>
      <c r="AH137" s="99"/>
    </row>
    <row r="138" spans="1:34" s="94" customFormat="1" ht="15" x14ac:dyDescent="0.25">
      <c r="A138" s="177"/>
      <c r="B138" s="108"/>
      <c r="C138" s="108"/>
      <c r="D138" s="108"/>
      <c r="E138" s="157"/>
      <c r="F138" s="101"/>
      <c r="G138" s="101"/>
      <c r="H138" s="101"/>
      <c r="I138" s="101"/>
      <c r="J138" s="101"/>
      <c r="K138" s="101"/>
      <c r="L138" s="159"/>
      <c r="M138" s="101"/>
      <c r="N138" s="99"/>
      <c r="P138" s="90"/>
      <c r="Q138" s="358"/>
      <c r="R138" s="98"/>
      <c r="S138" s="99"/>
      <c r="T138" s="83"/>
      <c r="U138" s="90"/>
      <c r="V138" s="82"/>
      <c r="W138" s="82"/>
      <c r="X138" s="107"/>
      <c r="Y138" s="98"/>
      <c r="Z138" s="98"/>
      <c r="AA138" s="98"/>
      <c r="AB138" s="98"/>
      <c r="AC138" s="98"/>
      <c r="AD138" s="98"/>
      <c r="AE138" s="98"/>
      <c r="AF138" s="103"/>
      <c r="AG138" s="98"/>
      <c r="AH138" s="99"/>
    </row>
    <row r="139" spans="1:34" s="94" customFormat="1" ht="15" x14ac:dyDescent="0.25">
      <c r="A139" s="177"/>
      <c r="B139" s="108"/>
      <c r="C139" s="108"/>
      <c r="D139" s="108"/>
      <c r="E139" s="157"/>
      <c r="F139" s="101"/>
      <c r="G139" s="101"/>
      <c r="H139" s="101"/>
      <c r="I139" s="101"/>
      <c r="J139" s="101"/>
      <c r="K139" s="101"/>
      <c r="L139" s="159"/>
      <c r="M139" s="101"/>
      <c r="N139" s="99"/>
      <c r="P139" s="90"/>
      <c r="Q139" s="358"/>
      <c r="R139" s="98"/>
      <c r="S139" s="99"/>
      <c r="T139" s="83"/>
      <c r="U139" s="90"/>
      <c r="V139" s="82"/>
      <c r="W139" s="82"/>
      <c r="X139" s="107"/>
      <c r="Y139" s="98"/>
      <c r="Z139" s="98"/>
      <c r="AA139" s="98"/>
      <c r="AB139" s="98"/>
      <c r="AC139" s="98"/>
      <c r="AD139" s="98"/>
      <c r="AE139" s="98"/>
      <c r="AF139" s="103"/>
      <c r="AG139" s="98"/>
      <c r="AH139" s="99"/>
    </row>
    <row r="140" spans="1:34" s="94" customFormat="1" ht="15" x14ac:dyDescent="0.25">
      <c r="A140" s="177"/>
      <c r="B140" s="108"/>
      <c r="C140" s="108"/>
      <c r="D140" s="108"/>
      <c r="E140" s="157"/>
      <c r="F140" s="101"/>
      <c r="G140" s="101"/>
      <c r="H140" s="101"/>
      <c r="I140" s="101"/>
      <c r="J140" s="101"/>
      <c r="K140" s="101"/>
      <c r="L140" s="159"/>
      <c r="M140" s="101"/>
      <c r="N140" s="99"/>
      <c r="P140" s="90"/>
      <c r="Q140" s="358"/>
      <c r="R140" s="98"/>
      <c r="S140" s="99"/>
      <c r="T140" s="83"/>
      <c r="U140" s="90"/>
      <c r="V140" s="82"/>
      <c r="W140" s="82"/>
      <c r="X140" s="107"/>
      <c r="Y140" s="98"/>
      <c r="Z140" s="98"/>
      <c r="AA140" s="98"/>
      <c r="AB140" s="98"/>
      <c r="AC140" s="98"/>
      <c r="AD140" s="98"/>
      <c r="AE140" s="98"/>
      <c r="AF140" s="103"/>
      <c r="AG140" s="98"/>
      <c r="AH140" s="99"/>
    </row>
    <row r="141" spans="1:34" s="94" customFormat="1" ht="15" x14ac:dyDescent="0.25">
      <c r="A141" s="177"/>
      <c r="B141" s="108"/>
      <c r="C141" s="108"/>
      <c r="D141" s="108"/>
      <c r="E141" s="157"/>
      <c r="F141" s="101"/>
      <c r="G141" s="101"/>
      <c r="H141" s="101"/>
      <c r="I141" s="101"/>
      <c r="J141" s="101"/>
      <c r="K141" s="101"/>
      <c r="L141" s="159"/>
      <c r="M141" s="101"/>
      <c r="N141" s="99"/>
      <c r="P141" s="90"/>
      <c r="Q141" s="358"/>
      <c r="R141" s="98"/>
      <c r="S141" s="99"/>
      <c r="T141" s="83"/>
      <c r="U141" s="90"/>
      <c r="V141" s="82"/>
      <c r="W141" s="82"/>
      <c r="X141" s="107"/>
      <c r="Y141" s="98"/>
      <c r="Z141" s="98"/>
      <c r="AA141" s="98"/>
      <c r="AB141" s="98"/>
      <c r="AC141" s="98"/>
      <c r="AD141" s="98"/>
      <c r="AE141" s="98"/>
      <c r="AF141" s="103"/>
      <c r="AG141" s="98"/>
      <c r="AH141" s="99"/>
    </row>
    <row r="142" spans="1:34" s="94" customFormat="1" ht="15" x14ac:dyDescent="0.25">
      <c r="A142" s="177"/>
      <c r="B142" s="108"/>
      <c r="C142" s="108"/>
      <c r="D142" s="108"/>
      <c r="E142" s="157"/>
      <c r="F142" s="278"/>
      <c r="G142" s="101"/>
      <c r="H142" s="101"/>
      <c r="I142" s="101"/>
      <c r="J142" s="101"/>
      <c r="K142" s="101"/>
      <c r="L142" s="159"/>
      <c r="M142" s="102"/>
      <c r="P142" s="90"/>
      <c r="Q142" s="358"/>
      <c r="R142" s="98"/>
      <c r="S142" s="99"/>
      <c r="U142" s="90"/>
      <c r="V142" s="571"/>
      <c r="W142" s="571"/>
      <c r="X142" s="107"/>
      <c r="Y142" s="98"/>
      <c r="Z142" s="98"/>
      <c r="AA142" s="572"/>
      <c r="AB142" s="98"/>
      <c r="AC142" s="98"/>
      <c r="AD142" s="98"/>
      <c r="AE142" s="572"/>
      <c r="AF142" s="103"/>
      <c r="AG142" s="98"/>
      <c r="AH142" s="99"/>
    </row>
    <row r="143" spans="1:34" s="94" customFormat="1" ht="15" x14ac:dyDescent="0.25">
      <c r="A143" s="177"/>
      <c r="B143" s="108"/>
      <c r="C143" s="108"/>
      <c r="D143" s="108"/>
      <c r="E143" s="157"/>
      <c r="F143" s="101"/>
      <c r="G143" s="101"/>
      <c r="H143" s="101"/>
      <c r="I143" s="101"/>
      <c r="J143" s="101"/>
      <c r="K143" s="101"/>
      <c r="L143" s="159"/>
      <c r="M143" s="102"/>
      <c r="P143" s="90"/>
      <c r="Q143" s="358"/>
      <c r="R143" s="98"/>
      <c r="S143" s="99"/>
      <c r="U143" s="90"/>
      <c r="V143" s="571"/>
      <c r="W143" s="571"/>
      <c r="X143" s="107"/>
      <c r="Y143" s="98"/>
      <c r="Z143" s="98"/>
      <c r="AA143" s="572"/>
      <c r="AB143" s="98"/>
      <c r="AC143" s="98"/>
      <c r="AD143" s="98"/>
      <c r="AE143" s="572"/>
      <c r="AF143" s="103"/>
      <c r="AG143" s="98"/>
      <c r="AH143" s="99"/>
    </row>
    <row r="144" spans="1:34" s="94" customFormat="1" ht="15" x14ac:dyDescent="0.25">
      <c r="A144" s="177"/>
      <c r="B144" s="71"/>
      <c r="C144" s="71"/>
      <c r="D144" s="71"/>
      <c r="E144" s="157"/>
      <c r="F144" s="101"/>
      <c r="G144" s="101"/>
      <c r="H144" s="101"/>
      <c r="I144" s="101"/>
      <c r="J144" s="101"/>
      <c r="K144" s="101"/>
      <c r="L144" s="159"/>
      <c r="M144" s="102"/>
      <c r="P144" s="90"/>
      <c r="Q144" s="358"/>
      <c r="R144" s="98"/>
      <c r="S144" s="99"/>
      <c r="U144" s="90"/>
      <c r="V144" s="571"/>
      <c r="W144" s="571"/>
      <c r="X144" s="107"/>
      <c r="Y144" s="98"/>
      <c r="Z144" s="98"/>
      <c r="AA144" s="98"/>
      <c r="AB144" s="98"/>
      <c r="AC144" s="98"/>
      <c r="AD144" s="98"/>
      <c r="AE144" s="572"/>
      <c r="AF144" s="99"/>
      <c r="AG144" s="98"/>
      <c r="AH144" s="99"/>
    </row>
    <row r="145" spans="1:34" s="94" customFormat="1" ht="15" customHeight="1" x14ac:dyDescent="0.25">
      <c r="A145" s="177"/>
      <c r="B145" s="613" t="s">
        <v>643</v>
      </c>
      <c r="C145" s="613"/>
      <c r="D145" s="613"/>
      <c r="E145" s="613"/>
      <c r="F145" s="613"/>
      <c r="G145" s="613"/>
      <c r="H145" s="613"/>
      <c r="I145" s="613"/>
      <c r="J145" s="613"/>
      <c r="K145" s="613"/>
      <c r="L145" s="613"/>
      <c r="M145" s="613"/>
      <c r="N145" s="613"/>
      <c r="O145" s="613"/>
      <c r="P145" s="613"/>
      <c r="Q145" s="358"/>
      <c r="R145" s="98"/>
      <c r="S145" s="99"/>
      <c r="V145" s="128"/>
      <c r="W145" s="128"/>
      <c r="X145" s="107"/>
      <c r="Z145" s="90"/>
      <c r="AA145" s="21"/>
      <c r="AC145" s="90"/>
      <c r="AD145" s="90"/>
      <c r="AE145" s="131"/>
      <c r="AF145" s="99"/>
      <c r="AG145" s="98"/>
      <c r="AH145" s="99"/>
    </row>
    <row r="146" spans="1:34" s="94" customFormat="1" ht="15" x14ac:dyDescent="0.25">
      <c r="A146" s="177"/>
      <c r="B146" s="614"/>
      <c r="C146" s="614"/>
      <c r="D146" s="614"/>
      <c r="E146" s="614"/>
      <c r="F146" s="614"/>
      <c r="G146" s="614"/>
      <c r="H146" s="614"/>
      <c r="I146" s="614"/>
      <c r="J146" s="614"/>
      <c r="K146" s="614"/>
      <c r="L146" s="614"/>
      <c r="M146" s="614"/>
      <c r="N146" s="614"/>
      <c r="O146" s="614"/>
      <c r="P146" s="614"/>
      <c r="Q146" s="358"/>
      <c r="R146" s="98"/>
      <c r="S146" s="99"/>
      <c r="V146" s="128"/>
      <c r="W146" s="128"/>
      <c r="X146" s="107"/>
      <c r="Z146" s="90"/>
      <c r="AA146" s="21"/>
      <c r="AC146" s="90"/>
      <c r="AD146" s="90"/>
      <c r="AE146" s="131"/>
      <c r="AF146" s="99"/>
      <c r="AG146" s="98"/>
      <c r="AH146" s="99"/>
    </row>
    <row r="147" spans="1:34" s="94" customFormat="1" ht="15" x14ac:dyDescent="0.25">
      <c r="A147" s="177"/>
      <c r="B147" s="180" t="s">
        <v>580</v>
      </c>
      <c r="C147" s="180"/>
      <c r="D147" s="180"/>
      <c r="E147" s="168"/>
      <c r="F147" s="180" t="s">
        <v>581</v>
      </c>
      <c r="G147" s="180"/>
      <c r="H147" s="180"/>
      <c r="I147" s="180"/>
      <c r="J147" s="180"/>
      <c r="K147" s="180"/>
      <c r="L147" s="168"/>
      <c r="M147" s="180" t="s">
        <v>99</v>
      </c>
      <c r="N147" s="180"/>
      <c r="O147" s="180"/>
      <c r="P147" s="359"/>
      <c r="Q147" s="358"/>
      <c r="R147" s="98"/>
      <c r="S147" s="99"/>
      <c r="V147" s="128"/>
      <c r="W147" s="128"/>
      <c r="X147" s="107"/>
      <c r="Z147" s="90"/>
      <c r="AA147" s="21"/>
      <c r="AC147" s="90"/>
      <c r="AD147" s="90"/>
      <c r="AE147" s="131"/>
      <c r="AF147" s="99"/>
      <c r="AG147" s="98"/>
      <c r="AH147" s="99"/>
    </row>
    <row r="148" spans="1:34" s="94" customFormat="1" ht="7.5" customHeight="1" thickBot="1" x14ac:dyDescent="0.3">
      <c r="A148" s="177"/>
      <c r="B148" s="72"/>
      <c r="C148" s="72"/>
      <c r="D148" s="72"/>
      <c r="E148" s="158"/>
      <c r="F148" s="72"/>
      <c r="G148" s="72"/>
      <c r="H148" s="72"/>
      <c r="I148" s="72"/>
      <c r="J148" s="72"/>
      <c r="K148" s="72"/>
      <c r="L148" s="158"/>
      <c r="M148" s="72"/>
      <c r="N148" s="72"/>
      <c r="O148" s="72"/>
      <c r="P148" s="98"/>
      <c r="Q148" s="358"/>
      <c r="R148" s="98"/>
      <c r="S148" s="99"/>
      <c r="V148" s="128"/>
      <c r="W148" s="128"/>
      <c r="X148" s="107"/>
      <c r="Z148" s="90"/>
      <c r="AA148" s="21"/>
      <c r="AC148" s="90"/>
      <c r="AD148" s="90"/>
      <c r="AE148" s="131"/>
      <c r="AF148" s="99"/>
      <c r="AG148" s="98"/>
      <c r="AH148" s="99"/>
    </row>
    <row r="149" spans="1:34" s="94" customFormat="1" ht="15" x14ac:dyDescent="0.25">
      <c r="A149" s="177"/>
      <c r="B149" s="591"/>
      <c r="C149" s="592"/>
      <c r="D149" s="593"/>
      <c r="E149" s="157"/>
      <c r="F149" s="591"/>
      <c r="G149" s="592"/>
      <c r="H149" s="592"/>
      <c r="I149" s="592"/>
      <c r="J149" s="592"/>
      <c r="K149" s="593"/>
      <c r="L149" s="159"/>
      <c r="M149" s="591"/>
      <c r="N149" s="592"/>
      <c r="O149" s="592"/>
      <c r="P149" s="593"/>
      <c r="Q149" s="358"/>
      <c r="R149" s="98"/>
      <c r="S149" s="99"/>
      <c r="V149" s="128"/>
      <c r="W149" s="128"/>
      <c r="X149" s="107"/>
      <c r="Z149" s="90"/>
      <c r="AA149" s="21"/>
      <c r="AC149" s="90"/>
      <c r="AD149" s="90"/>
      <c r="AE149" s="131"/>
      <c r="AF149" s="99"/>
      <c r="AG149" s="98"/>
      <c r="AH149" s="99"/>
    </row>
    <row r="150" spans="1:34" s="94" customFormat="1" ht="15" x14ac:dyDescent="0.25">
      <c r="A150" s="177"/>
      <c r="B150" s="594"/>
      <c r="C150" s="595"/>
      <c r="D150" s="596"/>
      <c r="E150" s="157"/>
      <c r="F150" s="594"/>
      <c r="G150" s="595"/>
      <c r="H150" s="595"/>
      <c r="I150" s="595"/>
      <c r="J150" s="595"/>
      <c r="K150" s="596"/>
      <c r="L150" s="159"/>
      <c r="M150" s="594"/>
      <c r="N150" s="595"/>
      <c r="O150" s="595"/>
      <c r="P150" s="596"/>
      <c r="Q150" s="358"/>
      <c r="R150" s="98"/>
      <c r="S150" s="99"/>
      <c r="V150" s="128"/>
      <c r="W150" s="128"/>
      <c r="X150" s="107"/>
      <c r="Z150" s="90"/>
      <c r="AA150" s="21"/>
      <c r="AC150" s="90"/>
      <c r="AD150" s="90"/>
      <c r="AE150" s="131"/>
      <c r="AF150" s="99"/>
      <c r="AG150" s="98"/>
      <c r="AH150" s="99"/>
    </row>
    <row r="151" spans="1:34" s="94" customFormat="1" ht="15" customHeight="1" x14ac:dyDescent="0.25">
      <c r="A151" s="177"/>
      <c r="B151" s="594"/>
      <c r="C151" s="595"/>
      <c r="D151" s="596"/>
      <c r="E151" s="157"/>
      <c r="F151" s="594"/>
      <c r="G151" s="595"/>
      <c r="H151" s="595"/>
      <c r="I151" s="595"/>
      <c r="J151" s="595"/>
      <c r="K151" s="596"/>
      <c r="L151" s="159"/>
      <c r="M151" s="594"/>
      <c r="N151" s="595"/>
      <c r="O151" s="595"/>
      <c r="P151" s="596"/>
      <c r="Q151" s="358"/>
      <c r="R151" s="98"/>
      <c r="S151" s="99"/>
      <c r="V151" s="128"/>
      <c r="W151" s="128"/>
      <c r="X151" s="107"/>
      <c r="Z151" s="90"/>
      <c r="AA151" s="21"/>
      <c r="AC151" s="90"/>
      <c r="AD151" s="90"/>
      <c r="AE151" s="131"/>
      <c r="AF151" s="99"/>
      <c r="AG151" s="98"/>
      <c r="AH151" s="99"/>
    </row>
    <row r="152" spans="1:34" s="94" customFormat="1" ht="15.75" thickBot="1" x14ac:dyDescent="0.3">
      <c r="A152" s="177"/>
      <c r="B152" s="597"/>
      <c r="C152" s="598"/>
      <c r="D152" s="599"/>
      <c r="E152" s="157"/>
      <c r="F152" s="597"/>
      <c r="G152" s="598"/>
      <c r="H152" s="598"/>
      <c r="I152" s="598"/>
      <c r="J152" s="598"/>
      <c r="K152" s="599"/>
      <c r="L152" s="159"/>
      <c r="M152" s="597"/>
      <c r="N152" s="598"/>
      <c r="O152" s="598"/>
      <c r="P152" s="599"/>
      <c r="Q152" s="358"/>
      <c r="R152" s="98"/>
      <c r="S152" s="99"/>
      <c r="V152" s="128"/>
      <c r="W152" s="128"/>
      <c r="X152" s="107"/>
      <c r="Z152" s="90"/>
      <c r="AA152" s="21"/>
      <c r="AC152" s="90"/>
      <c r="AD152" s="90"/>
      <c r="AE152" s="131"/>
      <c r="AF152" s="99"/>
      <c r="AG152" s="98"/>
      <c r="AH152" s="99"/>
    </row>
    <row r="153" spans="1:34" s="94" customFormat="1" ht="15" customHeight="1" x14ac:dyDescent="0.25">
      <c r="A153" s="177"/>
      <c r="B153" s="108"/>
      <c r="C153" s="108"/>
      <c r="D153" s="108"/>
      <c r="E153" s="157"/>
      <c r="F153" s="101"/>
      <c r="G153" s="101"/>
      <c r="H153" s="101"/>
      <c r="I153" s="101"/>
      <c r="J153" s="101"/>
      <c r="K153" s="101"/>
      <c r="L153" s="159"/>
      <c r="M153" s="102"/>
      <c r="N153" s="70"/>
      <c r="O153" s="70"/>
      <c r="P153" s="64"/>
      <c r="Q153" s="358"/>
      <c r="R153" s="98"/>
      <c r="S153" s="99"/>
      <c r="V153" s="128"/>
      <c r="W153" s="128"/>
      <c r="X153" s="107"/>
      <c r="Z153" s="90"/>
      <c r="AA153" s="21"/>
      <c r="AC153" s="90"/>
      <c r="AD153" s="90"/>
      <c r="AE153" s="131"/>
      <c r="AF153" s="99"/>
      <c r="AG153" s="98"/>
      <c r="AH153" s="99"/>
    </row>
    <row r="154" spans="1:34" s="94" customFormat="1" ht="15" x14ac:dyDescent="0.25">
      <c r="A154" s="177"/>
      <c r="B154" s="615" t="s">
        <v>173</v>
      </c>
      <c r="C154" s="616"/>
      <c r="D154" s="616"/>
      <c r="E154" s="617"/>
      <c r="F154" s="616"/>
      <c r="G154" s="616"/>
      <c r="H154" s="616"/>
      <c r="I154" s="616"/>
      <c r="J154" s="616"/>
      <c r="K154" s="616"/>
      <c r="L154" s="617"/>
      <c r="M154" s="616"/>
      <c r="N154" s="616"/>
      <c r="O154" s="616"/>
      <c r="P154" s="618"/>
      <c r="Q154" s="358"/>
      <c r="R154" s="98"/>
      <c r="S154" s="99"/>
      <c r="V154" s="128"/>
      <c r="W154" s="128"/>
      <c r="X154" s="107"/>
      <c r="Z154" s="90"/>
      <c r="AA154" s="21"/>
      <c r="AC154" s="90"/>
      <c r="AD154" s="90"/>
      <c r="AE154" s="131"/>
      <c r="AF154" s="99"/>
      <c r="AG154" s="98"/>
      <c r="AH154" s="99"/>
    </row>
    <row r="155" spans="1:34" s="94" customFormat="1" ht="15" x14ac:dyDescent="0.25">
      <c r="A155" s="177"/>
      <c r="B155" s="180" t="s">
        <v>582</v>
      </c>
      <c r="C155" s="180"/>
      <c r="D155" s="180"/>
      <c r="E155" s="168"/>
      <c r="F155" s="180" t="s">
        <v>583</v>
      </c>
      <c r="G155" s="180"/>
      <c r="H155" s="180"/>
      <c r="I155" s="180"/>
      <c r="J155" s="180"/>
      <c r="K155" s="180"/>
      <c r="L155" s="168"/>
      <c r="M155" s="180" t="s">
        <v>99</v>
      </c>
      <c r="N155" s="180"/>
      <c r="O155" s="180"/>
      <c r="P155" s="359"/>
      <c r="Q155" s="358"/>
      <c r="R155" s="98"/>
      <c r="S155" s="99"/>
      <c r="V155" s="128"/>
      <c r="W155" s="128"/>
      <c r="X155" s="107"/>
      <c r="Z155" s="90"/>
      <c r="AA155" s="21"/>
      <c r="AC155" s="90"/>
      <c r="AD155" s="90"/>
      <c r="AE155" s="131"/>
      <c r="AF155" s="99"/>
      <c r="AG155" s="98"/>
      <c r="AH155" s="99"/>
    </row>
    <row r="156" spans="1:34" s="94" customFormat="1" ht="8.1" customHeight="1" thickBot="1" x14ac:dyDescent="0.3">
      <c r="A156" s="177"/>
      <c r="B156" s="71"/>
      <c r="C156" s="108"/>
      <c r="D156" s="108"/>
      <c r="E156" s="378"/>
      <c r="F156" s="101"/>
      <c r="G156" s="101"/>
      <c r="H156" s="101"/>
      <c r="I156" s="101"/>
      <c r="J156" s="101"/>
      <c r="K156" s="101"/>
      <c r="L156" s="159"/>
      <c r="M156" s="102"/>
      <c r="N156" s="21"/>
      <c r="O156" s="70"/>
      <c r="P156" s="64"/>
      <c r="Q156" s="358"/>
      <c r="R156" s="98"/>
      <c r="S156" s="99"/>
      <c r="V156" s="128"/>
      <c r="W156" s="128"/>
      <c r="X156" s="107"/>
      <c r="Z156" s="90"/>
      <c r="AA156" s="21"/>
      <c r="AC156" s="90"/>
      <c r="AD156" s="90"/>
      <c r="AE156" s="131"/>
      <c r="AF156" s="99"/>
      <c r="AG156" s="98"/>
      <c r="AH156" s="99"/>
    </row>
    <row r="157" spans="1:34" s="94" customFormat="1" ht="15" x14ac:dyDescent="0.25">
      <c r="A157" s="177"/>
      <c r="B157" s="71"/>
      <c r="C157" s="626"/>
      <c r="D157" s="627"/>
      <c r="E157" s="377"/>
      <c r="F157" s="101"/>
      <c r="G157" s="101"/>
      <c r="H157" s="591"/>
      <c r="I157" s="592"/>
      <c r="J157" s="592"/>
      <c r="K157" s="593"/>
      <c r="L157" s="159"/>
      <c r="M157" s="102"/>
      <c r="N157" s="90"/>
      <c r="O157" s="591"/>
      <c r="P157" s="593"/>
      <c r="Q157" s="358"/>
      <c r="R157" s="98"/>
      <c r="S157" s="99"/>
      <c r="V157" s="128"/>
      <c r="W157" s="128"/>
      <c r="X157" s="107"/>
      <c r="Z157" s="90"/>
      <c r="AA157" s="21"/>
      <c r="AC157" s="90"/>
      <c r="AD157" s="90"/>
      <c r="AE157" s="131"/>
      <c r="AF157" s="99"/>
      <c r="AG157" s="98"/>
      <c r="AH157" s="99"/>
    </row>
    <row r="158" spans="1:34" s="94" customFormat="1" ht="15" x14ac:dyDescent="0.25">
      <c r="A158" s="177"/>
      <c r="B158" s="71"/>
      <c r="C158" s="628"/>
      <c r="D158" s="629"/>
      <c r="E158" s="377"/>
      <c r="F158" s="101"/>
      <c r="G158" s="101"/>
      <c r="H158" s="594"/>
      <c r="I158" s="595"/>
      <c r="J158" s="595"/>
      <c r="K158" s="596"/>
      <c r="L158" s="159"/>
      <c r="M158" s="102"/>
      <c r="N158" s="90"/>
      <c r="O158" s="594"/>
      <c r="P158" s="596"/>
      <c r="Q158" s="358"/>
      <c r="R158" s="98"/>
      <c r="S158" s="99"/>
      <c r="V158" s="128"/>
      <c r="W158" s="128"/>
      <c r="X158" s="107"/>
      <c r="Z158" s="90"/>
      <c r="AA158" s="21"/>
      <c r="AC158" s="90"/>
      <c r="AD158" s="90"/>
      <c r="AE158" s="131"/>
      <c r="AF158" s="99"/>
      <c r="AG158" s="98"/>
      <c r="AH158" s="99"/>
    </row>
    <row r="159" spans="1:34" s="94" customFormat="1" ht="15.75" thickBot="1" x14ac:dyDescent="0.3">
      <c r="A159" s="177"/>
      <c r="B159" s="71"/>
      <c r="C159" s="630"/>
      <c r="D159" s="631"/>
      <c r="E159" s="377"/>
      <c r="F159" s="101"/>
      <c r="G159" s="101"/>
      <c r="H159" s="597"/>
      <c r="I159" s="598"/>
      <c r="J159" s="598"/>
      <c r="K159" s="599"/>
      <c r="L159" s="159"/>
      <c r="M159" s="102"/>
      <c r="N159" s="90"/>
      <c r="O159" s="597"/>
      <c r="P159" s="599"/>
      <c r="Q159" s="358"/>
      <c r="R159" s="98"/>
      <c r="S159" s="99"/>
      <c r="V159" s="128"/>
      <c r="W159" s="128"/>
      <c r="X159" s="107"/>
      <c r="Z159" s="90"/>
      <c r="AA159" s="21"/>
      <c r="AC159" s="90"/>
      <c r="AD159" s="90"/>
      <c r="AE159" s="131"/>
      <c r="AF159" s="99"/>
      <c r="AG159" s="98"/>
      <c r="AH159" s="99"/>
    </row>
    <row r="160" spans="1:34" s="94" customFormat="1" ht="15" x14ac:dyDescent="0.25">
      <c r="A160" s="177"/>
      <c r="B160" s="108"/>
      <c r="C160" s="108"/>
      <c r="D160" s="108"/>
      <c r="E160" s="157"/>
      <c r="F160" s="101"/>
      <c r="G160" s="101"/>
      <c r="H160" s="101"/>
      <c r="I160" s="101"/>
      <c r="J160" s="101"/>
      <c r="K160" s="101"/>
      <c r="L160" s="159"/>
      <c r="M160" s="102"/>
      <c r="N160" s="100"/>
      <c r="O160" s="70"/>
      <c r="P160" s="64"/>
      <c r="Q160" s="358"/>
      <c r="R160" s="98"/>
      <c r="S160" s="99"/>
      <c r="V160" s="128"/>
      <c r="W160" s="128"/>
      <c r="X160" s="107"/>
      <c r="Z160" s="90"/>
      <c r="AA160" s="21"/>
      <c r="AC160" s="90"/>
      <c r="AD160" s="90"/>
      <c r="AE160" s="131"/>
      <c r="AF160" s="99"/>
      <c r="AG160" s="98"/>
      <c r="AH160" s="99"/>
    </row>
    <row r="161" spans="1:35" s="94" customFormat="1" ht="15.75" x14ac:dyDescent="0.25">
      <c r="A161" s="177"/>
      <c r="B161" s="625" t="s">
        <v>571</v>
      </c>
      <c r="C161" s="625"/>
      <c r="D161" s="625"/>
      <c r="E161" s="625"/>
      <c r="F161" s="625"/>
      <c r="G161" s="625"/>
      <c r="H161" s="625"/>
      <c r="I161" s="625"/>
      <c r="J161" s="625"/>
      <c r="K161" s="625"/>
      <c r="L161" s="625"/>
      <c r="M161" s="625"/>
      <c r="N161" s="625"/>
      <c r="O161" s="625"/>
      <c r="P161" s="625"/>
      <c r="Q161" s="358"/>
      <c r="R161" s="98"/>
      <c r="S161" s="99"/>
      <c r="V161" s="164"/>
      <c r="W161" s="164"/>
      <c r="X161" s="107"/>
      <c r="Z161" s="90"/>
      <c r="AA161" s="21"/>
      <c r="AC161" s="90"/>
      <c r="AD161" s="90"/>
      <c r="AE161" s="165"/>
      <c r="AF161" s="99"/>
      <c r="AG161" s="98"/>
      <c r="AH161" s="99"/>
    </row>
    <row r="162" spans="1:35" s="94" customFormat="1" ht="15" customHeight="1" x14ac:dyDescent="0.25">
      <c r="A162" s="177"/>
      <c r="B162" s="619" t="s">
        <v>641</v>
      </c>
      <c r="C162" s="620"/>
      <c r="D162" s="620"/>
      <c r="E162" s="621"/>
      <c r="F162" s="620"/>
      <c r="G162" s="620"/>
      <c r="H162" s="620"/>
      <c r="I162" s="620"/>
      <c r="J162" s="620"/>
      <c r="K162" s="620"/>
      <c r="L162" s="621"/>
      <c r="M162" s="620"/>
      <c r="N162" s="620"/>
      <c r="O162" s="620"/>
      <c r="P162" s="622"/>
      <c r="Q162" s="358"/>
      <c r="R162" s="98"/>
      <c r="S162" s="99"/>
      <c r="V162" s="128"/>
      <c r="W162" s="128"/>
      <c r="X162" s="107"/>
      <c r="Z162" s="90"/>
      <c r="AA162" s="21"/>
      <c r="AC162" s="90"/>
      <c r="AD162" s="90"/>
      <c r="AE162" s="131"/>
      <c r="AF162" s="99"/>
      <c r="AG162" s="98"/>
      <c r="AH162" s="99"/>
    </row>
    <row r="163" spans="1:35" s="94" customFormat="1" ht="19.5" customHeight="1" x14ac:dyDescent="0.25">
      <c r="A163" s="177"/>
      <c r="B163" s="619"/>
      <c r="C163" s="620"/>
      <c r="D163" s="623"/>
      <c r="E163" s="623"/>
      <c r="F163" s="623"/>
      <c r="G163" s="623"/>
      <c r="H163" s="623"/>
      <c r="I163" s="623"/>
      <c r="J163" s="623"/>
      <c r="K163" s="623"/>
      <c r="L163" s="623"/>
      <c r="M163" s="623"/>
      <c r="N163" s="623"/>
      <c r="O163" s="623"/>
      <c r="P163" s="624"/>
      <c r="Q163" s="358"/>
      <c r="R163" s="98"/>
      <c r="S163" s="99"/>
      <c r="V163" s="128"/>
      <c r="W163" s="128"/>
      <c r="X163" s="107"/>
      <c r="Z163" s="90"/>
      <c r="AA163" s="21"/>
      <c r="AC163" s="90"/>
      <c r="AD163" s="90"/>
      <c r="AE163" s="131"/>
      <c r="AF163" s="99"/>
      <c r="AG163" s="98"/>
      <c r="AH163" s="99"/>
    </row>
    <row r="164" spans="1:35" s="94" customFormat="1" ht="15" x14ac:dyDescent="0.25">
      <c r="A164" s="177"/>
      <c r="B164" s="172" t="s">
        <v>580</v>
      </c>
      <c r="C164" s="172"/>
      <c r="D164" s="176"/>
      <c r="E164" s="170"/>
      <c r="F164" s="176" t="s">
        <v>584</v>
      </c>
      <c r="G164" s="176"/>
      <c r="H164" s="176"/>
      <c r="I164" s="176"/>
      <c r="J164" s="176"/>
      <c r="K164" s="176"/>
      <c r="L164" s="170"/>
      <c r="M164" s="176" t="s">
        <v>99</v>
      </c>
      <c r="N164" s="176"/>
      <c r="O164" s="176"/>
      <c r="P164" s="176"/>
      <c r="Q164" s="358"/>
      <c r="R164" s="98"/>
      <c r="S164" s="99"/>
      <c r="V164" s="128"/>
      <c r="W164" s="128"/>
      <c r="X164" s="107"/>
      <c r="Z164" s="90"/>
      <c r="AA164" s="21"/>
      <c r="AC164" s="90"/>
      <c r="AD164" s="90"/>
      <c r="AE164" s="131"/>
      <c r="AF164" s="99"/>
      <c r="AG164" s="98"/>
      <c r="AH164" s="99"/>
    </row>
    <row r="165" spans="1:35" s="94" customFormat="1" ht="5.25" customHeight="1" x14ac:dyDescent="0.25">
      <c r="A165" s="177"/>
      <c r="B165" s="72"/>
      <c r="C165" s="72"/>
      <c r="D165" s="72"/>
      <c r="E165" s="173"/>
      <c r="F165" s="72"/>
      <c r="G165" s="72"/>
      <c r="H165" s="72"/>
      <c r="I165" s="72"/>
      <c r="J165" s="72"/>
      <c r="K165" s="72"/>
      <c r="L165" s="173"/>
      <c r="M165" s="72"/>
      <c r="N165" s="72"/>
      <c r="O165" s="46"/>
      <c r="P165" s="86"/>
      <c r="Q165" s="358"/>
      <c r="R165" s="98"/>
      <c r="S165" s="99"/>
      <c r="V165" s="128"/>
      <c r="W165" s="128"/>
      <c r="X165" s="107"/>
      <c r="Z165" s="90"/>
      <c r="AA165" s="21"/>
      <c r="AC165" s="90"/>
      <c r="AD165" s="90"/>
      <c r="AE165" s="131"/>
      <c r="AF165" s="99"/>
      <c r="AG165" s="98"/>
      <c r="AH165" s="99"/>
    </row>
    <row r="166" spans="1:35" s="94" customFormat="1" ht="15" x14ac:dyDescent="0.25">
      <c r="A166" s="177"/>
      <c r="B166" s="71"/>
      <c r="C166" s="71"/>
      <c r="D166" s="108"/>
      <c r="E166" s="174"/>
      <c r="F166" s="101"/>
      <c r="G166" s="101"/>
      <c r="H166" s="101"/>
      <c r="I166" s="101"/>
      <c r="J166" s="101"/>
      <c r="K166" s="101"/>
      <c r="L166" s="175"/>
      <c r="M166" s="102"/>
      <c r="P166" s="90"/>
      <c r="Q166" s="358"/>
      <c r="R166" s="98"/>
      <c r="S166" s="99"/>
      <c r="V166" s="128"/>
      <c r="W166" s="128"/>
      <c r="X166" s="107"/>
      <c r="Z166" s="90"/>
      <c r="AA166" s="21"/>
      <c r="AC166" s="90"/>
      <c r="AD166" s="90"/>
      <c r="AE166" s="131"/>
      <c r="AF166" s="99"/>
      <c r="AG166" s="98"/>
      <c r="AH166" s="99"/>
    </row>
    <row r="167" spans="1:35" s="94" customFormat="1" ht="15" x14ac:dyDescent="0.25">
      <c r="A167" s="177"/>
      <c r="B167" s="71"/>
      <c r="C167" s="71"/>
      <c r="D167" s="108"/>
      <c r="E167" s="174"/>
      <c r="F167" s="101"/>
      <c r="G167" s="101"/>
      <c r="H167" s="101"/>
      <c r="I167" s="101"/>
      <c r="J167" s="101"/>
      <c r="K167" s="101"/>
      <c r="L167" s="175"/>
      <c r="M167" s="102"/>
      <c r="P167" s="90"/>
      <c r="Q167" s="358"/>
      <c r="R167" s="98"/>
      <c r="S167" s="99"/>
      <c r="T167" s="100"/>
      <c r="U167" s="100"/>
      <c r="V167" s="128"/>
      <c r="W167" s="128"/>
      <c r="X167" s="107"/>
      <c r="Y167" s="100"/>
      <c r="Z167" s="104"/>
      <c r="AA167" s="70"/>
      <c r="AB167" s="100"/>
      <c r="AC167" s="104"/>
      <c r="AD167" s="104"/>
      <c r="AE167" s="131"/>
      <c r="AF167" s="41"/>
      <c r="AG167" s="98"/>
      <c r="AH167" s="41"/>
    </row>
    <row r="168" spans="1:35" s="94" customFormat="1" ht="15" x14ac:dyDescent="0.25">
      <c r="A168" s="177"/>
      <c r="B168" s="108"/>
      <c r="C168" s="108"/>
      <c r="D168" s="108"/>
      <c r="E168" s="174"/>
      <c r="F168" s="101"/>
      <c r="G168" s="101"/>
      <c r="H168" s="101"/>
      <c r="I168" s="101"/>
      <c r="J168" s="101"/>
      <c r="K168" s="101"/>
      <c r="L168" s="175"/>
      <c r="M168" s="102"/>
      <c r="N168" s="100"/>
      <c r="O168" s="100"/>
      <c r="P168" s="104"/>
      <c r="Q168" s="358"/>
      <c r="R168" s="98"/>
      <c r="S168" s="103"/>
      <c r="T168" s="98"/>
      <c r="U168" s="98"/>
      <c r="V168" s="128"/>
      <c r="W168" s="128"/>
      <c r="X168" s="107"/>
      <c r="Y168" s="98"/>
      <c r="Z168" s="98"/>
      <c r="AA168" s="98"/>
      <c r="AB168" s="98"/>
      <c r="AC168" s="98"/>
      <c r="AD168" s="98"/>
      <c r="AE168" s="131"/>
      <c r="AF168" s="98"/>
      <c r="AG168" s="98"/>
      <c r="AH168" s="98"/>
      <c r="AI168" s="99"/>
    </row>
    <row r="169" spans="1:35" s="94" customFormat="1" ht="15.75" thickBot="1" x14ac:dyDescent="0.3">
      <c r="A169" s="177"/>
      <c r="B169" s="108"/>
      <c r="C169" s="108"/>
      <c r="D169" s="108"/>
      <c r="E169" s="174"/>
      <c r="F169" s="101"/>
      <c r="G169" s="101"/>
      <c r="H169" s="101"/>
      <c r="I169" s="101"/>
      <c r="J169" s="101"/>
      <c r="K169" s="101"/>
      <c r="L169" s="175"/>
      <c r="M169" s="102"/>
      <c r="N169" s="100"/>
      <c r="O169" s="100"/>
      <c r="P169" s="104"/>
      <c r="Q169" s="358"/>
      <c r="R169" s="98"/>
      <c r="S169" s="103"/>
      <c r="T169" s="98"/>
      <c r="U169" s="98"/>
      <c r="V169" s="128"/>
      <c r="W169" s="128"/>
      <c r="X169" s="107"/>
      <c r="Y169" s="98"/>
      <c r="Z169" s="98"/>
      <c r="AA169" s="98"/>
      <c r="AB169" s="98"/>
      <c r="AC169" s="98"/>
      <c r="AD169" s="98"/>
      <c r="AE169" s="131"/>
      <c r="AF169" s="98"/>
      <c r="AG169" s="98"/>
      <c r="AH169" s="98"/>
      <c r="AI169" s="99"/>
    </row>
    <row r="170" spans="1:35" s="94" customFormat="1" ht="15" x14ac:dyDescent="0.25">
      <c r="A170" s="177"/>
      <c r="B170" s="591"/>
      <c r="C170" s="592"/>
      <c r="D170" s="593"/>
      <c r="E170" s="174"/>
      <c r="F170" s="591"/>
      <c r="G170" s="592"/>
      <c r="H170" s="592"/>
      <c r="I170" s="592"/>
      <c r="J170" s="592"/>
      <c r="K170" s="593"/>
      <c r="L170" s="175"/>
      <c r="M170" s="591"/>
      <c r="N170" s="592"/>
      <c r="O170" s="592"/>
      <c r="P170" s="593"/>
      <c r="Q170" s="358"/>
      <c r="R170" s="98"/>
      <c r="S170" s="103"/>
      <c r="T170" s="98"/>
      <c r="U170" s="98"/>
      <c r="V170" s="128"/>
      <c r="W170" s="128"/>
      <c r="X170" s="107"/>
      <c r="Y170" s="98"/>
      <c r="Z170" s="98"/>
      <c r="AA170" s="98"/>
      <c r="AB170" s="98"/>
      <c r="AC170" s="98"/>
      <c r="AD170" s="98"/>
      <c r="AE170" s="131"/>
      <c r="AF170" s="98"/>
      <c r="AG170" s="98"/>
      <c r="AH170" s="98"/>
      <c r="AI170" s="99"/>
    </row>
    <row r="171" spans="1:35" s="94" customFormat="1" ht="15" x14ac:dyDescent="0.25">
      <c r="A171" s="177"/>
      <c r="B171" s="594"/>
      <c r="C171" s="595"/>
      <c r="D171" s="596"/>
      <c r="E171" s="174"/>
      <c r="F171" s="594"/>
      <c r="G171" s="595"/>
      <c r="H171" s="595"/>
      <c r="I171" s="595"/>
      <c r="J171" s="595"/>
      <c r="K171" s="596"/>
      <c r="L171" s="175"/>
      <c r="M171" s="594"/>
      <c r="N171" s="595"/>
      <c r="O171" s="595"/>
      <c r="P171" s="596"/>
      <c r="Q171" s="358"/>
      <c r="R171" s="98"/>
      <c r="S171" s="103"/>
      <c r="T171" s="98"/>
      <c r="U171" s="98"/>
      <c r="V171" s="128"/>
      <c r="W171" s="128"/>
      <c r="X171" s="107"/>
      <c r="Y171" s="98"/>
      <c r="Z171" s="98"/>
      <c r="AA171" s="98"/>
      <c r="AB171" s="98"/>
      <c r="AC171" s="98"/>
      <c r="AD171" s="98"/>
      <c r="AE171" s="131"/>
      <c r="AF171" s="98"/>
      <c r="AG171" s="98"/>
      <c r="AH171" s="98"/>
      <c r="AI171" s="99"/>
    </row>
    <row r="172" spans="1:35" s="94" customFormat="1" ht="15" customHeight="1" thickBot="1" x14ac:dyDescent="0.3">
      <c r="A172" s="177"/>
      <c r="B172" s="597"/>
      <c r="C172" s="598"/>
      <c r="D172" s="599"/>
      <c r="E172" s="174"/>
      <c r="F172" s="597"/>
      <c r="G172" s="598"/>
      <c r="H172" s="598"/>
      <c r="I172" s="598"/>
      <c r="J172" s="598"/>
      <c r="K172" s="599"/>
      <c r="L172" s="175"/>
      <c r="M172" s="597"/>
      <c r="N172" s="598"/>
      <c r="O172" s="598"/>
      <c r="P172" s="599"/>
      <c r="Q172" s="358"/>
      <c r="R172" s="98"/>
      <c r="S172" s="103"/>
      <c r="T172" s="98"/>
      <c r="U172" s="98"/>
      <c r="V172" s="82"/>
      <c r="W172" s="82"/>
      <c r="X172" s="107"/>
      <c r="Y172" s="98"/>
      <c r="Z172" s="98"/>
      <c r="AA172" s="98"/>
      <c r="AB172" s="98"/>
      <c r="AC172" s="98"/>
      <c r="AD172" s="98"/>
      <c r="AE172" s="98"/>
      <c r="AF172" s="98"/>
      <c r="AG172" s="98"/>
      <c r="AH172" s="98"/>
      <c r="AI172" s="99"/>
    </row>
    <row r="173" spans="1:35" s="76" customFormat="1" ht="15" customHeight="1" x14ac:dyDescent="0.25">
      <c r="A173" s="177"/>
      <c r="B173" s="73"/>
      <c r="C173" s="77"/>
      <c r="D173" s="77"/>
      <c r="E173" s="185"/>
      <c r="F173" s="77"/>
      <c r="G173" s="77"/>
      <c r="H173" s="77"/>
      <c r="I173" s="77"/>
      <c r="J173" s="77"/>
      <c r="K173" s="77"/>
      <c r="L173" s="185"/>
      <c r="M173" s="77"/>
      <c r="N173" s="77"/>
      <c r="O173" s="77"/>
      <c r="P173" s="87"/>
      <c r="Q173" s="358"/>
      <c r="R173" s="98"/>
      <c r="S173" s="118"/>
      <c r="T173" s="98"/>
      <c r="U173" s="98"/>
      <c r="V173" s="98"/>
      <c r="W173" s="98"/>
      <c r="X173" s="105"/>
      <c r="Y173" s="98"/>
      <c r="Z173" s="98"/>
      <c r="AA173" s="98"/>
      <c r="AB173" s="98"/>
      <c r="AC173" s="98"/>
      <c r="AD173" s="98"/>
      <c r="AE173" s="98"/>
      <c r="AF173" s="98"/>
      <c r="AG173" s="98"/>
      <c r="AH173" s="98"/>
      <c r="AI173" s="74"/>
    </row>
    <row r="174" spans="1:35" ht="15.75" customHeight="1" x14ac:dyDescent="0.25">
      <c r="A174" s="356"/>
      <c r="B174" s="358"/>
      <c r="C174" s="358"/>
      <c r="D174" s="358"/>
      <c r="E174" s="358"/>
      <c r="F174" s="358"/>
      <c r="G174" s="358"/>
      <c r="H174" s="358"/>
      <c r="I174" s="358"/>
      <c r="J174" s="358"/>
      <c r="K174" s="358"/>
      <c r="L174" s="358"/>
      <c r="M174" s="358"/>
      <c r="N174" s="358"/>
      <c r="O174" s="358"/>
      <c r="P174" s="358"/>
      <c r="Q174" s="358"/>
      <c r="R174" s="273"/>
      <c r="S174" s="93"/>
      <c r="T174" s="94"/>
      <c r="U174" s="94"/>
      <c r="V174" s="94"/>
      <c r="W174" s="94"/>
      <c r="X174" s="119"/>
      <c r="Y174" s="94"/>
      <c r="Z174" s="94"/>
      <c r="AA174" s="94"/>
      <c r="AB174" s="94"/>
      <c r="AC174" s="94"/>
      <c r="AD174" s="94"/>
      <c r="AE174" s="94"/>
      <c r="AF174" s="94"/>
      <c r="AG174" s="94"/>
      <c r="AH174" s="94"/>
    </row>
    <row r="175" spans="1:35" ht="0" hidden="1" customHeight="1" x14ac:dyDescent="0.25">
      <c r="A175" s="115"/>
      <c r="B175" s="288"/>
      <c r="C175" s="255"/>
      <c r="D175" s="255"/>
      <c r="E175" s="255"/>
      <c r="F175" s="255"/>
      <c r="G175" s="255"/>
      <c r="H175" s="255"/>
      <c r="I175" s="255"/>
      <c r="J175" s="255"/>
      <c r="K175" s="255"/>
      <c r="L175" s="255"/>
      <c r="M175" s="255"/>
      <c r="N175" s="255"/>
      <c r="O175" s="255"/>
      <c r="P175" s="312"/>
    </row>
  </sheetData>
  <sheetProtection password="C7EA" sheet="1" objects="1" scenarios="1" selectLockedCells="1"/>
  <mergeCells count="82">
    <mergeCell ref="N32:O32"/>
    <mergeCell ref="N113:O113"/>
    <mergeCell ref="C157:D159"/>
    <mergeCell ref="B127:D127"/>
    <mergeCell ref="B149:D152"/>
    <mergeCell ref="F149:K152"/>
    <mergeCell ref="M149:P152"/>
    <mergeCell ref="B99:K100"/>
    <mergeCell ref="F47:K47"/>
    <mergeCell ref="B47:D47"/>
    <mergeCell ref="J46:P46"/>
    <mergeCell ref="C76:D78"/>
    <mergeCell ref="B95:P95"/>
    <mergeCell ref="B80:P80"/>
    <mergeCell ref="M99:P100"/>
    <mergeCell ref="B81:P82"/>
    <mergeCell ref="V142:W144"/>
    <mergeCell ref="AA142:AA143"/>
    <mergeCell ref="AE142:AE144"/>
    <mergeCell ref="B145:P146"/>
    <mergeCell ref="B170:D172"/>
    <mergeCell ref="F170:K172"/>
    <mergeCell ref="M170:P172"/>
    <mergeCell ref="B154:P154"/>
    <mergeCell ref="H157:K159"/>
    <mergeCell ref="O157:P159"/>
    <mergeCell ref="B162:P163"/>
    <mergeCell ref="B161:P161"/>
    <mergeCell ref="V105:W106"/>
    <mergeCell ref="AE105:AE106"/>
    <mergeCell ref="V109:W112"/>
    <mergeCell ref="AA109:AA110"/>
    <mergeCell ref="AE109:AE112"/>
    <mergeCell ref="Y100:AA100"/>
    <mergeCell ref="B102:F102"/>
    <mergeCell ref="M102:P102"/>
    <mergeCell ref="V102:W102"/>
    <mergeCell ref="B14:P14"/>
    <mergeCell ref="R17:R19"/>
    <mergeCell ref="V24:W25"/>
    <mergeCell ref="B89:D91"/>
    <mergeCell ref="F89:K91"/>
    <mergeCell ref="M89:P91"/>
    <mergeCell ref="B68:D71"/>
    <mergeCell ref="F68:K71"/>
    <mergeCell ref="M68:P71"/>
    <mergeCell ref="B73:P73"/>
    <mergeCell ref="H76:K78"/>
    <mergeCell ref="O76:P78"/>
    <mergeCell ref="AC17:AE19"/>
    <mergeCell ref="M18:P19"/>
    <mergeCell ref="Y19:AA19"/>
    <mergeCell ref="B18:K19"/>
    <mergeCell ref="B21:F21"/>
    <mergeCell ref="V11:W19"/>
    <mergeCell ref="T11:T17"/>
    <mergeCell ref="B11:P12"/>
    <mergeCell ref="B16:P16"/>
    <mergeCell ref="M21:P21"/>
    <mergeCell ref="V21:W21"/>
    <mergeCell ref="AE24:AE25"/>
    <mergeCell ref="V28:W31"/>
    <mergeCell ref="AA28:AA30"/>
    <mergeCell ref="AE28:AE31"/>
    <mergeCell ref="B64:P65"/>
    <mergeCell ref="B33:F33"/>
    <mergeCell ref="B35:F35"/>
    <mergeCell ref="B37:F37"/>
    <mergeCell ref="B39:F39"/>
    <mergeCell ref="B41:F41"/>
    <mergeCell ref="B44:P45"/>
    <mergeCell ref="B46:D46"/>
    <mergeCell ref="V61:W63"/>
    <mergeCell ref="AA61:AA62"/>
    <mergeCell ref="AE61:AE63"/>
    <mergeCell ref="M47:P47"/>
    <mergeCell ref="B125:P126"/>
    <mergeCell ref="B114:F114"/>
    <mergeCell ref="B116:F116"/>
    <mergeCell ref="B118:F118"/>
    <mergeCell ref="B120:F120"/>
    <mergeCell ref="B122:F122"/>
  </mergeCells>
  <hyperlinks>
    <hyperlink ref="F46" r:id="rId1"/>
    <hyperlink ref="B46" r:id="rId2"/>
    <hyperlink ref="F127" r:id="rId3"/>
    <hyperlink ref="B127" r:id="rId4"/>
  </hyperlinks>
  <pageMargins left="0.25" right="0.25" top="0.75" bottom="0.75" header="0.3" footer="0.3"/>
  <pageSetup scale="75" fitToHeight="0" orientation="landscape" r:id="rId5"/>
  <colBreaks count="1" manualBreakCount="1">
    <brk id="16"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29720" r:id="rId8" name="Check Box 24">
              <controlPr defaultSize="0" autoFill="0" autoLine="0" autoPict="0">
                <anchor moveWithCells="1">
                  <from>
                    <xdr:col>1</xdr:col>
                    <xdr:colOff>0</xdr:colOff>
                    <xdr:row>47</xdr:row>
                    <xdr:rowOff>76200</xdr:rowOff>
                  </from>
                  <to>
                    <xdr:col>3</xdr:col>
                    <xdr:colOff>1238250</xdr:colOff>
                    <xdr:row>49</xdr:row>
                    <xdr:rowOff>152400</xdr:rowOff>
                  </to>
                </anchor>
              </controlPr>
            </control>
          </mc:Choice>
        </mc:AlternateContent>
        <mc:AlternateContent xmlns:mc="http://schemas.openxmlformats.org/markup-compatibility/2006">
          <mc:Choice Requires="x14">
            <control shapeId="29721" r:id="rId9" name="Check Box 25">
              <controlPr defaultSize="0" autoFill="0" autoLine="0" autoPict="0">
                <anchor moveWithCells="1">
                  <from>
                    <xdr:col>1</xdr:col>
                    <xdr:colOff>0</xdr:colOff>
                    <xdr:row>49</xdr:row>
                    <xdr:rowOff>161925</xdr:rowOff>
                  </from>
                  <to>
                    <xdr:col>3</xdr:col>
                    <xdr:colOff>1295400</xdr:colOff>
                    <xdr:row>52</xdr:row>
                    <xdr:rowOff>47625</xdr:rowOff>
                  </to>
                </anchor>
              </controlPr>
            </control>
          </mc:Choice>
        </mc:AlternateContent>
        <mc:AlternateContent xmlns:mc="http://schemas.openxmlformats.org/markup-compatibility/2006">
          <mc:Choice Requires="x14">
            <control shapeId="29722" r:id="rId10" name="Check Box 26">
              <controlPr defaultSize="0" autoFill="0" autoLine="0" autoPict="0">
                <anchor moveWithCells="1">
                  <from>
                    <xdr:col>1</xdr:col>
                    <xdr:colOff>0</xdr:colOff>
                    <xdr:row>52</xdr:row>
                    <xdr:rowOff>47625</xdr:rowOff>
                  </from>
                  <to>
                    <xdr:col>3</xdr:col>
                    <xdr:colOff>1228725</xdr:colOff>
                    <xdr:row>54</xdr:row>
                    <xdr:rowOff>47625</xdr:rowOff>
                  </to>
                </anchor>
              </controlPr>
            </control>
          </mc:Choice>
        </mc:AlternateContent>
        <mc:AlternateContent xmlns:mc="http://schemas.openxmlformats.org/markup-compatibility/2006">
          <mc:Choice Requires="x14">
            <control shapeId="29723" r:id="rId11" name="Check Box 27">
              <controlPr defaultSize="0" autoFill="0" autoLine="0" autoPict="0">
                <anchor moveWithCells="1">
                  <from>
                    <xdr:col>1</xdr:col>
                    <xdr:colOff>0</xdr:colOff>
                    <xdr:row>54</xdr:row>
                    <xdr:rowOff>57150</xdr:rowOff>
                  </from>
                  <to>
                    <xdr:col>3</xdr:col>
                    <xdr:colOff>819150</xdr:colOff>
                    <xdr:row>56</xdr:row>
                    <xdr:rowOff>57150</xdr:rowOff>
                  </to>
                </anchor>
              </controlPr>
            </control>
          </mc:Choice>
        </mc:AlternateContent>
        <mc:AlternateContent xmlns:mc="http://schemas.openxmlformats.org/markup-compatibility/2006">
          <mc:Choice Requires="x14">
            <control shapeId="29724" r:id="rId12" name="Check Box 28">
              <controlPr defaultSize="0" autoFill="0" autoLine="0" autoPict="0">
                <anchor moveWithCells="1">
                  <from>
                    <xdr:col>1</xdr:col>
                    <xdr:colOff>0</xdr:colOff>
                    <xdr:row>56</xdr:row>
                    <xdr:rowOff>66675</xdr:rowOff>
                  </from>
                  <to>
                    <xdr:col>3</xdr:col>
                    <xdr:colOff>1200150</xdr:colOff>
                    <xdr:row>58</xdr:row>
                    <xdr:rowOff>76200</xdr:rowOff>
                  </to>
                </anchor>
              </controlPr>
            </control>
          </mc:Choice>
        </mc:AlternateContent>
        <mc:AlternateContent xmlns:mc="http://schemas.openxmlformats.org/markup-compatibility/2006">
          <mc:Choice Requires="x14">
            <control shapeId="29726" r:id="rId13" name="Check Box 30">
              <controlPr defaultSize="0" autoFill="0" autoLine="0" autoPict="0">
                <anchor moveWithCells="1">
                  <from>
                    <xdr:col>0</xdr:col>
                    <xdr:colOff>200025</xdr:colOff>
                    <xdr:row>58</xdr:row>
                    <xdr:rowOff>76200</xdr:rowOff>
                  </from>
                  <to>
                    <xdr:col>3</xdr:col>
                    <xdr:colOff>1304925</xdr:colOff>
                    <xdr:row>60</xdr:row>
                    <xdr:rowOff>76200</xdr:rowOff>
                  </to>
                </anchor>
              </controlPr>
            </control>
          </mc:Choice>
        </mc:AlternateContent>
        <mc:AlternateContent xmlns:mc="http://schemas.openxmlformats.org/markup-compatibility/2006">
          <mc:Choice Requires="x14">
            <control shapeId="29737" r:id="rId14" name="Check Box 41">
              <controlPr defaultSize="0" autoFill="0" autoLine="0" autoPict="0">
                <anchor moveWithCells="1">
                  <from>
                    <xdr:col>5</xdr:col>
                    <xdr:colOff>133350</xdr:colOff>
                    <xdr:row>52</xdr:row>
                    <xdr:rowOff>95250</xdr:rowOff>
                  </from>
                  <to>
                    <xdr:col>10</xdr:col>
                    <xdr:colOff>381000</xdr:colOff>
                    <xdr:row>54</xdr:row>
                    <xdr:rowOff>95250</xdr:rowOff>
                  </to>
                </anchor>
              </controlPr>
            </control>
          </mc:Choice>
        </mc:AlternateContent>
        <mc:AlternateContent xmlns:mc="http://schemas.openxmlformats.org/markup-compatibility/2006">
          <mc:Choice Requires="x14">
            <control shapeId="29738" r:id="rId15" name="Check Box 42">
              <controlPr defaultSize="0" autoFill="0" autoLine="0" autoPict="0">
                <anchor moveWithCells="1">
                  <from>
                    <xdr:col>1</xdr:col>
                    <xdr:colOff>0</xdr:colOff>
                    <xdr:row>60</xdr:row>
                    <xdr:rowOff>85725</xdr:rowOff>
                  </from>
                  <to>
                    <xdr:col>3</xdr:col>
                    <xdr:colOff>1314450</xdr:colOff>
                    <xdr:row>62</xdr:row>
                    <xdr:rowOff>85725</xdr:rowOff>
                  </to>
                </anchor>
              </controlPr>
            </control>
          </mc:Choice>
        </mc:AlternateContent>
        <mc:AlternateContent xmlns:mc="http://schemas.openxmlformats.org/markup-compatibility/2006">
          <mc:Choice Requires="x14">
            <control shapeId="29743" r:id="rId16" name="Check Box 47">
              <controlPr defaultSize="0" autoFill="0" autoLine="0" autoPict="0">
                <anchor moveWithCells="1">
                  <from>
                    <xdr:col>12</xdr:col>
                    <xdr:colOff>47625</xdr:colOff>
                    <xdr:row>53</xdr:row>
                    <xdr:rowOff>161925</xdr:rowOff>
                  </from>
                  <to>
                    <xdr:col>15</xdr:col>
                    <xdr:colOff>342900</xdr:colOff>
                    <xdr:row>55</xdr:row>
                    <xdr:rowOff>161925</xdr:rowOff>
                  </to>
                </anchor>
              </controlPr>
            </control>
          </mc:Choice>
        </mc:AlternateContent>
        <mc:AlternateContent xmlns:mc="http://schemas.openxmlformats.org/markup-compatibility/2006">
          <mc:Choice Requires="x14">
            <control shapeId="29744" r:id="rId17" name="List Box 48">
              <controlPr defaultSize="0" autoLine="0" autoPict="0">
                <anchor moveWithCells="1">
                  <from>
                    <xdr:col>1</xdr:col>
                    <xdr:colOff>457200</xdr:colOff>
                    <xdr:row>75</xdr:row>
                    <xdr:rowOff>0</xdr:rowOff>
                  </from>
                  <to>
                    <xdr:col>1</xdr:col>
                    <xdr:colOff>1695450</xdr:colOff>
                    <xdr:row>78</xdr:row>
                    <xdr:rowOff>95250</xdr:rowOff>
                  </to>
                </anchor>
              </controlPr>
            </control>
          </mc:Choice>
        </mc:AlternateContent>
        <mc:AlternateContent xmlns:mc="http://schemas.openxmlformats.org/markup-compatibility/2006">
          <mc:Choice Requires="x14">
            <control shapeId="29745" r:id="rId18" name="List Box 49">
              <controlPr defaultSize="0" autoLine="0" autoPict="0">
                <anchor moveWithCells="1">
                  <from>
                    <xdr:col>5</xdr:col>
                    <xdr:colOff>514350</xdr:colOff>
                    <xdr:row>75</xdr:row>
                    <xdr:rowOff>0</xdr:rowOff>
                  </from>
                  <to>
                    <xdr:col>5</xdr:col>
                    <xdr:colOff>1752600</xdr:colOff>
                    <xdr:row>78</xdr:row>
                    <xdr:rowOff>95250</xdr:rowOff>
                  </to>
                </anchor>
              </controlPr>
            </control>
          </mc:Choice>
        </mc:AlternateContent>
        <mc:AlternateContent xmlns:mc="http://schemas.openxmlformats.org/markup-compatibility/2006">
          <mc:Choice Requires="x14">
            <control shapeId="29746" r:id="rId19" name="List Box 50">
              <controlPr defaultSize="0" autoLine="0" autoPict="0">
                <anchor moveWithCells="1">
                  <from>
                    <xdr:col>1</xdr:col>
                    <xdr:colOff>0</xdr:colOff>
                    <xdr:row>84</xdr:row>
                    <xdr:rowOff>9525</xdr:rowOff>
                  </from>
                  <to>
                    <xdr:col>3</xdr:col>
                    <xdr:colOff>247650</xdr:colOff>
                    <xdr:row>86</xdr:row>
                    <xdr:rowOff>161925</xdr:rowOff>
                  </to>
                </anchor>
              </controlPr>
            </control>
          </mc:Choice>
        </mc:AlternateContent>
        <mc:AlternateContent xmlns:mc="http://schemas.openxmlformats.org/markup-compatibility/2006">
          <mc:Choice Requires="x14">
            <control shapeId="29747" r:id="rId20" name="List Box 51">
              <controlPr defaultSize="0" autoLine="0" autoPict="0">
                <anchor moveWithCells="1">
                  <from>
                    <xdr:col>5</xdr:col>
                    <xdr:colOff>0</xdr:colOff>
                    <xdr:row>84</xdr:row>
                    <xdr:rowOff>9525</xdr:rowOff>
                  </from>
                  <to>
                    <xdr:col>7</xdr:col>
                    <xdr:colOff>323850</xdr:colOff>
                    <xdr:row>86</xdr:row>
                    <xdr:rowOff>161925</xdr:rowOff>
                  </to>
                </anchor>
              </controlPr>
            </control>
          </mc:Choice>
        </mc:AlternateContent>
        <mc:AlternateContent xmlns:mc="http://schemas.openxmlformats.org/markup-compatibility/2006">
          <mc:Choice Requires="x14">
            <control shapeId="29748" r:id="rId21" name="List Box 52">
              <controlPr defaultSize="0" autoLine="0" autoPict="0">
                <anchor moveWithCells="1">
                  <from>
                    <xdr:col>12</xdr:col>
                    <xdr:colOff>0</xdr:colOff>
                    <xdr:row>84</xdr:row>
                    <xdr:rowOff>9525</xdr:rowOff>
                  </from>
                  <to>
                    <xdr:col>14</xdr:col>
                    <xdr:colOff>866775</xdr:colOff>
                    <xdr:row>86</xdr:row>
                    <xdr:rowOff>161925</xdr:rowOff>
                  </to>
                </anchor>
              </controlPr>
            </control>
          </mc:Choice>
        </mc:AlternateContent>
        <mc:AlternateContent xmlns:mc="http://schemas.openxmlformats.org/markup-compatibility/2006">
          <mc:Choice Requires="x14">
            <control shapeId="29849" r:id="rId22" name="List Box 153">
              <controlPr defaultSize="0" autoLine="0" autoPict="0">
                <anchor moveWithCells="1">
                  <from>
                    <xdr:col>12</xdr:col>
                    <xdr:colOff>0</xdr:colOff>
                    <xdr:row>75</xdr:row>
                    <xdr:rowOff>19050</xdr:rowOff>
                  </from>
                  <to>
                    <xdr:col>13</xdr:col>
                    <xdr:colOff>57150</xdr:colOff>
                    <xdr:row>78</xdr:row>
                    <xdr:rowOff>114300</xdr:rowOff>
                  </to>
                </anchor>
              </controlPr>
            </control>
          </mc:Choice>
        </mc:AlternateContent>
        <mc:AlternateContent xmlns:mc="http://schemas.openxmlformats.org/markup-compatibility/2006">
          <mc:Choice Requires="x14">
            <control shapeId="29901" r:id="rId23" name="List Box 205">
              <controlPr defaultSize="0" autoLine="0" autoPict="0">
                <anchor moveWithCells="1">
                  <from>
                    <xdr:col>1</xdr:col>
                    <xdr:colOff>457200</xdr:colOff>
                    <xdr:row>156</xdr:row>
                    <xdr:rowOff>0</xdr:rowOff>
                  </from>
                  <to>
                    <xdr:col>1</xdr:col>
                    <xdr:colOff>1695450</xdr:colOff>
                    <xdr:row>159</xdr:row>
                    <xdr:rowOff>95250</xdr:rowOff>
                  </to>
                </anchor>
              </controlPr>
            </control>
          </mc:Choice>
        </mc:AlternateContent>
        <mc:AlternateContent xmlns:mc="http://schemas.openxmlformats.org/markup-compatibility/2006">
          <mc:Choice Requires="x14">
            <control shapeId="29902" r:id="rId24" name="List Box 206">
              <controlPr defaultSize="0" autoLine="0" autoPict="0">
                <anchor moveWithCells="1">
                  <from>
                    <xdr:col>5</xdr:col>
                    <xdr:colOff>514350</xdr:colOff>
                    <xdr:row>156</xdr:row>
                    <xdr:rowOff>0</xdr:rowOff>
                  </from>
                  <to>
                    <xdr:col>5</xdr:col>
                    <xdr:colOff>1752600</xdr:colOff>
                    <xdr:row>159</xdr:row>
                    <xdr:rowOff>95250</xdr:rowOff>
                  </to>
                </anchor>
              </controlPr>
            </control>
          </mc:Choice>
        </mc:AlternateContent>
        <mc:AlternateContent xmlns:mc="http://schemas.openxmlformats.org/markup-compatibility/2006">
          <mc:Choice Requires="x14">
            <control shapeId="29903" r:id="rId25" name="List Box 207">
              <controlPr defaultSize="0" autoLine="0" autoPict="0">
                <anchor moveWithCells="1">
                  <from>
                    <xdr:col>1</xdr:col>
                    <xdr:colOff>0</xdr:colOff>
                    <xdr:row>165</xdr:row>
                    <xdr:rowOff>9525</xdr:rowOff>
                  </from>
                  <to>
                    <xdr:col>3</xdr:col>
                    <xdr:colOff>247650</xdr:colOff>
                    <xdr:row>167</xdr:row>
                    <xdr:rowOff>161925</xdr:rowOff>
                  </to>
                </anchor>
              </controlPr>
            </control>
          </mc:Choice>
        </mc:AlternateContent>
        <mc:AlternateContent xmlns:mc="http://schemas.openxmlformats.org/markup-compatibility/2006">
          <mc:Choice Requires="x14">
            <control shapeId="29904" r:id="rId26" name="List Box 208">
              <controlPr defaultSize="0" autoLine="0" autoPict="0">
                <anchor moveWithCells="1">
                  <from>
                    <xdr:col>5</xdr:col>
                    <xdr:colOff>0</xdr:colOff>
                    <xdr:row>165</xdr:row>
                    <xdr:rowOff>9525</xdr:rowOff>
                  </from>
                  <to>
                    <xdr:col>7</xdr:col>
                    <xdr:colOff>323850</xdr:colOff>
                    <xdr:row>167</xdr:row>
                    <xdr:rowOff>161925</xdr:rowOff>
                  </to>
                </anchor>
              </controlPr>
            </control>
          </mc:Choice>
        </mc:AlternateContent>
        <mc:AlternateContent xmlns:mc="http://schemas.openxmlformats.org/markup-compatibility/2006">
          <mc:Choice Requires="x14">
            <control shapeId="29905" r:id="rId27" name="List Box 209">
              <controlPr defaultSize="0" autoLine="0" autoPict="0">
                <anchor moveWithCells="1">
                  <from>
                    <xdr:col>12</xdr:col>
                    <xdr:colOff>0</xdr:colOff>
                    <xdr:row>165</xdr:row>
                    <xdr:rowOff>9525</xdr:rowOff>
                  </from>
                  <to>
                    <xdr:col>14</xdr:col>
                    <xdr:colOff>866775</xdr:colOff>
                    <xdr:row>167</xdr:row>
                    <xdr:rowOff>161925</xdr:rowOff>
                  </to>
                </anchor>
              </controlPr>
            </control>
          </mc:Choice>
        </mc:AlternateContent>
        <mc:AlternateContent xmlns:mc="http://schemas.openxmlformats.org/markup-compatibility/2006">
          <mc:Choice Requires="x14">
            <control shapeId="29907" r:id="rId28" name="List Box 211">
              <controlPr defaultSize="0" autoLine="0" autoPict="0">
                <anchor moveWithCells="1">
                  <from>
                    <xdr:col>12</xdr:col>
                    <xdr:colOff>0</xdr:colOff>
                    <xdr:row>156</xdr:row>
                    <xdr:rowOff>19050</xdr:rowOff>
                  </from>
                  <to>
                    <xdr:col>13</xdr:col>
                    <xdr:colOff>57150</xdr:colOff>
                    <xdr:row>159</xdr:row>
                    <xdr:rowOff>114300</xdr:rowOff>
                  </to>
                </anchor>
              </controlPr>
            </control>
          </mc:Choice>
        </mc:AlternateContent>
        <mc:AlternateContent xmlns:mc="http://schemas.openxmlformats.org/markup-compatibility/2006">
          <mc:Choice Requires="x14">
            <control shapeId="29912" r:id="rId29" name="Check Box 216">
              <controlPr defaultSize="0" autoFill="0" autoLine="0" autoPict="0">
                <anchor moveWithCells="1">
                  <from>
                    <xdr:col>1</xdr:col>
                    <xdr:colOff>47625</xdr:colOff>
                    <xdr:row>41</xdr:row>
                    <xdr:rowOff>85725</xdr:rowOff>
                  </from>
                  <to>
                    <xdr:col>4</xdr:col>
                    <xdr:colOff>38100</xdr:colOff>
                    <xdr:row>42</xdr:row>
                    <xdr:rowOff>114300</xdr:rowOff>
                  </to>
                </anchor>
              </controlPr>
            </control>
          </mc:Choice>
        </mc:AlternateContent>
        <mc:AlternateContent xmlns:mc="http://schemas.openxmlformats.org/markup-compatibility/2006">
          <mc:Choice Requires="x14">
            <control shapeId="29914" r:id="rId30" name="Check Box 218">
              <controlPr defaultSize="0" autoFill="0" autoLine="0" autoPict="0">
                <anchor moveWithCells="1">
                  <from>
                    <xdr:col>1</xdr:col>
                    <xdr:colOff>47625</xdr:colOff>
                    <xdr:row>122</xdr:row>
                    <xdr:rowOff>76200</xdr:rowOff>
                  </from>
                  <to>
                    <xdr:col>4</xdr:col>
                    <xdr:colOff>38100</xdr:colOff>
                    <xdr:row>123</xdr:row>
                    <xdr:rowOff>104775</xdr:rowOff>
                  </to>
                </anchor>
              </controlPr>
            </control>
          </mc:Choice>
        </mc:AlternateContent>
        <mc:AlternateContent xmlns:mc="http://schemas.openxmlformats.org/markup-compatibility/2006">
          <mc:Choice Requires="x14">
            <control shapeId="29915" r:id="rId31" name="Check Box 219">
              <controlPr defaultSize="0" autoFill="0" autoLine="0" autoPict="0">
                <anchor moveWithCells="1" sizeWithCells="1">
                  <from>
                    <xdr:col>1</xdr:col>
                    <xdr:colOff>95250</xdr:colOff>
                    <xdr:row>21</xdr:row>
                    <xdr:rowOff>0</xdr:rowOff>
                  </from>
                  <to>
                    <xdr:col>4</xdr:col>
                    <xdr:colOff>85725</xdr:colOff>
                    <xdr:row>22</xdr:row>
                    <xdr:rowOff>152400</xdr:rowOff>
                  </to>
                </anchor>
              </controlPr>
            </control>
          </mc:Choice>
        </mc:AlternateContent>
        <mc:AlternateContent xmlns:mc="http://schemas.openxmlformats.org/markup-compatibility/2006">
          <mc:Choice Requires="x14">
            <control shapeId="29916" r:id="rId32" name="Check Box 220">
              <controlPr defaultSize="0" autoFill="0" autoLine="0" autoPict="0">
                <anchor moveWithCells="1" sizeWithCells="1">
                  <from>
                    <xdr:col>1</xdr:col>
                    <xdr:colOff>95250</xdr:colOff>
                    <xdr:row>23</xdr:row>
                    <xdr:rowOff>28575</xdr:rowOff>
                  </from>
                  <to>
                    <xdr:col>5</xdr:col>
                    <xdr:colOff>695325</xdr:colOff>
                    <xdr:row>24</xdr:row>
                    <xdr:rowOff>38100</xdr:rowOff>
                  </to>
                </anchor>
              </controlPr>
            </control>
          </mc:Choice>
        </mc:AlternateContent>
        <mc:AlternateContent xmlns:mc="http://schemas.openxmlformats.org/markup-compatibility/2006">
          <mc:Choice Requires="x14">
            <control shapeId="29917" r:id="rId33" name="Check Box 221">
              <controlPr defaultSize="0" autoFill="0" autoLine="0" autoPict="0">
                <anchor moveWithCells="1" sizeWithCells="1">
                  <from>
                    <xdr:col>1</xdr:col>
                    <xdr:colOff>95250</xdr:colOff>
                    <xdr:row>24</xdr:row>
                    <xdr:rowOff>104775</xdr:rowOff>
                  </from>
                  <to>
                    <xdr:col>8</xdr:col>
                    <xdr:colOff>542925</xdr:colOff>
                    <xdr:row>26</xdr:row>
                    <xdr:rowOff>85725</xdr:rowOff>
                  </to>
                </anchor>
              </controlPr>
            </control>
          </mc:Choice>
        </mc:AlternateContent>
        <mc:AlternateContent xmlns:mc="http://schemas.openxmlformats.org/markup-compatibility/2006">
          <mc:Choice Requires="x14">
            <control shapeId="29918" r:id="rId34" name="Check Box 222">
              <controlPr defaultSize="0" autoFill="0" autoLine="0" autoPict="0">
                <anchor moveWithCells="1" sizeWithCells="1">
                  <from>
                    <xdr:col>1</xdr:col>
                    <xdr:colOff>95250</xdr:colOff>
                    <xdr:row>29</xdr:row>
                    <xdr:rowOff>152400</xdr:rowOff>
                  </from>
                  <to>
                    <xdr:col>5</xdr:col>
                    <xdr:colOff>1438275</xdr:colOff>
                    <xdr:row>31</xdr:row>
                    <xdr:rowOff>0</xdr:rowOff>
                  </to>
                </anchor>
              </controlPr>
            </control>
          </mc:Choice>
        </mc:AlternateContent>
        <mc:AlternateContent xmlns:mc="http://schemas.openxmlformats.org/markup-compatibility/2006">
          <mc:Choice Requires="x14">
            <control shapeId="29919" r:id="rId35" name="Check Box 223">
              <controlPr defaultSize="0" autoFill="0" autoLine="0" autoPict="0">
                <anchor moveWithCells="1" sizeWithCells="1">
                  <from>
                    <xdr:col>5</xdr:col>
                    <xdr:colOff>133350</xdr:colOff>
                    <xdr:row>47</xdr:row>
                    <xdr:rowOff>76200</xdr:rowOff>
                  </from>
                  <to>
                    <xdr:col>10</xdr:col>
                    <xdr:colOff>219075</xdr:colOff>
                    <xdr:row>49</xdr:row>
                    <xdr:rowOff>76200</xdr:rowOff>
                  </to>
                </anchor>
              </controlPr>
            </control>
          </mc:Choice>
        </mc:AlternateContent>
        <mc:AlternateContent xmlns:mc="http://schemas.openxmlformats.org/markup-compatibility/2006">
          <mc:Choice Requires="x14">
            <control shapeId="29920" r:id="rId36" name="Check Box 224">
              <controlPr defaultSize="0" autoFill="0" autoLine="0" autoPict="0">
                <anchor moveWithCells="1" sizeWithCells="1">
                  <from>
                    <xdr:col>5</xdr:col>
                    <xdr:colOff>133350</xdr:colOff>
                    <xdr:row>49</xdr:row>
                    <xdr:rowOff>133350</xdr:rowOff>
                  </from>
                  <to>
                    <xdr:col>8</xdr:col>
                    <xdr:colOff>752475</xdr:colOff>
                    <xdr:row>50</xdr:row>
                    <xdr:rowOff>152400</xdr:rowOff>
                  </to>
                </anchor>
              </controlPr>
            </control>
          </mc:Choice>
        </mc:AlternateContent>
        <mc:AlternateContent xmlns:mc="http://schemas.openxmlformats.org/markup-compatibility/2006">
          <mc:Choice Requires="x14">
            <control shapeId="29921" r:id="rId37" name="Check Box 225">
              <controlPr defaultSize="0" autoFill="0" autoLine="0" autoPict="0">
                <anchor moveWithCells="1" sizeWithCells="1">
                  <from>
                    <xdr:col>5</xdr:col>
                    <xdr:colOff>133350</xdr:colOff>
                    <xdr:row>51</xdr:row>
                    <xdr:rowOff>19050</xdr:rowOff>
                  </from>
                  <to>
                    <xdr:col>10</xdr:col>
                    <xdr:colOff>180975</xdr:colOff>
                    <xdr:row>52</xdr:row>
                    <xdr:rowOff>38100</xdr:rowOff>
                  </to>
                </anchor>
              </controlPr>
            </control>
          </mc:Choice>
        </mc:AlternateContent>
        <mc:AlternateContent xmlns:mc="http://schemas.openxmlformats.org/markup-compatibility/2006">
          <mc:Choice Requires="x14">
            <control shapeId="29923" r:id="rId38" name="Check Box 227">
              <controlPr defaultSize="0" autoFill="0" autoLine="0" autoPict="0">
                <anchor moveWithCells="1" sizeWithCells="1">
                  <from>
                    <xdr:col>12</xdr:col>
                    <xdr:colOff>47625</xdr:colOff>
                    <xdr:row>48</xdr:row>
                    <xdr:rowOff>152400</xdr:rowOff>
                  </from>
                  <to>
                    <xdr:col>15</xdr:col>
                    <xdr:colOff>57150</xdr:colOff>
                    <xdr:row>50</xdr:row>
                    <xdr:rowOff>152400</xdr:rowOff>
                  </to>
                </anchor>
              </controlPr>
            </control>
          </mc:Choice>
        </mc:AlternateContent>
        <mc:AlternateContent xmlns:mc="http://schemas.openxmlformats.org/markup-compatibility/2006">
          <mc:Choice Requires="x14">
            <control shapeId="29924" r:id="rId39" name="Check Box 228">
              <controlPr defaultSize="0" autoFill="0" autoLine="0" autoPict="0">
                <anchor moveWithCells="1" sizeWithCells="1">
                  <from>
                    <xdr:col>12</xdr:col>
                    <xdr:colOff>47625</xdr:colOff>
                    <xdr:row>50</xdr:row>
                    <xdr:rowOff>76200</xdr:rowOff>
                  </from>
                  <to>
                    <xdr:col>14</xdr:col>
                    <xdr:colOff>1543050</xdr:colOff>
                    <xdr:row>52</xdr:row>
                    <xdr:rowOff>76200</xdr:rowOff>
                  </to>
                </anchor>
              </controlPr>
            </control>
          </mc:Choice>
        </mc:AlternateContent>
        <mc:AlternateContent xmlns:mc="http://schemas.openxmlformats.org/markup-compatibility/2006">
          <mc:Choice Requires="x14">
            <control shapeId="29925" r:id="rId40" name="Check Box 229">
              <controlPr defaultSize="0" autoFill="0" autoLine="0" autoPict="0">
                <anchor moveWithCells="1" sizeWithCells="1">
                  <from>
                    <xdr:col>12</xdr:col>
                    <xdr:colOff>47625</xdr:colOff>
                    <xdr:row>52</xdr:row>
                    <xdr:rowOff>0</xdr:rowOff>
                  </from>
                  <to>
                    <xdr:col>15</xdr:col>
                    <xdr:colOff>371475</xdr:colOff>
                    <xdr:row>54</xdr:row>
                    <xdr:rowOff>0</xdr:rowOff>
                  </to>
                </anchor>
              </controlPr>
            </control>
          </mc:Choice>
        </mc:AlternateContent>
        <mc:AlternateContent xmlns:mc="http://schemas.openxmlformats.org/markup-compatibility/2006">
          <mc:Choice Requires="x14">
            <control shapeId="29926" r:id="rId41" name="Check Box 230">
              <controlPr defaultSize="0" autoFill="0" autoLine="0" autoPict="0">
                <anchor moveWithCells="1" sizeWithCells="1">
                  <from>
                    <xdr:col>12</xdr:col>
                    <xdr:colOff>47625</xdr:colOff>
                    <xdr:row>47</xdr:row>
                    <xdr:rowOff>38100</xdr:rowOff>
                  </from>
                  <to>
                    <xdr:col>16</xdr:col>
                    <xdr:colOff>9525</xdr:colOff>
                    <xdr:row>49</xdr:row>
                    <xdr:rowOff>38100</xdr:rowOff>
                  </to>
                </anchor>
              </controlPr>
            </control>
          </mc:Choice>
        </mc:AlternateContent>
        <mc:AlternateContent xmlns:mc="http://schemas.openxmlformats.org/markup-compatibility/2006">
          <mc:Choice Requires="x14">
            <control shapeId="29931" r:id="rId42" name="Check Box 235">
              <controlPr defaultSize="0" autoFill="0" autoLine="0" autoPict="0">
                <anchor moveWithCells="1">
                  <from>
                    <xdr:col>1</xdr:col>
                    <xdr:colOff>142875</xdr:colOff>
                    <xdr:row>128</xdr:row>
                    <xdr:rowOff>76200</xdr:rowOff>
                  </from>
                  <to>
                    <xdr:col>3</xdr:col>
                    <xdr:colOff>1381125</xdr:colOff>
                    <xdr:row>130</xdr:row>
                    <xdr:rowOff>152400</xdr:rowOff>
                  </to>
                </anchor>
              </controlPr>
            </control>
          </mc:Choice>
        </mc:AlternateContent>
        <mc:AlternateContent xmlns:mc="http://schemas.openxmlformats.org/markup-compatibility/2006">
          <mc:Choice Requires="x14">
            <control shapeId="29932" r:id="rId43" name="Check Box 236">
              <controlPr defaultSize="0" autoFill="0" autoLine="0" autoPict="0">
                <anchor moveWithCells="1">
                  <from>
                    <xdr:col>1</xdr:col>
                    <xdr:colOff>142875</xdr:colOff>
                    <xdr:row>130</xdr:row>
                    <xdr:rowOff>161925</xdr:rowOff>
                  </from>
                  <to>
                    <xdr:col>3</xdr:col>
                    <xdr:colOff>1438275</xdr:colOff>
                    <xdr:row>133</xdr:row>
                    <xdr:rowOff>47625</xdr:rowOff>
                  </to>
                </anchor>
              </controlPr>
            </control>
          </mc:Choice>
        </mc:AlternateContent>
        <mc:AlternateContent xmlns:mc="http://schemas.openxmlformats.org/markup-compatibility/2006">
          <mc:Choice Requires="x14">
            <control shapeId="29933" r:id="rId44" name="Check Box 237">
              <controlPr defaultSize="0" autoFill="0" autoLine="0" autoPict="0">
                <anchor moveWithCells="1">
                  <from>
                    <xdr:col>1</xdr:col>
                    <xdr:colOff>142875</xdr:colOff>
                    <xdr:row>133</xdr:row>
                    <xdr:rowOff>47625</xdr:rowOff>
                  </from>
                  <to>
                    <xdr:col>3</xdr:col>
                    <xdr:colOff>1371600</xdr:colOff>
                    <xdr:row>135</xdr:row>
                    <xdr:rowOff>47625</xdr:rowOff>
                  </to>
                </anchor>
              </controlPr>
            </control>
          </mc:Choice>
        </mc:AlternateContent>
        <mc:AlternateContent xmlns:mc="http://schemas.openxmlformats.org/markup-compatibility/2006">
          <mc:Choice Requires="x14">
            <control shapeId="29934" r:id="rId45" name="Check Box 238">
              <controlPr defaultSize="0" autoFill="0" autoLine="0" autoPict="0">
                <anchor moveWithCells="1">
                  <from>
                    <xdr:col>1</xdr:col>
                    <xdr:colOff>142875</xdr:colOff>
                    <xdr:row>135</xdr:row>
                    <xdr:rowOff>57150</xdr:rowOff>
                  </from>
                  <to>
                    <xdr:col>3</xdr:col>
                    <xdr:colOff>962025</xdr:colOff>
                    <xdr:row>137</xdr:row>
                    <xdr:rowOff>57150</xdr:rowOff>
                  </to>
                </anchor>
              </controlPr>
            </control>
          </mc:Choice>
        </mc:AlternateContent>
        <mc:AlternateContent xmlns:mc="http://schemas.openxmlformats.org/markup-compatibility/2006">
          <mc:Choice Requires="x14">
            <control shapeId="29935" r:id="rId46" name="Check Box 239">
              <controlPr defaultSize="0" autoFill="0" autoLine="0" autoPict="0">
                <anchor moveWithCells="1">
                  <from>
                    <xdr:col>1</xdr:col>
                    <xdr:colOff>142875</xdr:colOff>
                    <xdr:row>137</xdr:row>
                    <xdr:rowOff>66675</xdr:rowOff>
                  </from>
                  <to>
                    <xdr:col>3</xdr:col>
                    <xdr:colOff>1343025</xdr:colOff>
                    <xdr:row>139</xdr:row>
                    <xdr:rowOff>76200</xdr:rowOff>
                  </to>
                </anchor>
              </controlPr>
            </control>
          </mc:Choice>
        </mc:AlternateContent>
        <mc:AlternateContent xmlns:mc="http://schemas.openxmlformats.org/markup-compatibility/2006">
          <mc:Choice Requires="x14">
            <control shapeId="29936" r:id="rId47" name="Check Box 240">
              <controlPr defaultSize="0" autoFill="0" autoLine="0" autoPict="0">
                <anchor moveWithCells="1">
                  <from>
                    <xdr:col>1</xdr:col>
                    <xdr:colOff>133350</xdr:colOff>
                    <xdr:row>139</xdr:row>
                    <xdr:rowOff>76200</xdr:rowOff>
                  </from>
                  <to>
                    <xdr:col>3</xdr:col>
                    <xdr:colOff>1238250</xdr:colOff>
                    <xdr:row>141</xdr:row>
                    <xdr:rowOff>76200</xdr:rowOff>
                  </to>
                </anchor>
              </controlPr>
            </control>
          </mc:Choice>
        </mc:AlternateContent>
        <mc:AlternateContent xmlns:mc="http://schemas.openxmlformats.org/markup-compatibility/2006">
          <mc:Choice Requires="x14">
            <control shapeId="29937" r:id="rId48" name="Check Box 241">
              <controlPr defaultSize="0" autoFill="0" autoLine="0" autoPict="0">
                <anchor moveWithCells="1">
                  <from>
                    <xdr:col>5</xdr:col>
                    <xdr:colOff>95250</xdr:colOff>
                    <xdr:row>133</xdr:row>
                    <xdr:rowOff>95250</xdr:rowOff>
                  </from>
                  <to>
                    <xdr:col>10</xdr:col>
                    <xdr:colOff>342900</xdr:colOff>
                    <xdr:row>135</xdr:row>
                    <xdr:rowOff>95250</xdr:rowOff>
                  </to>
                </anchor>
              </controlPr>
            </control>
          </mc:Choice>
        </mc:AlternateContent>
        <mc:AlternateContent xmlns:mc="http://schemas.openxmlformats.org/markup-compatibility/2006">
          <mc:Choice Requires="x14">
            <control shapeId="29938" r:id="rId49" name="Check Box 242">
              <controlPr defaultSize="0" autoFill="0" autoLine="0" autoPict="0">
                <anchor moveWithCells="1">
                  <from>
                    <xdr:col>1</xdr:col>
                    <xdr:colOff>142875</xdr:colOff>
                    <xdr:row>141</xdr:row>
                    <xdr:rowOff>85725</xdr:rowOff>
                  </from>
                  <to>
                    <xdr:col>3</xdr:col>
                    <xdr:colOff>1457325</xdr:colOff>
                    <xdr:row>143</xdr:row>
                    <xdr:rowOff>85725</xdr:rowOff>
                  </to>
                </anchor>
              </controlPr>
            </control>
          </mc:Choice>
        </mc:AlternateContent>
        <mc:AlternateContent xmlns:mc="http://schemas.openxmlformats.org/markup-compatibility/2006">
          <mc:Choice Requires="x14">
            <control shapeId="29939" r:id="rId50" name="Check Box 243">
              <controlPr defaultSize="0" autoFill="0" autoLine="0" autoPict="0">
                <anchor moveWithCells="1">
                  <from>
                    <xdr:col>12</xdr:col>
                    <xdr:colOff>66675</xdr:colOff>
                    <xdr:row>134</xdr:row>
                    <xdr:rowOff>133350</xdr:rowOff>
                  </from>
                  <to>
                    <xdr:col>15</xdr:col>
                    <xdr:colOff>361950</xdr:colOff>
                    <xdr:row>136</xdr:row>
                    <xdr:rowOff>133350</xdr:rowOff>
                  </to>
                </anchor>
              </controlPr>
            </control>
          </mc:Choice>
        </mc:AlternateContent>
        <mc:AlternateContent xmlns:mc="http://schemas.openxmlformats.org/markup-compatibility/2006">
          <mc:Choice Requires="x14">
            <control shapeId="29940" r:id="rId51" name="Check Box 244">
              <controlPr defaultSize="0" autoFill="0" autoLine="0" autoPict="0">
                <anchor moveWithCells="1" sizeWithCells="1">
                  <from>
                    <xdr:col>5</xdr:col>
                    <xdr:colOff>95250</xdr:colOff>
                    <xdr:row>128</xdr:row>
                    <xdr:rowOff>76200</xdr:rowOff>
                  </from>
                  <to>
                    <xdr:col>10</xdr:col>
                    <xdr:colOff>180975</xdr:colOff>
                    <xdr:row>130</xdr:row>
                    <xdr:rowOff>76200</xdr:rowOff>
                  </to>
                </anchor>
              </controlPr>
            </control>
          </mc:Choice>
        </mc:AlternateContent>
        <mc:AlternateContent xmlns:mc="http://schemas.openxmlformats.org/markup-compatibility/2006">
          <mc:Choice Requires="x14">
            <control shapeId="29941" r:id="rId52" name="Check Box 245">
              <controlPr defaultSize="0" autoFill="0" autoLine="0" autoPict="0">
                <anchor moveWithCells="1" sizeWithCells="1">
                  <from>
                    <xdr:col>5</xdr:col>
                    <xdr:colOff>95250</xdr:colOff>
                    <xdr:row>130</xdr:row>
                    <xdr:rowOff>133350</xdr:rowOff>
                  </from>
                  <to>
                    <xdr:col>8</xdr:col>
                    <xdr:colOff>714375</xdr:colOff>
                    <xdr:row>131</xdr:row>
                    <xdr:rowOff>152400</xdr:rowOff>
                  </to>
                </anchor>
              </controlPr>
            </control>
          </mc:Choice>
        </mc:AlternateContent>
        <mc:AlternateContent xmlns:mc="http://schemas.openxmlformats.org/markup-compatibility/2006">
          <mc:Choice Requires="x14">
            <control shapeId="29942" r:id="rId53" name="Check Box 246">
              <controlPr defaultSize="0" autoFill="0" autoLine="0" autoPict="0">
                <anchor moveWithCells="1" sizeWithCells="1">
                  <from>
                    <xdr:col>5</xdr:col>
                    <xdr:colOff>95250</xdr:colOff>
                    <xdr:row>132</xdr:row>
                    <xdr:rowOff>19050</xdr:rowOff>
                  </from>
                  <to>
                    <xdr:col>10</xdr:col>
                    <xdr:colOff>142875</xdr:colOff>
                    <xdr:row>133</xdr:row>
                    <xdr:rowOff>38100</xdr:rowOff>
                  </to>
                </anchor>
              </controlPr>
            </control>
          </mc:Choice>
        </mc:AlternateContent>
        <mc:AlternateContent xmlns:mc="http://schemas.openxmlformats.org/markup-compatibility/2006">
          <mc:Choice Requires="x14">
            <control shapeId="29943" r:id="rId54" name="Check Box 247">
              <controlPr defaultSize="0" autoFill="0" autoLine="0" autoPict="0">
                <anchor moveWithCells="1" sizeWithCells="1">
                  <from>
                    <xdr:col>12</xdr:col>
                    <xdr:colOff>66675</xdr:colOff>
                    <xdr:row>129</xdr:row>
                    <xdr:rowOff>123825</xdr:rowOff>
                  </from>
                  <to>
                    <xdr:col>15</xdr:col>
                    <xdr:colOff>76200</xdr:colOff>
                    <xdr:row>131</xdr:row>
                    <xdr:rowOff>123825</xdr:rowOff>
                  </to>
                </anchor>
              </controlPr>
            </control>
          </mc:Choice>
        </mc:AlternateContent>
        <mc:AlternateContent xmlns:mc="http://schemas.openxmlformats.org/markup-compatibility/2006">
          <mc:Choice Requires="x14">
            <control shapeId="29944" r:id="rId55" name="Check Box 248">
              <controlPr defaultSize="0" autoFill="0" autoLine="0" autoPict="0">
                <anchor moveWithCells="1" sizeWithCells="1">
                  <from>
                    <xdr:col>12</xdr:col>
                    <xdr:colOff>66675</xdr:colOff>
                    <xdr:row>131</xdr:row>
                    <xdr:rowOff>47625</xdr:rowOff>
                  </from>
                  <to>
                    <xdr:col>14</xdr:col>
                    <xdr:colOff>1562100</xdr:colOff>
                    <xdr:row>133</xdr:row>
                    <xdr:rowOff>47625</xdr:rowOff>
                  </to>
                </anchor>
              </controlPr>
            </control>
          </mc:Choice>
        </mc:AlternateContent>
        <mc:AlternateContent xmlns:mc="http://schemas.openxmlformats.org/markup-compatibility/2006">
          <mc:Choice Requires="x14">
            <control shapeId="29945" r:id="rId56" name="Check Box 249">
              <controlPr defaultSize="0" autoFill="0" autoLine="0" autoPict="0">
                <anchor moveWithCells="1" sizeWithCells="1">
                  <from>
                    <xdr:col>12</xdr:col>
                    <xdr:colOff>66675</xdr:colOff>
                    <xdr:row>132</xdr:row>
                    <xdr:rowOff>161925</xdr:rowOff>
                  </from>
                  <to>
                    <xdr:col>15</xdr:col>
                    <xdr:colOff>390525</xdr:colOff>
                    <xdr:row>134</xdr:row>
                    <xdr:rowOff>161925</xdr:rowOff>
                  </to>
                </anchor>
              </controlPr>
            </control>
          </mc:Choice>
        </mc:AlternateContent>
        <mc:AlternateContent xmlns:mc="http://schemas.openxmlformats.org/markup-compatibility/2006">
          <mc:Choice Requires="x14">
            <control shapeId="29946" r:id="rId57" name="Check Box 250">
              <controlPr defaultSize="0" autoFill="0" autoLine="0" autoPict="0">
                <anchor moveWithCells="1" sizeWithCells="1">
                  <from>
                    <xdr:col>12</xdr:col>
                    <xdr:colOff>66675</xdr:colOff>
                    <xdr:row>128</xdr:row>
                    <xdr:rowOff>9525</xdr:rowOff>
                  </from>
                  <to>
                    <xdr:col>16</xdr:col>
                    <xdr:colOff>28575</xdr:colOff>
                    <xdr:row>130</xdr:row>
                    <xdr:rowOff>9525</xdr:rowOff>
                  </to>
                </anchor>
              </controlPr>
            </control>
          </mc:Choice>
        </mc:AlternateContent>
        <mc:AlternateContent xmlns:mc="http://schemas.openxmlformats.org/markup-compatibility/2006">
          <mc:Choice Requires="x14">
            <control shapeId="29947" r:id="rId58" name="Check Box 251">
              <controlPr defaultSize="0" autoFill="0" autoLine="0" autoPict="0">
                <anchor moveWithCells="1">
                  <from>
                    <xdr:col>1</xdr:col>
                    <xdr:colOff>95250</xdr:colOff>
                    <xdr:row>26</xdr:row>
                    <xdr:rowOff>161925</xdr:rowOff>
                  </from>
                  <to>
                    <xdr:col>3</xdr:col>
                    <xdr:colOff>152400</xdr:colOff>
                    <xdr:row>27</xdr:row>
                    <xdr:rowOff>180975</xdr:rowOff>
                  </to>
                </anchor>
              </controlPr>
            </control>
          </mc:Choice>
        </mc:AlternateContent>
        <mc:AlternateContent xmlns:mc="http://schemas.openxmlformats.org/markup-compatibility/2006">
          <mc:Choice Requires="x14">
            <control shapeId="29948" r:id="rId59" name="Check Box 252">
              <controlPr defaultSize="0" autoFill="0" autoLine="0" autoPict="0">
                <anchor moveWithCells="1">
                  <from>
                    <xdr:col>1</xdr:col>
                    <xdr:colOff>95250</xdr:colOff>
                    <xdr:row>28</xdr:row>
                    <xdr:rowOff>57150</xdr:rowOff>
                  </from>
                  <to>
                    <xdr:col>3</xdr:col>
                    <xdr:colOff>1438275</xdr:colOff>
                    <xdr:row>29</xdr:row>
                    <xdr:rowOff>76200</xdr:rowOff>
                  </to>
                </anchor>
              </controlPr>
            </control>
          </mc:Choice>
        </mc:AlternateContent>
        <mc:AlternateContent xmlns:mc="http://schemas.openxmlformats.org/markup-compatibility/2006">
          <mc:Choice Requires="x14">
            <control shapeId="29955" r:id="rId60" name="Check Box 259">
              <controlPr defaultSize="0" autoFill="0" autoLine="0" autoPict="0">
                <anchor moveWithCells="1" sizeWithCells="1">
                  <from>
                    <xdr:col>1</xdr:col>
                    <xdr:colOff>95250</xdr:colOff>
                    <xdr:row>103</xdr:row>
                    <xdr:rowOff>0</xdr:rowOff>
                  </from>
                  <to>
                    <xdr:col>3</xdr:col>
                    <xdr:colOff>1524000</xdr:colOff>
                    <xdr:row>104</xdr:row>
                    <xdr:rowOff>9525</xdr:rowOff>
                  </to>
                </anchor>
              </controlPr>
            </control>
          </mc:Choice>
        </mc:AlternateContent>
        <mc:AlternateContent xmlns:mc="http://schemas.openxmlformats.org/markup-compatibility/2006">
          <mc:Choice Requires="x14">
            <control shapeId="29956" r:id="rId61" name="Check Box 260">
              <controlPr defaultSize="0" autoFill="0" autoLine="0" autoPict="0">
                <anchor moveWithCells="1" sizeWithCells="1">
                  <from>
                    <xdr:col>1</xdr:col>
                    <xdr:colOff>95250</xdr:colOff>
                    <xdr:row>104</xdr:row>
                    <xdr:rowOff>66675</xdr:rowOff>
                  </from>
                  <to>
                    <xdr:col>5</xdr:col>
                    <xdr:colOff>695325</xdr:colOff>
                    <xdr:row>105</xdr:row>
                    <xdr:rowOff>76200</xdr:rowOff>
                  </to>
                </anchor>
              </controlPr>
            </control>
          </mc:Choice>
        </mc:AlternateContent>
        <mc:AlternateContent xmlns:mc="http://schemas.openxmlformats.org/markup-compatibility/2006">
          <mc:Choice Requires="x14">
            <control shapeId="29957" r:id="rId62" name="Check Box 261">
              <controlPr defaultSize="0" autoFill="0" autoLine="0" autoPict="0">
                <anchor moveWithCells="1" sizeWithCells="1">
                  <from>
                    <xdr:col>1</xdr:col>
                    <xdr:colOff>95250</xdr:colOff>
                    <xdr:row>105</xdr:row>
                    <xdr:rowOff>133350</xdr:rowOff>
                  </from>
                  <to>
                    <xdr:col>8</xdr:col>
                    <xdr:colOff>542925</xdr:colOff>
                    <xdr:row>107</xdr:row>
                    <xdr:rowOff>114300</xdr:rowOff>
                  </to>
                </anchor>
              </controlPr>
            </control>
          </mc:Choice>
        </mc:AlternateContent>
        <mc:AlternateContent xmlns:mc="http://schemas.openxmlformats.org/markup-compatibility/2006">
          <mc:Choice Requires="x14">
            <control shapeId="29958" r:id="rId63" name="Check Box 262">
              <controlPr defaultSize="0" autoFill="0" autoLine="0" autoPict="0">
                <anchor moveWithCells="1" sizeWithCells="1">
                  <from>
                    <xdr:col>1</xdr:col>
                    <xdr:colOff>95250</xdr:colOff>
                    <xdr:row>110</xdr:row>
                    <xdr:rowOff>133350</xdr:rowOff>
                  </from>
                  <to>
                    <xdr:col>5</xdr:col>
                    <xdr:colOff>1438275</xdr:colOff>
                    <xdr:row>111</xdr:row>
                    <xdr:rowOff>171450</xdr:rowOff>
                  </to>
                </anchor>
              </controlPr>
            </control>
          </mc:Choice>
        </mc:AlternateContent>
        <mc:AlternateContent xmlns:mc="http://schemas.openxmlformats.org/markup-compatibility/2006">
          <mc:Choice Requires="x14">
            <control shapeId="29959" r:id="rId64" name="Check Box 263">
              <controlPr defaultSize="0" autoFill="0" autoLine="0" autoPict="0">
                <anchor moveWithCells="1">
                  <from>
                    <xdr:col>1</xdr:col>
                    <xdr:colOff>95250</xdr:colOff>
                    <xdr:row>107</xdr:row>
                    <xdr:rowOff>171450</xdr:rowOff>
                  </from>
                  <to>
                    <xdr:col>3</xdr:col>
                    <xdr:colOff>152400</xdr:colOff>
                    <xdr:row>109</xdr:row>
                    <xdr:rowOff>0</xdr:rowOff>
                  </to>
                </anchor>
              </controlPr>
            </control>
          </mc:Choice>
        </mc:AlternateContent>
        <mc:AlternateContent xmlns:mc="http://schemas.openxmlformats.org/markup-compatibility/2006">
          <mc:Choice Requires="x14">
            <control shapeId="29960" r:id="rId65" name="Check Box 264">
              <controlPr defaultSize="0" autoFill="0" autoLine="0" autoPict="0">
                <anchor moveWithCells="1">
                  <from>
                    <xdr:col>1</xdr:col>
                    <xdr:colOff>95250</xdr:colOff>
                    <xdr:row>109</xdr:row>
                    <xdr:rowOff>57150</xdr:rowOff>
                  </from>
                  <to>
                    <xdr:col>3</xdr:col>
                    <xdr:colOff>1438275</xdr:colOff>
                    <xdr:row>110</xdr:row>
                    <xdr:rowOff>76200</xdr:rowOff>
                  </to>
                </anchor>
              </controlPr>
            </control>
          </mc:Choice>
        </mc:AlternateContent>
        <mc:AlternateContent xmlns:mc="http://schemas.openxmlformats.org/markup-compatibility/2006">
          <mc:Choice Requires="x14">
            <control shapeId="29967" r:id="rId66" name="Check Box 271">
              <controlPr defaultSize="0" autoFill="0" autoLine="0" autoPict="0">
                <anchor moveWithCells="1">
                  <from>
                    <xdr:col>12</xdr:col>
                    <xdr:colOff>66675</xdr:colOff>
                    <xdr:row>22</xdr:row>
                    <xdr:rowOff>66675</xdr:rowOff>
                  </from>
                  <to>
                    <xdr:col>14</xdr:col>
                    <xdr:colOff>981075</xdr:colOff>
                    <xdr:row>23</xdr:row>
                    <xdr:rowOff>76200</xdr:rowOff>
                  </to>
                </anchor>
              </controlPr>
            </control>
          </mc:Choice>
        </mc:AlternateContent>
        <mc:AlternateContent xmlns:mc="http://schemas.openxmlformats.org/markup-compatibility/2006">
          <mc:Choice Requires="x14">
            <control shapeId="29968" r:id="rId67" name="Check Box 272">
              <controlPr defaultSize="0" autoFill="0" autoLine="0" autoPict="0">
                <anchor moveWithCells="1">
                  <from>
                    <xdr:col>12</xdr:col>
                    <xdr:colOff>66675</xdr:colOff>
                    <xdr:row>23</xdr:row>
                    <xdr:rowOff>95250</xdr:rowOff>
                  </from>
                  <to>
                    <xdr:col>14</xdr:col>
                    <xdr:colOff>419100</xdr:colOff>
                    <xdr:row>24</xdr:row>
                    <xdr:rowOff>104775</xdr:rowOff>
                  </to>
                </anchor>
              </controlPr>
            </control>
          </mc:Choice>
        </mc:AlternateContent>
        <mc:AlternateContent xmlns:mc="http://schemas.openxmlformats.org/markup-compatibility/2006">
          <mc:Choice Requires="x14">
            <control shapeId="29969" r:id="rId68" name="Check Box 273">
              <controlPr defaultSize="0" autoFill="0" autoLine="0" autoPict="0">
                <anchor moveWithCells="1">
                  <from>
                    <xdr:col>12</xdr:col>
                    <xdr:colOff>66675</xdr:colOff>
                    <xdr:row>31</xdr:row>
                    <xdr:rowOff>180975</xdr:rowOff>
                  </from>
                  <to>
                    <xdr:col>12</xdr:col>
                    <xdr:colOff>885825</xdr:colOff>
                    <xdr:row>32</xdr:row>
                    <xdr:rowOff>190500</xdr:rowOff>
                  </to>
                </anchor>
              </controlPr>
            </control>
          </mc:Choice>
        </mc:AlternateContent>
        <mc:AlternateContent xmlns:mc="http://schemas.openxmlformats.org/markup-compatibility/2006">
          <mc:Choice Requires="x14">
            <control shapeId="29970" r:id="rId69" name="Check Box 274">
              <controlPr defaultSize="0" autoFill="0" autoLine="0" autoPict="0">
                <anchor moveWithCells="1">
                  <from>
                    <xdr:col>12</xdr:col>
                    <xdr:colOff>66675</xdr:colOff>
                    <xdr:row>24</xdr:row>
                    <xdr:rowOff>123825</xdr:rowOff>
                  </from>
                  <to>
                    <xdr:col>14</xdr:col>
                    <xdr:colOff>314325</xdr:colOff>
                    <xdr:row>25</xdr:row>
                    <xdr:rowOff>142875</xdr:rowOff>
                  </to>
                </anchor>
              </controlPr>
            </control>
          </mc:Choice>
        </mc:AlternateContent>
        <mc:AlternateContent xmlns:mc="http://schemas.openxmlformats.org/markup-compatibility/2006">
          <mc:Choice Requires="x14">
            <control shapeId="29971" r:id="rId70" name="Check Box 275">
              <controlPr defaultSize="0" autoFill="0" autoLine="0" autoPict="0">
                <anchor moveWithCells="1">
                  <from>
                    <xdr:col>12</xdr:col>
                    <xdr:colOff>66675</xdr:colOff>
                    <xdr:row>27</xdr:row>
                    <xdr:rowOff>9525</xdr:rowOff>
                  </from>
                  <to>
                    <xdr:col>14</xdr:col>
                    <xdr:colOff>819150</xdr:colOff>
                    <xdr:row>28</xdr:row>
                    <xdr:rowOff>28575</xdr:rowOff>
                  </to>
                </anchor>
              </controlPr>
            </control>
          </mc:Choice>
        </mc:AlternateContent>
        <mc:AlternateContent xmlns:mc="http://schemas.openxmlformats.org/markup-compatibility/2006">
          <mc:Choice Requires="x14">
            <control shapeId="29972" r:id="rId71" name="Check Box 276">
              <controlPr defaultSize="0" autoFill="0" autoLine="0" autoPict="0">
                <anchor moveWithCells="1">
                  <from>
                    <xdr:col>12</xdr:col>
                    <xdr:colOff>66675</xdr:colOff>
                    <xdr:row>28</xdr:row>
                    <xdr:rowOff>47625</xdr:rowOff>
                  </from>
                  <to>
                    <xdr:col>12</xdr:col>
                    <xdr:colOff>1000125</xdr:colOff>
                    <xdr:row>29</xdr:row>
                    <xdr:rowOff>66675</xdr:rowOff>
                  </to>
                </anchor>
              </controlPr>
            </control>
          </mc:Choice>
        </mc:AlternateContent>
        <mc:AlternateContent xmlns:mc="http://schemas.openxmlformats.org/markup-compatibility/2006">
          <mc:Choice Requires="x14">
            <control shapeId="29973" r:id="rId72" name="Check Box 277">
              <controlPr defaultSize="0" autoFill="0" autoLine="0" autoPict="0">
                <anchor moveWithCells="1">
                  <from>
                    <xdr:col>12</xdr:col>
                    <xdr:colOff>66675</xdr:colOff>
                    <xdr:row>25</xdr:row>
                    <xdr:rowOff>161925</xdr:rowOff>
                  </from>
                  <to>
                    <xdr:col>14</xdr:col>
                    <xdr:colOff>838200</xdr:colOff>
                    <xdr:row>26</xdr:row>
                    <xdr:rowOff>180975</xdr:rowOff>
                  </to>
                </anchor>
              </controlPr>
            </control>
          </mc:Choice>
        </mc:AlternateContent>
        <mc:AlternateContent xmlns:mc="http://schemas.openxmlformats.org/markup-compatibility/2006">
          <mc:Choice Requires="x14">
            <control shapeId="29974" r:id="rId73" name="Check Box 278">
              <controlPr defaultSize="0" autoFill="0" autoLine="0" autoPict="0">
                <anchor moveWithCells="1">
                  <from>
                    <xdr:col>12</xdr:col>
                    <xdr:colOff>66675</xdr:colOff>
                    <xdr:row>29</xdr:row>
                    <xdr:rowOff>85725</xdr:rowOff>
                  </from>
                  <to>
                    <xdr:col>14</xdr:col>
                    <xdr:colOff>285750</xdr:colOff>
                    <xdr:row>30</xdr:row>
                    <xdr:rowOff>104775</xdr:rowOff>
                  </to>
                </anchor>
              </controlPr>
            </control>
          </mc:Choice>
        </mc:AlternateContent>
        <mc:AlternateContent xmlns:mc="http://schemas.openxmlformats.org/markup-compatibility/2006">
          <mc:Choice Requires="x14">
            <control shapeId="29975" r:id="rId74" name="Check Box 279">
              <controlPr defaultSize="0" autoFill="0" autoLine="0" autoPict="0">
                <anchor moveWithCells="1">
                  <from>
                    <xdr:col>12</xdr:col>
                    <xdr:colOff>66675</xdr:colOff>
                    <xdr:row>103</xdr:row>
                    <xdr:rowOff>76200</xdr:rowOff>
                  </from>
                  <to>
                    <xdr:col>14</xdr:col>
                    <xdr:colOff>981075</xdr:colOff>
                    <xdr:row>104</xdr:row>
                    <xdr:rowOff>85725</xdr:rowOff>
                  </to>
                </anchor>
              </controlPr>
            </control>
          </mc:Choice>
        </mc:AlternateContent>
        <mc:AlternateContent xmlns:mc="http://schemas.openxmlformats.org/markup-compatibility/2006">
          <mc:Choice Requires="x14">
            <control shapeId="29976" r:id="rId75" name="Check Box 280">
              <controlPr defaultSize="0" autoFill="0" autoLine="0" autoPict="0">
                <anchor moveWithCells="1">
                  <from>
                    <xdr:col>12</xdr:col>
                    <xdr:colOff>66675</xdr:colOff>
                    <xdr:row>104</xdr:row>
                    <xdr:rowOff>104775</xdr:rowOff>
                  </from>
                  <to>
                    <xdr:col>14</xdr:col>
                    <xdr:colOff>419100</xdr:colOff>
                    <xdr:row>105</xdr:row>
                    <xdr:rowOff>114300</xdr:rowOff>
                  </to>
                </anchor>
              </controlPr>
            </control>
          </mc:Choice>
        </mc:AlternateContent>
        <mc:AlternateContent xmlns:mc="http://schemas.openxmlformats.org/markup-compatibility/2006">
          <mc:Choice Requires="x14">
            <control shapeId="29977" r:id="rId76" name="Check Box 281">
              <controlPr defaultSize="0" autoFill="0" autoLine="0" autoPict="0">
                <anchor moveWithCells="1">
                  <from>
                    <xdr:col>12</xdr:col>
                    <xdr:colOff>66675</xdr:colOff>
                    <xdr:row>112</xdr:row>
                    <xdr:rowOff>190500</xdr:rowOff>
                  </from>
                  <to>
                    <xdr:col>12</xdr:col>
                    <xdr:colOff>885825</xdr:colOff>
                    <xdr:row>114</xdr:row>
                    <xdr:rowOff>0</xdr:rowOff>
                  </to>
                </anchor>
              </controlPr>
            </control>
          </mc:Choice>
        </mc:AlternateContent>
        <mc:AlternateContent xmlns:mc="http://schemas.openxmlformats.org/markup-compatibility/2006">
          <mc:Choice Requires="x14">
            <control shapeId="29978" r:id="rId77" name="Check Box 282">
              <controlPr defaultSize="0" autoFill="0" autoLine="0" autoPict="0">
                <anchor moveWithCells="1">
                  <from>
                    <xdr:col>12</xdr:col>
                    <xdr:colOff>66675</xdr:colOff>
                    <xdr:row>105</xdr:row>
                    <xdr:rowOff>133350</xdr:rowOff>
                  </from>
                  <to>
                    <xdr:col>14</xdr:col>
                    <xdr:colOff>314325</xdr:colOff>
                    <xdr:row>106</xdr:row>
                    <xdr:rowOff>152400</xdr:rowOff>
                  </to>
                </anchor>
              </controlPr>
            </control>
          </mc:Choice>
        </mc:AlternateContent>
        <mc:AlternateContent xmlns:mc="http://schemas.openxmlformats.org/markup-compatibility/2006">
          <mc:Choice Requires="x14">
            <control shapeId="29979" r:id="rId78" name="Check Box 283">
              <controlPr defaultSize="0" autoFill="0" autoLine="0" autoPict="0">
                <anchor moveWithCells="1">
                  <from>
                    <xdr:col>12</xdr:col>
                    <xdr:colOff>66675</xdr:colOff>
                    <xdr:row>108</xdr:row>
                    <xdr:rowOff>19050</xdr:rowOff>
                  </from>
                  <to>
                    <xdr:col>14</xdr:col>
                    <xdr:colOff>819150</xdr:colOff>
                    <xdr:row>109</xdr:row>
                    <xdr:rowOff>38100</xdr:rowOff>
                  </to>
                </anchor>
              </controlPr>
            </control>
          </mc:Choice>
        </mc:AlternateContent>
        <mc:AlternateContent xmlns:mc="http://schemas.openxmlformats.org/markup-compatibility/2006">
          <mc:Choice Requires="x14">
            <control shapeId="29980" r:id="rId79" name="Check Box 284">
              <controlPr defaultSize="0" autoFill="0" autoLine="0" autoPict="0">
                <anchor moveWithCells="1">
                  <from>
                    <xdr:col>12</xdr:col>
                    <xdr:colOff>66675</xdr:colOff>
                    <xdr:row>109</xdr:row>
                    <xdr:rowOff>57150</xdr:rowOff>
                  </from>
                  <to>
                    <xdr:col>12</xdr:col>
                    <xdr:colOff>1000125</xdr:colOff>
                    <xdr:row>110</xdr:row>
                    <xdr:rowOff>76200</xdr:rowOff>
                  </to>
                </anchor>
              </controlPr>
            </control>
          </mc:Choice>
        </mc:AlternateContent>
        <mc:AlternateContent xmlns:mc="http://schemas.openxmlformats.org/markup-compatibility/2006">
          <mc:Choice Requires="x14">
            <control shapeId="29981" r:id="rId80" name="Check Box 285">
              <controlPr defaultSize="0" autoFill="0" autoLine="0" autoPict="0">
                <anchor moveWithCells="1">
                  <from>
                    <xdr:col>12</xdr:col>
                    <xdr:colOff>66675</xdr:colOff>
                    <xdr:row>106</xdr:row>
                    <xdr:rowOff>171450</xdr:rowOff>
                  </from>
                  <to>
                    <xdr:col>14</xdr:col>
                    <xdr:colOff>838200</xdr:colOff>
                    <xdr:row>108</xdr:row>
                    <xdr:rowOff>0</xdr:rowOff>
                  </to>
                </anchor>
              </controlPr>
            </control>
          </mc:Choice>
        </mc:AlternateContent>
        <mc:AlternateContent xmlns:mc="http://schemas.openxmlformats.org/markup-compatibility/2006">
          <mc:Choice Requires="x14">
            <control shapeId="29982" r:id="rId81" name="Check Box 286">
              <controlPr defaultSize="0" autoFill="0" autoLine="0" autoPict="0">
                <anchor moveWithCells="1">
                  <from>
                    <xdr:col>12</xdr:col>
                    <xdr:colOff>66675</xdr:colOff>
                    <xdr:row>110</xdr:row>
                    <xdr:rowOff>95250</xdr:rowOff>
                  </from>
                  <to>
                    <xdr:col>14</xdr:col>
                    <xdr:colOff>285750</xdr:colOff>
                    <xdr:row>111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XFD394"/>
  <sheetViews>
    <sheetView topLeftCell="A340" zoomScaleNormal="100" workbookViewId="0">
      <selection activeCell="N31" sqref="N31:O31"/>
    </sheetView>
  </sheetViews>
  <sheetFormatPr defaultColWidth="0" defaultRowHeight="15" customHeight="1" zeroHeight="1" x14ac:dyDescent="0.25"/>
  <cols>
    <col min="1" max="1" width="3.140625" style="112" customWidth="1"/>
    <col min="2" max="2" width="27.7109375" style="95" customWidth="1"/>
    <col min="3" max="3" width="1.5703125" style="93" customWidth="1"/>
    <col min="4" max="4" width="23" style="93" customWidth="1"/>
    <col min="5" max="5" width="1.5703125" style="93" customWidth="1"/>
    <col min="6" max="6" width="26.5703125" style="93" customWidth="1"/>
    <col min="7" max="7" width="1.5703125" style="93" customWidth="1"/>
    <col min="8" max="9" width="11.42578125" style="93" customWidth="1"/>
    <col min="10" max="10" width="1.5703125" style="93" customWidth="1"/>
    <col min="11" max="11" width="9.42578125" style="93" customWidth="1"/>
    <col min="12" max="12" width="1.5703125" style="93" customWidth="1"/>
    <col min="13" max="13" width="17.7109375" style="93" customWidth="1"/>
    <col min="14" max="14" width="2.28515625" style="93" customWidth="1"/>
    <col min="15" max="15" width="26.28515625" style="93" customWidth="1"/>
    <col min="16" max="16" width="6" style="80" customWidth="1"/>
    <col min="17" max="17" width="2.28515625" style="98" customWidth="1"/>
    <col min="18" max="18" width="35.28515625" style="112" hidden="1" customWidth="1"/>
    <col min="19" max="19" width="2.28515625" style="112" hidden="1" customWidth="1"/>
    <col min="20" max="20" width="131.5703125" style="112" hidden="1" customWidth="1"/>
    <col min="21" max="21" width="3.7109375" style="112" hidden="1" customWidth="1"/>
    <col min="22" max="22" width="9.140625" style="112" hidden="1" customWidth="1"/>
    <col min="23" max="23" width="70.5703125" style="112" hidden="1" customWidth="1"/>
    <col min="24" max="24" width="3.7109375" style="112" hidden="1" customWidth="1"/>
    <col min="25" max="25" width="22" style="112" hidden="1" customWidth="1"/>
    <col min="26" max="26" width="3.7109375" style="112" hidden="1" customWidth="1"/>
    <col min="27" max="27" width="23" style="112" hidden="1" customWidth="1"/>
    <col min="28" max="28" width="3.7109375" style="112" hidden="1" customWidth="1"/>
    <col min="29" max="29" width="32.5703125" style="112" hidden="1" customWidth="1"/>
    <col min="30" max="30" width="3.7109375" style="112" hidden="1" customWidth="1"/>
    <col min="31" max="31" width="46.28515625" style="112" hidden="1" customWidth="1"/>
    <col min="32" max="32" width="3.7109375" style="112" hidden="1" customWidth="1"/>
    <col min="33" max="33" width="6.28515625" style="112" hidden="1" customWidth="1"/>
    <col min="34" max="34" width="9.140625" style="95" hidden="1" customWidth="1"/>
    <col min="35" max="38" width="0" style="93" hidden="1" customWidth="1"/>
    <col min="39" max="16384" width="0" style="93" hidden="1"/>
  </cols>
  <sheetData>
    <row r="1" spans="1:35" x14ac:dyDescent="0.25">
      <c r="G1" s="76"/>
      <c r="H1" s="76"/>
      <c r="I1" s="76"/>
      <c r="J1" s="76"/>
      <c r="K1" s="76"/>
      <c r="L1" s="76"/>
      <c r="M1" s="76"/>
      <c r="N1" s="76"/>
      <c r="O1" s="76"/>
    </row>
    <row r="2" spans="1:35" x14ac:dyDescent="0.25">
      <c r="G2" s="112"/>
      <c r="H2" s="112"/>
      <c r="I2" s="112"/>
      <c r="J2" s="112"/>
      <c r="K2" s="112"/>
      <c r="L2" s="112"/>
      <c r="M2" s="112"/>
      <c r="N2" s="112"/>
      <c r="O2" s="112"/>
      <c r="P2" s="81"/>
    </row>
    <row r="3" spans="1:35" ht="5.0999999999999996" customHeight="1" x14ac:dyDescent="0.25">
      <c r="G3" s="112"/>
      <c r="H3" s="112"/>
      <c r="I3" s="112"/>
      <c r="J3" s="112"/>
      <c r="K3" s="112"/>
      <c r="L3" s="112"/>
      <c r="M3" s="112"/>
      <c r="N3" s="112"/>
      <c r="O3" s="112"/>
      <c r="P3" s="81"/>
    </row>
    <row r="4" spans="1:35" ht="15.75" customHeight="1" x14ac:dyDescent="0.25">
      <c r="G4" s="112"/>
      <c r="H4" s="112"/>
      <c r="I4" s="112"/>
      <c r="J4" s="112"/>
      <c r="K4" s="112"/>
      <c r="L4" s="112"/>
      <c r="M4" s="112"/>
      <c r="N4" s="112"/>
      <c r="O4" s="112"/>
      <c r="P4" s="81"/>
    </row>
    <row r="5" spans="1:35" ht="5.0999999999999996" customHeight="1" x14ac:dyDescent="0.25">
      <c r="G5" s="112"/>
      <c r="H5" s="112"/>
      <c r="I5" s="112"/>
      <c r="J5" s="112"/>
      <c r="K5" s="112"/>
      <c r="L5" s="112"/>
      <c r="M5" s="112"/>
      <c r="N5" s="112"/>
      <c r="O5" s="112"/>
      <c r="P5" s="81"/>
    </row>
    <row r="6" spans="1:35" ht="15.75" customHeight="1" x14ac:dyDescent="0.25">
      <c r="G6" s="112"/>
      <c r="H6" s="112"/>
      <c r="I6" s="112"/>
      <c r="J6" s="112"/>
      <c r="K6" s="112"/>
      <c r="L6" s="112"/>
      <c r="M6" s="112"/>
      <c r="N6" s="112"/>
      <c r="O6" s="112"/>
      <c r="P6" s="81"/>
    </row>
    <row r="7" spans="1:35" ht="5.0999999999999996" customHeight="1" x14ac:dyDescent="0.25">
      <c r="G7" s="112"/>
      <c r="H7" s="112"/>
      <c r="I7" s="112"/>
      <c r="J7" s="112"/>
      <c r="K7" s="112"/>
      <c r="L7" s="112"/>
      <c r="M7" s="112"/>
      <c r="N7" s="112"/>
      <c r="O7" s="112"/>
      <c r="P7" s="81"/>
    </row>
    <row r="8" spans="1:35" ht="15.75" customHeight="1" x14ac:dyDescent="0.25">
      <c r="G8" s="112"/>
      <c r="H8" s="112"/>
      <c r="I8" s="112"/>
      <c r="J8" s="112"/>
      <c r="K8" s="112"/>
      <c r="L8" s="112"/>
      <c r="M8" s="112"/>
      <c r="N8" s="112"/>
      <c r="O8" s="112"/>
      <c r="P8" s="81"/>
    </row>
    <row r="9" spans="1:35" ht="20.25" customHeight="1" x14ac:dyDescent="0.35">
      <c r="B9" s="137" t="s">
        <v>644</v>
      </c>
      <c r="G9" s="79"/>
      <c r="H9" s="79"/>
      <c r="I9" s="79"/>
      <c r="J9" s="79"/>
      <c r="K9" s="79"/>
      <c r="L9" s="79"/>
      <c r="M9" s="79"/>
      <c r="N9" s="79"/>
      <c r="O9" s="79"/>
    </row>
    <row r="10" spans="1:35" ht="20.25" customHeight="1" x14ac:dyDescent="0.25">
      <c r="B10" s="553" t="s">
        <v>568</v>
      </c>
      <c r="C10" s="554"/>
      <c r="D10" s="554"/>
      <c r="E10" s="554"/>
      <c r="F10" s="554"/>
      <c r="G10" s="554"/>
      <c r="H10" s="554"/>
      <c r="I10" s="554"/>
      <c r="J10" s="554"/>
      <c r="K10" s="554"/>
      <c r="L10" s="554"/>
      <c r="M10" s="554"/>
      <c r="N10" s="554"/>
      <c r="O10" s="554"/>
      <c r="P10" s="554"/>
    </row>
    <row r="11" spans="1:35" ht="15" customHeight="1" x14ac:dyDescent="0.25">
      <c r="B11" s="581" t="s">
        <v>633</v>
      </c>
      <c r="C11" s="582"/>
      <c r="D11" s="582"/>
      <c r="E11" s="582"/>
      <c r="F11" s="582"/>
      <c r="G11" s="582"/>
      <c r="H11" s="582"/>
      <c r="I11" s="582"/>
      <c r="J11" s="582"/>
      <c r="K11" s="582"/>
      <c r="L11" s="582"/>
      <c r="M11" s="582"/>
      <c r="N11" s="582"/>
      <c r="O11" s="582"/>
      <c r="P11" s="583"/>
    </row>
    <row r="12" spans="1:35" ht="15" customHeight="1" x14ac:dyDescent="0.25">
      <c r="B12" s="584"/>
      <c r="C12" s="585"/>
      <c r="D12" s="585"/>
      <c r="E12" s="585"/>
      <c r="F12" s="585"/>
      <c r="G12" s="585"/>
      <c r="H12" s="585"/>
      <c r="I12" s="585"/>
      <c r="J12" s="585"/>
      <c r="K12" s="585"/>
      <c r="L12" s="585"/>
      <c r="M12" s="585"/>
      <c r="N12" s="585"/>
      <c r="O12" s="585"/>
      <c r="P12" s="586"/>
    </row>
    <row r="13" spans="1:35" s="24" customFormat="1" ht="8.1" customHeight="1" x14ac:dyDescent="0.25">
      <c r="A13" s="112"/>
      <c r="B13" s="111"/>
      <c r="C13" s="111"/>
      <c r="D13" s="111"/>
      <c r="E13" s="111"/>
      <c r="F13" s="111"/>
      <c r="G13" s="111"/>
      <c r="H13" s="111"/>
      <c r="I13" s="111"/>
      <c r="J13" s="111"/>
      <c r="K13" s="111"/>
      <c r="L13" s="111"/>
      <c r="M13" s="111"/>
      <c r="N13" s="111"/>
      <c r="O13" s="111"/>
      <c r="P13" s="111"/>
      <c r="Q13" s="54"/>
      <c r="R13" s="112"/>
      <c r="S13" s="112"/>
      <c r="T13" s="112"/>
      <c r="U13" s="112"/>
      <c r="V13" s="112"/>
      <c r="W13" s="112"/>
      <c r="X13" s="112"/>
      <c r="Y13" s="112"/>
      <c r="Z13" s="112"/>
      <c r="AA13" s="112"/>
      <c r="AB13" s="112"/>
      <c r="AC13" s="112"/>
      <c r="AD13" s="112"/>
      <c r="AE13" s="112"/>
      <c r="AF13" s="112"/>
      <c r="AG13" s="112"/>
      <c r="AH13" s="54"/>
      <c r="AI13" s="52"/>
    </row>
    <row r="14" spans="1:35" s="94" customFormat="1" ht="107.25" customHeight="1" x14ac:dyDescent="0.25">
      <c r="A14" s="112"/>
      <c r="B14" s="648" t="s">
        <v>630</v>
      </c>
      <c r="C14" s="649"/>
      <c r="D14" s="649"/>
      <c r="E14" s="649"/>
      <c r="F14" s="649"/>
      <c r="G14" s="649"/>
      <c r="H14" s="649"/>
      <c r="I14" s="649"/>
      <c r="J14" s="649"/>
      <c r="K14" s="649"/>
      <c r="L14" s="649"/>
      <c r="M14" s="649"/>
      <c r="N14" s="649"/>
      <c r="O14" s="649"/>
      <c r="P14" s="649"/>
      <c r="Q14" s="98"/>
      <c r="R14" s="112"/>
      <c r="S14" s="112"/>
      <c r="T14" s="112"/>
      <c r="U14" s="112"/>
      <c r="V14" s="112"/>
      <c r="W14" s="112"/>
      <c r="X14" s="112"/>
      <c r="Y14" s="112"/>
      <c r="Z14" s="112"/>
      <c r="AA14" s="112"/>
      <c r="AB14" s="112"/>
      <c r="AC14" s="112"/>
      <c r="AD14" s="112"/>
      <c r="AE14" s="112"/>
      <c r="AF14" s="112"/>
      <c r="AG14" s="112"/>
      <c r="AH14" s="99"/>
    </row>
    <row r="15" spans="1:35" s="247" customFormat="1" ht="15" customHeight="1" x14ac:dyDescent="0.25">
      <c r="B15" s="258"/>
      <c r="D15" s="255"/>
      <c r="E15" s="255"/>
      <c r="F15" s="255"/>
      <c r="P15" s="258"/>
      <c r="Q15" s="268"/>
      <c r="R15" s="268"/>
      <c r="S15" s="254"/>
      <c r="T15" s="337"/>
      <c r="V15" s="337"/>
      <c r="W15" s="337"/>
    </row>
    <row r="16" spans="1:35" s="188" customFormat="1" ht="20.100000000000001" customHeight="1" x14ac:dyDescent="0.25">
      <c r="A16" s="240"/>
      <c r="B16" s="587" t="s">
        <v>560</v>
      </c>
      <c r="C16" s="587"/>
      <c r="D16" s="587"/>
      <c r="E16" s="587"/>
      <c r="F16" s="587"/>
      <c r="G16" s="587"/>
      <c r="H16" s="587"/>
      <c r="I16" s="587"/>
      <c r="J16" s="587"/>
      <c r="K16" s="587"/>
      <c r="L16" s="587"/>
      <c r="M16" s="587"/>
      <c r="N16" s="587"/>
      <c r="O16" s="587"/>
      <c r="P16" s="587"/>
      <c r="Q16" s="327"/>
      <c r="R16" s="193"/>
      <c r="S16" s="196"/>
      <c r="T16" s="228"/>
      <c r="U16" s="195"/>
      <c r="V16" s="228"/>
      <c r="W16" s="228"/>
      <c r="X16" s="205"/>
      <c r="Y16" s="193"/>
      <c r="Z16" s="193"/>
      <c r="AA16" s="193"/>
      <c r="AB16" s="193"/>
      <c r="AC16" s="193"/>
      <c r="AD16" s="193"/>
      <c r="AE16" s="193"/>
      <c r="AF16" s="203"/>
    </row>
    <row r="17" spans="1:34" s="188" customFormat="1" ht="8.1" customHeight="1" x14ac:dyDescent="0.25">
      <c r="A17" s="240"/>
      <c r="B17" s="215"/>
      <c r="C17" s="215"/>
      <c r="D17" s="215"/>
      <c r="E17" s="215"/>
      <c r="F17" s="215"/>
      <c r="G17" s="214"/>
      <c r="H17" s="215"/>
      <c r="I17" s="215"/>
      <c r="J17" s="215"/>
      <c r="K17" s="215"/>
      <c r="L17" s="215"/>
      <c r="M17" s="214"/>
      <c r="N17" s="193"/>
      <c r="O17" s="214"/>
      <c r="P17" s="214"/>
      <c r="Q17" s="327"/>
      <c r="R17" s="338"/>
      <c r="S17" s="196"/>
      <c r="T17" s="228"/>
      <c r="U17" s="195"/>
      <c r="V17" s="228"/>
      <c r="W17" s="228"/>
      <c r="X17" s="205"/>
      <c r="Y17" s="193"/>
      <c r="Z17" s="193"/>
      <c r="AA17" s="193"/>
      <c r="AB17" s="193"/>
      <c r="AC17" s="228"/>
      <c r="AD17" s="228"/>
      <c r="AE17" s="228"/>
      <c r="AF17" s="203"/>
    </row>
    <row r="18" spans="1:34" s="94" customFormat="1" ht="15.75" customHeight="1" x14ac:dyDescent="0.25">
      <c r="A18" s="240"/>
      <c r="B18" s="509" t="s">
        <v>602</v>
      </c>
      <c r="C18" s="509"/>
      <c r="D18" s="509"/>
      <c r="E18" s="509"/>
      <c r="F18" s="509"/>
      <c r="G18" s="509"/>
      <c r="H18" s="509"/>
      <c r="I18" s="509"/>
      <c r="J18" s="509"/>
      <c r="K18" s="509"/>
      <c r="L18" s="19"/>
      <c r="M18" s="647" t="s">
        <v>639</v>
      </c>
      <c r="N18" s="647"/>
      <c r="O18" s="647"/>
      <c r="P18" s="647"/>
      <c r="Q18" s="327"/>
      <c r="R18" s="338"/>
      <c r="S18" s="112"/>
      <c r="T18" s="112"/>
      <c r="U18" s="112"/>
      <c r="V18" s="112"/>
      <c r="W18" s="112"/>
      <c r="X18" s="112"/>
      <c r="Y18" s="112"/>
      <c r="Z18" s="112"/>
      <c r="AA18" s="112"/>
      <c r="AB18" s="112"/>
      <c r="AC18" s="112"/>
      <c r="AD18" s="112"/>
      <c r="AE18" s="112"/>
      <c r="AF18" s="112"/>
      <c r="AG18" s="112"/>
      <c r="AH18" s="99"/>
    </row>
    <row r="19" spans="1:34" s="94" customFormat="1" ht="15.75" customHeight="1" x14ac:dyDescent="0.25">
      <c r="A19" s="240"/>
      <c r="B19" s="509"/>
      <c r="C19" s="509"/>
      <c r="D19" s="509"/>
      <c r="E19" s="509"/>
      <c r="F19" s="509"/>
      <c r="G19" s="509"/>
      <c r="H19" s="509"/>
      <c r="I19" s="509"/>
      <c r="J19" s="509"/>
      <c r="K19" s="509"/>
      <c r="L19" s="19"/>
      <c r="M19" s="647"/>
      <c r="N19" s="647"/>
      <c r="O19" s="647"/>
      <c r="P19" s="647"/>
      <c r="Q19" s="327"/>
      <c r="R19" s="338"/>
      <c r="S19" s="112"/>
      <c r="T19" s="112"/>
      <c r="U19" s="112"/>
      <c r="V19" s="112"/>
      <c r="W19" s="112"/>
      <c r="X19" s="112"/>
      <c r="Y19" s="112"/>
      <c r="Z19" s="112"/>
      <c r="AA19" s="112"/>
      <c r="AB19" s="112"/>
      <c r="AC19" s="112"/>
      <c r="AD19" s="112"/>
      <c r="AE19" s="112"/>
      <c r="AF19" s="112"/>
      <c r="AG19" s="112"/>
      <c r="AH19" s="99"/>
    </row>
    <row r="20" spans="1:34" ht="5.0999999999999996" customHeight="1" x14ac:dyDescent="0.25">
      <c r="A20" s="240"/>
      <c r="B20" s="98"/>
      <c r="C20" s="98"/>
      <c r="D20" s="98"/>
      <c r="E20" s="98"/>
      <c r="F20" s="98"/>
      <c r="G20" s="98"/>
      <c r="H20" s="98"/>
      <c r="I20" s="98"/>
      <c r="J20" s="98"/>
      <c r="K20" s="98"/>
      <c r="L20" s="98"/>
      <c r="M20" s="98"/>
      <c r="N20" s="98"/>
      <c r="O20" s="98"/>
      <c r="P20" s="98"/>
      <c r="Q20" s="327"/>
      <c r="R20" s="338"/>
    </row>
    <row r="21" spans="1:34" s="97" customFormat="1" x14ac:dyDescent="0.25">
      <c r="A21" s="240"/>
      <c r="B21" s="650" t="s">
        <v>132</v>
      </c>
      <c r="C21" s="650"/>
      <c r="D21" s="650"/>
      <c r="E21" s="650"/>
      <c r="F21" s="650"/>
      <c r="G21" s="53"/>
      <c r="H21" s="53"/>
      <c r="I21" s="53"/>
      <c r="J21" s="53"/>
      <c r="K21" s="53"/>
      <c r="L21" s="53"/>
      <c r="M21" s="650" t="s">
        <v>480</v>
      </c>
      <c r="N21" s="650"/>
      <c r="O21" s="650"/>
      <c r="P21" s="650"/>
      <c r="Q21" s="367"/>
      <c r="R21" s="338"/>
      <c r="S21" s="112"/>
      <c r="T21" s="112"/>
      <c r="U21" s="112"/>
      <c r="V21" s="112"/>
      <c r="W21" s="112"/>
      <c r="X21" s="112"/>
      <c r="Y21" s="112"/>
      <c r="Z21" s="112"/>
      <c r="AA21" s="112"/>
      <c r="AB21" s="112"/>
      <c r="AC21" s="112"/>
      <c r="AD21" s="112"/>
      <c r="AE21" s="112"/>
      <c r="AF21" s="112"/>
      <c r="AG21" s="112"/>
      <c r="AH21" s="51"/>
    </row>
    <row r="22" spans="1:34" s="26" customFormat="1" ht="5.0999999999999996" customHeight="1" x14ac:dyDescent="0.25">
      <c r="A22" s="240"/>
      <c r="B22" s="123"/>
      <c r="C22" s="123"/>
      <c r="D22" s="123"/>
      <c r="E22" s="54"/>
      <c r="F22" s="123"/>
      <c r="G22" s="123"/>
      <c r="H22" s="123"/>
      <c r="I22" s="123"/>
      <c r="J22" s="123"/>
      <c r="K22" s="123"/>
      <c r="L22" s="123"/>
      <c r="M22" s="123"/>
      <c r="N22" s="54"/>
      <c r="O22" s="123"/>
      <c r="P22" s="123"/>
      <c r="Q22" s="367"/>
      <c r="R22" s="338"/>
      <c r="S22" s="112"/>
      <c r="T22" s="112"/>
      <c r="U22" s="112"/>
      <c r="V22" s="112"/>
      <c r="W22" s="112"/>
      <c r="X22" s="112"/>
      <c r="Y22" s="112"/>
      <c r="Z22" s="112"/>
      <c r="AA22" s="112"/>
      <c r="AB22" s="112"/>
      <c r="AC22" s="112"/>
      <c r="AD22" s="112"/>
      <c r="AE22" s="112"/>
      <c r="AF22" s="112"/>
      <c r="AG22" s="112"/>
      <c r="AH22" s="60"/>
    </row>
    <row r="23" spans="1:34" ht="15.75" customHeight="1" x14ac:dyDescent="0.25">
      <c r="A23" s="240"/>
      <c r="B23" s="108"/>
      <c r="C23" s="108"/>
      <c r="D23" s="109"/>
      <c r="E23" s="80"/>
      <c r="F23" s="37"/>
      <c r="G23" s="37"/>
      <c r="H23" s="37"/>
      <c r="I23" s="37"/>
      <c r="J23" s="37"/>
      <c r="K23" s="37"/>
      <c r="L23" s="37"/>
      <c r="M23" s="37"/>
      <c r="N23" s="95"/>
      <c r="Q23" s="327"/>
      <c r="R23" s="338"/>
    </row>
    <row r="24" spans="1:34" s="247" customFormat="1" ht="15.75" customHeight="1" x14ac:dyDescent="0.25">
      <c r="A24" s="240"/>
      <c r="B24" s="303"/>
      <c r="C24" s="303"/>
      <c r="D24" s="304"/>
      <c r="E24" s="258"/>
      <c r="F24" s="299"/>
      <c r="G24" s="299"/>
      <c r="H24" s="299"/>
      <c r="I24" s="299"/>
      <c r="J24" s="299"/>
      <c r="K24" s="299"/>
      <c r="L24" s="299"/>
      <c r="M24" s="299"/>
      <c r="N24" s="254"/>
      <c r="P24" s="258"/>
      <c r="Q24" s="327"/>
      <c r="R24" s="338"/>
      <c r="S24" s="337"/>
      <c r="T24" s="337"/>
      <c r="U24" s="337"/>
      <c r="V24" s="337"/>
      <c r="W24" s="337"/>
      <c r="X24" s="337"/>
      <c r="Y24" s="337"/>
      <c r="Z24" s="337"/>
      <c r="AA24" s="337"/>
      <c r="AB24" s="337"/>
      <c r="AC24" s="337"/>
      <c r="AD24" s="337"/>
      <c r="AE24" s="337"/>
      <c r="AF24" s="337"/>
      <c r="AG24" s="337"/>
      <c r="AH24" s="254"/>
    </row>
    <row r="25" spans="1:34" s="247" customFormat="1" ht="15.75" customHeight="1" x14ac:dyDescent="0.25">
      <c r="A25" s="240"/>
      <c r="B25" s="303"/>
      <c r="C25" s="303"/>
      <c r="D25" s="304"/>
      <c r="E25" s="258"/>
      <c r="F25" s="299"/>
      <c r="G25" s="299"/>
      <c r="H25" s="299"/>
      <c r="I25" s="299"/>
      <c r="J25" s="299"/>
      <c r="K25" s="299"/>
      <c r="L25" s="299"/>
      <c r="M25" s="299"/>
      <c r="N25" s="254"/>
      <c r="P25" s="258"/>
      <c r="Q25" s="327"/>
      <c r="R25" s="338"/>
      <c r="S25" s="337"/>
      <c r="T25" s="337"/>
      <c r="U25" s="337"/>
      <c r="V25" s="337"/>
      <c r="W25" s="337"/>
      <c r="X25" s="337"/>
      <c r="Y25" s="337"/>
      <c r="Z25" s="337"/>
      <c r="AA25" s="337"/>
      <c r="AB25" s="337"/>
      <c r="AC25" s="337"/>
      <c r="AD25" s="337"/>
      <c r="AE25" s="337"/>
      <c r="AF25" s="337"/>
      <c r="AG25" s="337"/>
      <c r="AH25" s="254"/>
    </row>
    <row r="26" spans="1:34" s="247" customFormat="1" ht="15.75" customHeight="1" x14ac:dyDescent="0.25">
      <c r="A26" s="240"/>
      <c r="B26" s="303"/>
      <c r="C26" s="303"/>
      <c r="D26" s="304"/>
      <c r="E26" s="258"/>
      <c r="F26" s="299"/>
      <c r="G26" s="299"/>
      <c r="H26" s="299"/>
      <c r="I26" s="299"/>
      <c r="J26" s="299"/>
      <c r="K26" s="299"/>
      <c r="L26" s="299"/>
      <c r="M26" s="299"/>
      <c r="N26" s="254"/>
      <c r="P26" s="258"/>
      <c r="Q26" s="327"/>
      <c r="R26" s="338"/>
      <c r="S26" s="337"/>
      <c r="T26" s="337"/>
      <c r="U26" s="337"/>
      <c r="V26" s="337"/>
      <c r="W26" s="337"/>
      <c r="X26" s="337"/>
      <c r="Y26" s="337"/>
      <c r="Z26" s="337"/>
      <c r="AA26" s="337"/>
      <c r="AB26" s="337"/>
      <c r="AC26" s="337"/>
      <c r="AD26" s="337"/>
      <c r="AE26" s="337"/>
      <c r="AF26" s="337"/>
      <c r="AG26" s="337"/>
      <c r="AH26" s="254"/>
    </row>
    <row r="27" spans="1:34" s="247" customFormat="1" ht="15.75" customHeight="1" x14ac:dyDescent="0.25">
      <c r="A27" s="240"/>
      <c r="B27" s="303"/>
      <c r="C27" s="303"/>
      <c r="D27" s="304"/>
      <c r="E27" s="258"/>
      <c r="F27" s="299"/>
      <c r="G27" s="299"/>
      <c r="H27" s="299"/>
      <c r="I27" s="299"/>
      <c r="J27" s="299"/>
      <c r="K27" s="299"/>
      <c r="L27" s="299"/>
      <c r="M27" s="299"/>
      <c r="N27" s="254"/>
      <c r="P27" s="258"/>
      <c r="Q27" s="327"/>
      <c r="R27" s="338"/>
      <c r="S27" s="337"/>
      <c r="T27" s="337"/>
      <c r="U27" s="337"/>
      <c r="V27" s="337"/>
      <c r="W27" s="337"/>
      <c r="X27" s="337"/>
      <c r="Y27" s="337"/>
      <c r="Z27" s="337"/>
      <c r="AA27" s="337"/>
      <c r="AB27" s="337"/>
      <c r="AC27" s="337"/>
      <c r="AD27" s="337"/>
      <c r="AE27" s="337"/>
      <c r="AF27" s="337"/>
      <c r="AG27" s="337"/>
      <c r="AH27" s="254"/>
    </row>
    <row r="28" spans="1:34" s="247" customFormat="1" ht="15.75" customHeight="1" x14ac:dyDescent="0.25">
      <c r="A28" s="240"/>
      <c r="B28" s="303"/>
      <c r="C28" s="303"/>
      <c r="D28" s="304"/>
      <c r="E28" s="258"/>
      <c r="F28" s="299"/>
      <c r="G28" s="299"/>
      <c r="H28" s="299"/>
      <c r="I28" s="299"/>
      <c r="J28" s="299"/>
      <c r="K28" s="299"/>
      <c r="L28" s="299"/>
      <c r="M28" s="299"/>
      <c r="N28" s="254"/>
      <c r="P28" s="258"/>
      <c r="Q28" s="327"/>
      <c r="R28" s="338"/>
      <c r="S28" s="337"/>
      <c r="T28" s="337"/>
      <c r="U28" s="337"/>
      <c r="V28" s="337"/>
      <c r="W28" s="337"/>
      <c r="X28" s="337"/>
      <c r="Y28" s="337"/>
      <c r="Z28" s="337"/>
      <c r="AA28" s="337"/>
      <c r="AB28" s="337"/>
      <c r="AC28" s="337"/>
      <c r="AD28" s="337"/>
      <c r="AE28" s="337"/>
      <c r="AF28" s="337"/>
      <c r="AG28" s="337"/>
      <c r="AH28" s="254"/>
    </row>
    <row r="29" spans="1:34" s="247" customFormat="1" ht="15.75" customHeight="1" x14ac:dyDescent="0.25">
      <c r="A29" s="240"/>
      <c r="B29" s="303"/>
      <c r="C29" s="303"/>
      <c r="D29" s="304"/>
      <c r="E29" s="258"/>
      <c r="F29" s="299"/>
      <c r="G29" s="299"/>
      <c r="H29" s="299"/>
      <c r="I29" s="299"/>
      <c r="J29" s="299"/>
      <c r="K29" s="299"/>
      <c r="L29" s="299"/>
      <c r="M29" s="299"/>
      <c r="N29" s="254"/>
      <c r="P29" s="258"/>
      <c r="Q29" s="327"/>
      <c r="R29" s="338"/>
      <c r="S29" s="337"/>
      <c r="T29" s="337"/>
      <c r="U29" s="337"/>
      <c r="V29" s="337"/>
      <c r="W29" s="337"/>
      <c r="X29" s="337"/>
      <c r="Y29" s="337"/>
      <c r="Z29" s="337"/>
      <c r="AA29" s="337"/>
      <c r="AB29" s="337"/>
      <c r="AC29" s="337"/>
      <c r="AD29" s="337"/>
      <c r="AE29" s="337"/>
      <c r="AF29" s="337"/>
      <c r="AG29" s="337"/>
      <c r="AH29" s="254"/>
    </row>
    <row r="30" spans="1:34" s="247" customFormat="1" ht="15.75" customHeight="1" thickBot="1" x14ac:dyDescent="0.3">
      <c r="A30" s="240"/>
      <c r="B30" s="303"/>
      <c r="C30" s="303"/>
      <c r="D30" s="304"/>
      <c r="E30" s="258"/>
      <c r="F30" s="299"/>
      <c r="G30" s="299"/>
      <c r="H30" s="299"/>
      <c r="I30" s="299"/>
      <c r="J30" s="299"/>
      <c r="K30" s="299"/>
      <c r="L30" s="299"/>
      <c r="M30" s="299"/>
      <c r="N30" s="322"/>
      <c r="O30" s="256"/>
      <c r="P30" s="258"/>
      <c r="Q30" s="327"/>
      <c r="R30" s="338"/>
      <c r="S30" s="337"/>
      <c r="T30" s="337"/>
      <c r="U30" s="337"/>
      <c r="V30" s="337"/>
      <c r="W30" s="337"/>
      <c r="X30" s="337"/>
      <c r="Y30" s="337"/>
      <c r="Z30" s="337"/>
      <c r="AA30" s="337"/>
      <c r="AB30" s="337"/>
      <c r="AC30" s="337"/>
      <c r="AD30" s="337"/>
      <c r="AE30" s="337"/>
      <c r="AF30" s="337"/>
      <c r="AG30" s="337"/>
      <c r="AH30" s="254"/>
    </row>
    <row r="31" spans="1:34" s="247" customFormat="1" ht="15.75" customHeight="1" thickBot="1" x14ac:dyDescent="0.3">
      <c r="A31" s="240"/>
      <c r="B31" s="303"/>
      <c r="C31" s="303"/>
      <c r="D31" s="304"/>
      <c r="E31" s="258"/>
      <c r="F31" s="299"/>
      <c r="G31" s="299"/>
      <c r="H31" s="299"/>
      <c r="I31" s="299"/>
      <c r="J31" s="299"/>
      <c r="K31" s="299"/>
      <c r="L31" s="299"/>
      <c r="M31" s="299"/>
      <c r="N31" s="564"/>
      <c r="O31" s="566"/>
      <c r="P31" s="270"/>
      <c r="Q31" s="327"/>
      <c r="R31" s="338"/>
      <c r="S31" s="337"/>
      <c r="T31" s="337"/>
      <c r="U31" s="337"/>
      <c r="V31" s="337"/>
      <c r="W31" s="337"/>
      <c r="X31" s="337"/>
      <c r="Y31" s="337"/>
      <c r="Z31" s="337"/>
      <c r="AA31" s="337"/>
      <c r="AB31" s="337"/>
      <c r="AC31" s="337"/>
      <c r="AD31" s="337"/>
      <c r="AE31" s="337"/>
      <c r="AF31" s="337"/>
      <c r="AG31" s="337"/>
      <c r="AH31" s="254"/>
    </row>
    <row r="32" spans="1:34" x14ac:dyDescent="0.25">
      <c r="A32" s="240"/>
      <c r="B32" s="108"/>
      <c r="C32" s="108"/>
      <c r="D32" s="109"/>
      <c r="E32" s="80"/>
      <c r="F32" s="98"/>
      <c r="G32" s="98"/>
      <c r="H32" s="98"/>
      <c r="I32" s="98"/>
      <c r="J32" s="98"/>
      <c r="K32" s="98"/>
      <c r="L32" s="98"/>
      <c r="M32" s="98"/>
      <c r="N32" s="288"/>
      <c r="O32" s="255"/>
      <c r="Q32" s="327"/>
      <c r="R32" s="338"/>
    </row>
    <row r="33" spans="1:34" s="94" customFormat="1" ht="15.75" thickBot="1" x14ac:dyDescent="0.3">
      <c r="A33" s="240"/>
      <c r="B33" s="75" t="s">
        <v>637</v>
      </c>
      <c r="C33" s="108"/>
      <c r="D33" s="109"/>
      <c r="E33" s="104"/>
      <c r="F33" s="100"/>
      <c r="G33" s="101"/>
      <c r="H33" s="101"/>
      <c r="I33" s="101"/>
      <c r="J33" s="101"/>
      <c r="K33" s="101"/>
      <c r="L33" s="101"/>
      <c r="M33" s="101"/>
      <c r="N33" s="41"/>
      <c r="O33" s="100"/>
      <c r="P33" s="90"/>
      <c r="Q33" s="327"/>
      <c r="R33" s="338"/>
      <c r="S33" s="112"/>
      <c r="T33" s="112"/>
      <c r="U33" s="112"/>
      <c r="V33" s="112"/>
      <c r="W33" s="112"/>
      <c r="X33" s="112"/>
      <c r="Y33" s="112"/>
      <c r="Z33" s="112"/>
      <c r="AA33" s="112"/>
      <c r="AB33" s="112"/>
      <c r="AC33" s="112"/>
      <c r="AD33" s="112"/>
      <c r="AE33" s="112"/>
      <c r="AF33" s="112"/>
      <c r="AG33" s="112"/>
      <c r="AH33" s="99"/>
    </row>
    <row r="34" spans="1:34" s="94" customFormat="1" ht="15.75" thickBot="1" x14ac:dyDescent="0.3">
      <c r="A34" s="240"/>
      <c r="B34" s="569"/>
      <c r="C34" s="569"/>
      <c r="D34" s="569"/>
      <c r="E34" s="569"/>
      <c r="F34" s="570"/>
      <c r="G34" s="101"/>
      <c r="H34" s="101"/>
      <c r="I34" s="101"/>
      <c r="J34" s="101"/>
      <c r="K34" s="101"/>
      <c r="L34" s="101"/>
      <c r="M34" s="101"/>
      <c r="N34" s="98"/>
      <c r="O34" s="98"/>
      <c r="P34" s="98"/>
      <c r="Q34" s="327"/>
      <c r="R34" s="338"/>
      <c r="S34" s="112"/>
      <c r="T34" s="112"/>
      <c r="U34" s="112"/>
      <c r="V34" s="112"/>
      <c r="W34" s="112"/>
      <c r="X34" s="112"/>
      <c r="Y34" s="112"/>
      <c r="Z34" s="112"/>
      <c r="AA34" s="112"/>
      <c r="AB34" s="112"/>
      <c r="AC34" s="112"/>
      <c r="AD34" s="112"/>
      <c r="AE34" s="112"/>
      <c r="AF34" s="112"/>
      <c r="AG34" s="112"/>
      <c r="AH34" s="99"/>
    </row>
    <row r="35" spans="1:34" s="94" customFormat="1" ht="5.0999999999999996" customHeight="1" thickBot="1" x14ac:dyDescent="0.3">
      <c r="A35" s="240"/>
      <c r="B35" s="89"/>
      <c r="C35" s="89"/>
      <c r="D35" s="89"/>
      <c r="E35" s="89"/>
      <c r="F35" s="89"/>
      <c r="G35" s="101"/>
      <c r="H35" s="101"/>
      <c r="I35" s="101"/>
      <c r="J35" s="101"/>
      <c r="K35" s="101"/>
      <c r="L35" s="101"/>
      <c r="M35" s="101"/>
      <c r="N35" s="98"/>
      <c r="O35" s="98"/>
      <c r="P35" s="98"/>
      <c r="Q35" s="327"/>
      <c r="R35" s="338"/>
      <c r="S35" s="112"/>
      <c r="T35" s="112"/>
      <c r="U35" s="112"/>
      <c r="V35" s="112"/>
      <c r="W35" s="112"/>
      <c r="X35" s="112"/>
      <c r="Y35" s="112"/>
      <c r="Z35" s="112"/>
      <c r="AA35" s="112"/>
      <c r="AB35" s="112"/>
      <c r="AC35" s="112"/>
      <c r="AD35" s="112"/>
      <c r="AE35" s="112"/>
      <c r="AF35" s="112"/>
      <c r="AG35" s="112"/>
      <c r="AH35" s="99"/>
    </row>
    <row r="36" spans="1:34" s="94" customFormat="1" ht="15.75" thickBot="1" x14ac:dyDescent="0.3">
      <c r="A36" s="240"/>
      <c r="B36" s="569"/>
      <c r="C36" s="569"/>
      <c r="D36" s="569"/>
      <c r="E36" s="569"/>
      <c r="F36" s="570"/>
      <c r="G36" s="101"/>
      <c r="H36" s="101"/>
      <c r="I36" s="101"/>
      <c r="J36" s="101"/>
      <c r="K36" s="101"/>
      <c r="L36" s="101"/>
      <c r="M36" s="101"/>
      <c r="N36" s="98"/>
      <c r="O36" s="98"/>
      <c r="P36" s="98"/>
      <c r="Q36" s="327"/>
      <c r="R36" s="338"/>
      <c r="S36" s="112"/>
      <c r="T36" s="112"/>
      <c r="U36" s="112"/>
      <c r="V36" s="112"/>
      <c r="W36" s="112"/>
      <c r="X36" s="112"/>
      <c r="Y36" s="112"/>
      <c r="Z36" s="112"/>
      <c r="AA36" s="112"/>
      <c r="AB36" s="112"/>
      <c r="AC36" s="112"/>
      <c r="AD36" s="112"/>
      <c r="AE36" s="112"/>
      <c r="AF36" s="112"/>
      <c r="AG36" s="112"/>
      <c r="AH36" s="99"/>
    </row>
    <row r="37" spans="1:34" s="94" customFormat="1" ht="5.0999999999999996" customHeight="1" thickBot="1" x14ac:dyDescent="0.3">
      <c r="A37" s="240"/>
      <c r="B37" s="89"/>
      <c r="C37" s="89"/>
      <c r="D37" s="89"/>
      <c r="E37" s="89"/>
      <c r="F37" s="89"/>
      <c r="G37" s="101"/>
      <c r="H37" s="101"/>
      <c r="I37" s="101"/>
      <c r="J37" s="101"/>
      <c r="K37" s="101"/>
      <c r="L37" s="101"/>
      <c r="M37" s="101"/>
      <c r="N37" s="98"/>
      <c r="O37" s="98"/>
      <c r="P37" s="98"/>
      <c r="Q37" s="327"/>
      <c r="R37" s="338"/>
      <c r="S37" s="112"/>
      <c r="T37" s="112"/>
      <c r="U37" s="112"/>
      <c r="V37" s="112"/>
      <c r="W37" s="112"/>
      <c r="X37" s="112"/>
      <c r="Y37" s="112"/>
      <c r="Z37" s="112"/>
      <c r="AA37" s="112"/>
      <c r="AB37" s="112"/>
      <c r="AC37" s="112"/>
      <c r="AD37" s="112"/>
      <c r="AE37" s="112"/>
      <c r="AF37" s="112"/>
      <c r="AG37" s="112"/>
      <c r="AH37" s="99"/>
    </row>
    <row r="38" spans="1:34" s="94" customFormat="1" ht="15.75" thickBot="1" x14ac:dyDescent="0.3">
      <c r="A38" s="240"/>
      <c r="B38" s="569"/>
      <c r="C38" s="569"/>
      <c r="D38" s="569"/>
      <c r="E38" s="569"/>
      <c r="F38" s="570"/>
      <c r="G38" s="101"/>
      <c r="H38" s="101"/>
      <c r="I38" s="101"/>
      <c r="J38" s="101"/>
      <c r="K38" s="101"/>
      <c r="L38" s="101"/>
      <c r="M38" s="101"/>
      <c r="N38" s="98"/>
      <c r="O38" s="98"/>
      <c r="P38" s="98"/>
      <c r="Q38" s="327"/>
      <c r="R38" s="338"/>
      <c r="S38" s="112"/>
      <c r="T38" s="112"/>
      <c r="U38" s="112"/>
      <c r="V38" s="112"/>
      <c r="W38" s="112"/>
      <c r="X38" s="112"/>
      <c r="Y38" s="112"/>
      <c r="Z38" s="112"/>
      <c r="AA38" s="112"/>
      <c r="AB38" s="112"/>
      <c r="AC38" s="112"/>
      <c r="AD38" s="112"/>
      <c r="AE38" s="112"/>
      <c r="AF38" s="112"/>
      <c r="AG38" s="112"/>
      <c r="AH38" s="99"/>
    </row>
    <row r="39" spans="1:34" s="94" customFormat="1" ht="5.0999999999999996" customHeight="1" thickBot="1" x14ac:dyDescent="0.3">
      <c r="A39" s="240"/>
      <c r="B39" s="108"/>
      <c r="C39" s="108"/>
      <c r="D39" s="108"/>
      <c r="E39" s="98"/>
      <c r="F39" s="98"/>
      <c r="G39" s="101"/>
      <c r="H39" s="101"/>
      <c r="I39" s="101"/>
      <c r="J39" s="101"/>
      <c r="K39" s="101"/>
      <c r="L39" s="101"/>
      <c r="M39" s="101"/>
      <c r="N39" s="98"/>
      <c r="O39" s="98"/>
      <c r="P39" s="98"/>
      <c r="Q39" s="327"/>
      <c r="R39" s="338"/>
      <c r="S39" s="112"/>
      <c r="T39" s="112"/>
      <c r="U39" s="112"/>
      <c r="V39" s="112"/>
      <c r="W39" s="112"/>
      <c r="X39" s="112"/>
      <c r="Y39" s="112"/>
      <c r="Z39" s="112"/>
      <c r="AA39" s="112"/>
      <c r="AB39" s="112"/>
      <c r="AC39" s="112"/>
      <c r="AD39" s="112"/>
      <c r="AE39" s="112"/>
      <c r="AF39" s="112"/>
      <c r="AG39" s="112"/>
      <c r="AH39" s="99"/>
    </row>
    <row r="40" spans="1:34" s="94" customFormat="1" ht="15.75" thickBot="1" x14ac:dyDescent="0.3">
      <c r="A40" s="240"/>
      <c r="B40" s="569"/>
      <c r="C40" s="569"/>
      <c r="D40" s="569"/>
      <c r="E40" s="569"/>
      <c r="F40" s="570"/>
      <c r="G40" s="101"/>
      <c r="H40" s="101"/>
      <c r="I40" s="101"/>
      <c r="J40" s="101"/>
      <c r="K40" s="101"/>
      <c r="L40" s="101"/>
      <c r="M40" s="101"/>
      <c r="N40" s="98"/>
      <c r="O40" s="98"/>
      <c r="P40" s="98"/>
      <c r="Q40" s="327"/>
      <c r="R40" s="338"/>
      <c r="S40" s="112"/>
      <c r="T40" s="112"/>
      <c r="U40" s="112"/>
      <c r="V40" s="112"/>
      <c r="W40" s="112"/>
      <c r="X40" s="112"/>
      <c r="Y40" s="112"/>
      <c r="Z40" s="112"/>
      <c r="AA40" s="112"/>
      <c r="AB40" s="112"/>
      <c r="AC40" s="112"/>
      <c r="AD40" s="112"/>
      <c r="AE40" s="112"/>
      <c r="AF40" s="112"/>
      <c r="AG40" s="112"/>
      <c r="AH40" s="99"/>
    </row>
    <row r="41" spans="1:34" s="94" customFormat="1" ht="5.0999999999999996" customHeight="1" thickBot="1" x14ac:dyDescent="0.3">
      <c r="A41" s="240"/>
      <c r="B41" s="108"/>
      <c r="C41" s="108"/>
      <c r="D41" s="108"/>
      <c r="E41" s="98"/>
      <c r="F41" s="98"/>
      <c r="G41" s="101"/>
      <c r="H41" s="101"/>
      <c r="I41" s="101"/>
      <c r="J41" s="101"/>
      <c r="K41" s="101"/>
      <c r="L41" s="101"/>
      <c r="M41" s="101"/>
      <c r="N41" s="98"/>
      <c r="O41" s="98"/>
      <c r="P41" s="98"/>
      <c r="Q41" s="327"/>
      <c r="R41" s="338"/>
      <c r="S41" s="112"/>
      <c r="T41" s="112"/>
      <c r="U41" s="112"/>
      <c r="V41" s="112"/>
      <c r="W41" s="112"/>
      <c r="X41" s="112"/>
      <c r="Y41" s="112"/>
      <c r="Z41" s="112"/>
      <c r="AA41" s="112"/>
      <c r="AB41" s="112"/>
      <c r="AC41" s="112"/>
      <c r="AD41" s="112"/>
      <c r="AE41" s="112"/>
      <c r="AF41" s="112"/>
      <c r="AG41" s="112"/>
      <c r="AH41" s="99"/>
    </row>
    <row r="42" spans="1:34" s="94" customFormat="1" ht="15.75" thickBot="1" x14ac:dyDescent="0.3">
      <c r="A42" s="240"/>
      <c r="B42" s="569"/>
      <c r="C42" s="569"/>
      <c r="D42" s="569"/>
      <c r="E42" s="569"/>
      <c r="F42" s="570"/>
      <c r="G42" s="101"/>
      <c r="H42" s="101"/>
      <c r="I42" s="101"/>
      <c r="J42" s="101"/>
      <c r="K42" s="101"/>
      <c r="L42" s="101"/>
      <c r="M42" s="101"/>
      <c r="N42" s="98"/>
      <c r="O42" s="98"/>
      <c r="P42" s="98"/>
      <c r="Q42" s="327"/>
      <c r="R42" s="338"/>
      <c r="S42" s="112"/>
      <c r="T42" s="112"/>
      <c r="U42" s="112"/>
      <c r="V42" s="112"/>
      <c r="W42" s="112"/>
      <c r="X42" s="112"/>
      <c r="Y42" s="112"/>
      <c r="Z42" s="112"/>
      <c r="AA42" s="112"/>
      <c r="AB42" s="112"/>
      <c r="AC42" s="112"/>
      <c r="AD42" s="112"/>
      <c r="AE42" s="112"/>
      <c r="AF42" s="112"/>
      <c r="AG42" s="112"/>
      <c r="AH42" s="99"/>
    </row>
    <row r="43" spans="1:34" s="250" customFormat="1" x14ac:dyDescent="0.25">
      <c r="A43" s="240"/>
      <c r="B43" s="392"/>
      <c r="C43" s="392"/>
      <c r="D43" s="392"/>
      <c r="E43" s="392"/>
      <c r="F43" s="392"/>
      <c r="G43" s="293"/>
      <c r="H43" s="293"/>
      <c r="I43" s="278"/>
      <c r="J43" s="278"/>
      <c r="K43" s="278"/>
      <c r="L43" s="278"/>
      <c r="M43" s="278"/>
      <c r="N43" s="268"/>
      <c r="O43" s="268"/>
      <c r="P43" s="268"/>
      <c r="Q43" s="327"/>
      <c r="R43" s="338"/>
      <c r="S43" s="337"/>
      <c r="T43" s="337"/>
      <c r="U43" s="337"/>
      <c r="V43" s="337"/>
      <c r="W43" s="337"/>
      <c r="X43" s="337"/>
      <c r="Y43" s="337"/>
      <c r="Z43" s="337"/>
      <c r="AA43" s="337"/>
      <c r="AB43" s="337"/>
      <c r="AC43" s="337"/>
      <c r="AD43" s="337"/>
      <c r="AE43" s="337"/>
      <c r="AF43" s="337"/>
      <c r="AG43" s="337"/>
      <c r="AH43" s="273"/>
    </row>
    <row r="44" spans="1:34" s="94" customFormat="1" x14ac:dyDescent="0.25">
      <c r="A44" s="240"/>
      <c r="B44" s="393"/>
      <c r="C44" s="393"/>
      <c r="D44" s="393"/>
      <c r="E44" s="291"/>
      <c r="F44" s="291"/>
      <c r="G44" s="293"/>
      <c r="H44" s="293"/>
      <c r="I44" s="101"/>
      <c r="J44" s="101"/>
      <c r="K44" s="101"/>
      <c r="L44" s="101"/>
      <c r="M44" s="101"/>
      <c r="N44" s="98"/>
      <c r="O44" s="98"/>
      <c r="P44" s="98"/>
      <c r="Q44" s="327"/>
      <c r="R44" s="338"/>
      <c r="S44" s="112"/>
      <c r="T44" s="112"/>
      <c r="U44" s="112"/>
      <c r="V44" s="112"/>
      <c r="W44" s="112"/>
      <c r="X44" s="112"/>
      <c r="Y44" s="112"/>
      <c r="Z44" s="112"/>
      <c r="AA44" s="112"/>
      <c r="AB44" s="112"/>
      <c r="AC44" s="112"/>
      <c r="AD44" s="112"/>
      <c r="AE44" s="112"/>
      <c r="AF44" s="112"/>
      <c r="AG44" s="112"/>
      <c r="AH44" s="99"/>
    </row>
    <row r="45" spans="1:34" s="94" customFormat="1" ht="15" customHeight="1" x14ac:dyDescent="0.25">
      <c r="A45" s="240"/>
      <c r="B45" s="574" t="s">
        <v>482</v>
      </c>
      <c r="C45" s="574"/>
      <c r="D45" s="574"/>
      <c r="E45" s="574"/>
      <c r="F45" s="574"/>
      <c r="G45" s="574"/>
      <c r="H45" s="574"/>
      <c r="I45" s="574"/>
      <c r="J45" s="574"/>
      <c r="K45" s="574"/>
      <c r="L45" s="574"/>
      <c r="M45" s="574"/>
      <c r="N45" s="574"/>
      <c r="O45" s="574"/>
      <c r="P45" s="574"/>
      <c r="Q45" s="327"/>
      <c r="R45" s="338"/>
      <c r="S45" s="112"/>
      <c r="T45" s="112"/>
      <c r="U45" s="112"/>
      <c r="V45" s="112"/>
      <c r="W45" s="112"/>
      <c r="X45" s="112"/>
      <c r="Y45" s="112"/>
      <c r="Z45" s="112"/>
      <c r="AA45" s="112"/>
      <c r="AB45" s="112"/>
      <c r="AC45" s="112"/>
      <c r="AD45" s="112"/>
      <c r="AE45" s="112"/>
      <c r="AF45" s="112"/>
      <c r="AG45" s="112"/>
      <c r="AH45" s="99"/>
    </row>
    <row r="46" spans="1:34" s="94" customFormat="1" x14ac:dyDescent="0.25">
      <c r="A46" s="240"/>
      <c r="B46" s="574"/>
      <c r="C46" s="574"/>
      <c r="D46" s="574"/>
      <c r="E46" s="574"/>
      <c r="F46" s="574"/>
      <c r="G46" s="574"/>
      <c r="H46" s="574"/>
      <c r="I46" s="574"/>
      <c r="J46" s="574"/>
      <c r="K46" s="574"/>
      <c r="L46" s="574"/>
      <c r="M46" s="574"/>
      <c r="N46" s="574"/>
      <c r="O46" s="574"/>
      <c r="P46" s="574"/>
      <c r="Q46" s="327"/>
      <c r="R46" s="338"/>
      <c r="S46" s="112"/>
      <c r="T46" s="112"/>
      <c r="U46" s="112"/>
      <c r="V46" s="112"/>
      <c r="W46" s="112"/>
      <c r="X46" s="112"/>
      <c r="Y46" s="112"/>
      <c r="Z46" s="112"/>
      <c r="AA46" s="112"/>
      <c r="AB46" s="112"/>
      <c r="AC46" s="112"/>
      <c r="AD46" s="112"/>
      <c r="AE46" s="112"/>
      <c r="AF46" s="112"/>
      <c r="AG46" s="112"/>
      <c r="AH46" s="99"/>
    </row>
    <row r="47" spans="1:34" s="94" customFormat="1" x14ac:dyDescent="0.25">
      <c r="A47" s="240"/>
      <c r="B47" s="575" t="s">
        <v>557</v>
      </c>
      <c r="C47" s="575"/>
      <c r="D47" s="575"/>
      <c r="E47" s="44"/>
      <c r="F47" s="124" t="s">
        <v>558</v>
      </c>
      <c r="G47" s="43"/>
      <c r="H47" s="43"/>
      <c r="I47" s="43"/>
      <c r="J47" s="43"/>
      <c r="K47" s="43"/>
      <c r="L47" s="43"/>
      <c r="M47" s="43"/>
      <c r="N47" s="44"/>
      <c r="O47" s="44"/>
      <c r="P47" s="44"/>
      <c r="Q47" s="327"/>
      <c r="R47" s="338"/>
      <c r="S47" s="112"/>
      <c r="T47" s="112"/>
      <c r="U47" s="112"/>
      <c r="V47" s="112"/>
      <c r="W47" s="112"/>
      <c r="X47" s="112"/>
      <c r="Y47" s="112"/>
      <c r="Z47" s="112"/>
      <c r="AA47" s="112"/>
      <c r="AB47" s="112"/>
      <c r="AC47" s="112"/>
      <c r="AD47" s="112"/>
      <c r="AE47" s="112"/>
      <c r="AF47" s="112"/>
      <c r="AG47" s="112"/>
      <c r="AH47" s="99"/>
    </row>
    <row r="48" spans="1:34" s="94" customFormat="1" x14ac:dyDescent="0.25">
      <c r="A48" s="240"/>
      <c r="B48" s="226" t="s">
        <v>586</v>
      </c>
      <c r="C48" s="65"/>
      <c r="D48" s="65"/>
      <c r="E48" s="181"/>
      <c r="F48" s="65" t="s">
        <v>584</v>
      </c>
      <c r="G48" s="65"/>
      <c r="H48" s="65"/>
      <c r="I48" s="65"/>
      <c r="J48" s="65"/>
      <c r="K48" s="65"/>
      <c r="L48" s="181"/>
      <c r="M48" s="65" t="s">
        <v>585</v>
      </c>
      <c r="N48" s="65"/>
      <c r="O48" s="65"/>
      <c r="P48" s="57"/>
      <c r="Q48" s="327"/>
      <c r="R48" s="338"/>
      <c r="S48" s="112"/>
      <c r="T48" s="112"/>
      <c r="U48" s="112"/>
      <c r="V48" s="112"/>
      <c r="W48" s="112"/>
      <c r="X48" s="112"/>
      <c r="Y48" s="112"/>
      <c r="Z48" s="112"/>
      <c r="AA48" s="112"/>
      <c r="AB48" s="112"/>
      <c r="AC48" s="112"/>
      <c r="AD48" s="112"/>
      <c r="AE48" s="112"/>
      <c r="AF48" s="112"/>
      <c r="AG48" s="112"/>
      <c r="AH48" s="99"/>
    </row>
    <row r="49" spans="1:34" s="94" customFormat="1" x14ac:dyDescent="0.25">
      <c r="A49" s="240"/>
      <c r="B49" s="108"/>
      <c r="C49" s="108"/>
      <c r="D49" s="108"/>
      <c r="E49" s="157"/>
      <c r="F49" s="101"/>
      <c r="G49" s="101"/>
      <c r="H49" s="101"/>
      <c r="I49" s="101"/>
      <c r="J49" s="101"/>
      <c r="K49" s="101"/>
      <c r="L49" s="159"/>
      <c r="M49" s="101"/>
      <c r="N49" s="99"/>
      <c r="P49" s="86"/>
      <c r="Q49" s="327"/>
      <c r="R49" s="338"/>
      <c r="S49" s="112"/>
      <c r="T49" s="112"/>
      <c r="U49" s="112"/>
      <c r="V49" s="112"/>
      <c r="W49" s="112"/>
      <c r="X49" s="112"/>
      <c r="Y49" s="112"/>
      <c r="Z49" s="112"/>
      <c r="AA49" s="112"/>
      <c r="AB49" s="112"/>
      <c r="AC49" s="112"/>
      <c r="AD49" s="112"/>
      <c r="AE49" s="112"/>
      <c r="AF49" s="112"/>
      <c r="AG49" s="112"/>
      <c r="AH49" s="99"/>
    </row>
    <row r="50" spans="1:34" s="94" customFormat="1" x14ac:dyDescent="0.25">
      <c r="A50" s="240"/>
      <c r="B50" s="108"/>
      <c r="C50" s="108"/>
      <c r="D50" s="108"/>
      <c r="E50" s="157"/>
      <c r="F50" s="101"/>
      <c r="G50" s="101"/>
      <c r="H50" s="101"/>
      <c r="I50" s="101"/>
      <c r="J50" s="101"/>
      <c r="K50" s="101"/>
      <c r="L50" s="159"/>
      <c r="M50" s="101"/>
      <c r="N50" s="99"/>
      <c r="P50" s="90"/>
      <c r="Q50" s="327"/>
      <c r="R50" s="338"/>
      <c r="S50" s="112"/>
      <c r="T50" s="112"/>
      <c r="U50" s="112"/>
      <c r="V50" s="112"/>
      <c r="W50" s="112"/>
      <c r="X50" s="112"/>
      <c r="Y50" s="112"/>
      <c r="Z50" s="112"/>
      <c r="AA50" s="112"/>
      <c r="AB50" s="112"/>
      <c r="AC50" s="112"/>
      <c r="AD50" s="112"/>
      <c r="AE50" s="112"/>
      <c r="AF50" s="112"/>
      <c r="AG50" s="112"/>
      <c r="AH50" s="99"/>
    </row>
    <row r="51" spans="1:34" s="94" customFormat="1" x14ac:dyDescent="0.25">
      <c r="A51" s="240"/>
      <c r="B51" s="108"/>
      <c r="C51" s="108"/>
      <c r="D51" s="108"/>
      <c r="E51" s="157"/>
      <c r="F51" s="101"/>
      <c r="G51" s="101"/>
      <c r="H51" s="101"/>
      <c r="I51" s="101"/>
      <c r="J51" s="101"/>
      <c r="K51" s="101"/>
      <c r="L51" s="159"/>
      <c r="M51" s="101"/>
      <c r="N51" s="99"/>
      <c r="P51" s="90"/>
      <c r="Q51" s="327"/>
      <c r="R51" s="338"/>
      <c r="S51" s="112"/>
      <c r="T51" s="112"/>
      <c r="U51" s="112"/>
      <c r="V51" s="112"/>
      <c r="W51" s="112"/>
      <c r="X51" s="112"/>
      <c r="Y51" s="112"/>
      <c r="Z51" s="112"/>
      <c r="AA51" s="112"/>
      <c r="AB51" s="112"/>
      <c r="AC51" s="112"/>
      <c r="AD51" s="112"/>
      <c r="AE51" s="112"/>
      <c r="AF51" s="112"/>
      <c r="AG51" s="112"/>
      <c r="AH51" s="99"/>
    </row>
    <row r="52" spans="1:34" s="94" customFormat="1" x14ac:dyDescent="0.25">
      <c r="A52" s="240"/>
      <c r="B52" s="108"/>
      <c r="C52" s="108"/>
      <c r="D52" s="108"/>
      <c r="E52" s="157"/>
      <c r="F52" s="101"/>
      <c r="G52" s="101"/>
      <c r="H52" s="101"/>
      <c r="I52" s="101"/>
      <c r="J52" s="101"/>
      <c r="K52" s="101"/>
      <c r="L52" s="159"/>
      <c r="M52" s="101"/>
      <c r="N52" s="99"/>
      <c r="P52" s="90"/>
      <c r="Q52" s="327"/>
      <c r="R52" s="338"/>
      <c r="S52" s="112"/>
      <c r="T52" s="112"/>
      <c r="U52" s="112"/>
      <c r="V52" s="112"/>
      <c r="W52" s="112"/>
      <c r="X52" s="112"/>
      <c r="Y52" s="112"/>
      <c r="Z52" s="112"/>
      <c r="AA52" s="112"/>
      <c r="AB52" s="112"/>
      <c r="AC52" s="112"/>
      <c r="AD52" s="112"/>
      <c r="AE52" s="112"/>
      <c r="AF52" s="112"/>
      <c r="AG52" s="112"/>
      <c r="AH52" s="99"/>
    </row>
    <row r="53" spans="1:34" s="94" customFormat="1" x14ac:dyDescent="0.25">
      <c r="A53" s="240"/>
      <c r="B53" s="108"/>
      <c r="C53" s="108"/>
      <c r="D53" s="108"/>
      <c r="E53" s="157"/>
      <c r="F53" s="101"/>
      <c r="G53" s="101"/>
      <c r="H53" s="101"/>
      <c r="I53" s="101"/>
      <c r="J53" s="101"/>
      <c r="K53" s="101"/>
      <c r="L53" s="159"/>
      <c r="M53" s="101"/>
      <c r="N53" s="99"/>
      <c r="P53" s="90"/>
      <c r="Q53" s="327"/>
      <c r="R53" s="338"/>
      <c r="S53" s="112"/>
      <c r="T53" s="112"/>
      <c r="U53" s="112"/>
      <c r="V53" s="112"/>
      <c r="W53" s="112"/>
      <c r="X53" s="112"/>
      <c r="Y53" s="112"/>
      <c r="Z53" s="112"/>
      <c r="AA53" s="112"/>
      <c r="AB53" s="112"/>
      <c r="AC53" s="112"/>
      <c r="AD53" s="112"/>
      <c r="AE53" s="112"/>
      <c r="AF53" s="112"/>
      <c r="AG53" s="112"/>
      <c r="AH53" s="99"/>
    </row>
    <row r="54" spans="1:34" s="94" customFormat="1" x14ac:dyDescent="0.25">
      <c r="A54" s="240"/>
      <c r="B54" s="108"/>
      <c r="C54" s="108"/>
      <c r="D54" s="108"/>
      <c r="E54" s="157"/>
      <c r="F54" s="101"/>
      <c r="G54" s="101"/>
      <c r="H54" s="101"/>
      <c r="I54" s="101"/>
      <c r="J54" s="101"/>
      <c r="K54" s="101"/>
      <c r="L54" s="159"/>
      <c r="M54" s="101"/>
      <c r="N54" s="99"/>
      <c r="P54" s="90"/>
      <c r="Q54" s="327"/>
      <c r="R54" s="338"/>
      <c r="S54" s="112"/>
      <c r="T54" s="112"/>
      <c r="U54" s="112"/>
      <c r="V54" s="112"/>
      <c r="W54" s="112"/>
      <c r="X54" s="112"/>
      <c r="Y54" s="112"/>
      <c r="Z54" s="112"/>
      <c r="AA54" s="112"/>
      <c r="AB54" s="112"/>
      <c r="AC54" s="112"/>
      <c r="AD54" s="112"/>
      <c r="AE54" s="112"/>
      <c r="AF54" s="112"/>
      <c r="AG54" s="112"/>
      <c r="AH54" s="99"/>
    </row>
    <row r="55" spans="1:34" s="94" customFormat="1" x14ac:dyDescent="0.25">
      <c r="A55" s="240"/>
      <c r="B55" s="108"/>
      <c r="C55" s="108"/>
      <c r="D55" s="108"/>
      <c r="E55" s="157"/>
      <c r="F55" s="101"/>
      <c r="G55" s="101"/>
      <c r="H55" s="101"/>
      <c r="I55" s="101"/>
      <c r="J55" s="101"/>
      <c r="K55" s="101"/>
      <c r="L55" s="159"/>
      <c r="M55" s="101"/>
      <c r="N55" s="99"/>
      <c r="P55" s="90"/>
      <c r="Q55" s="327"/>
      <c r="R55" s="338"/>
      <c r="S55" s="112"/>
      <c r="T55" s="112"/>
      <c r="U55" s="112"/>
      <c r="V55" s="112"/>
      <c r="W55" s="112"/>
      <c r="X55" s="112"/>
      <c r="Y55" s="112"/>
      <c r="Z55" s="112"/>
      <c r="AA55" s="112"/>
      <c r="AB55" s="112"/>
      <c r="AC55" s="112"/>
      <c r="AD55" s="112"/>
      <c r="AE55" s="112"/>
      <c r="AF55" s="112"/>
      <c r="AG55" s="112"/>
      <c r="AH55" s="99"/>
    </row>
    <row r="56" spans="1:34" s="94" customFormat="1" x14ac:dyDescent="0.25">
      <c r="A56" s="240"/>
      <c r="B56" s="108"/>
      <c r="C56" s="108"/>
      <c r="D56" s="108"/>
      <c r="E56" s="157"/>
      <c r="F56" s="101"/>
      <c r="G56" s="101"/>
      <c r="H56" s="101"/>
      <c r="I56" s="101"/>
      <c r="J56" s="101"/>
      <c r="K56" s="101"/>
      <c r="L56" s="159"/>
      <c r="M56" s="101"/>
      <c r="N56" s="99"/>
      <c r="P56" s="90"/>
      <c r="Q56" s="327"/>
      <c r="R56" s="338"/>
      <c r="S56" s="112"/>
      <c r="T56" s="112"/>
      <c r="U56" s="112"/>
      <c r="V56" s="112"/>
      <c r="W56" s="112"/>
      <c r="X56" s="112"/>
      <c r="Y56" s="112"/>
      <c r="Z56" s="112"/>
      <c r="AA56" s="112"/>
      <c r="AB56" s="112"/>
      <c r="AC56" s="112"/>
      <c r="AD56" s="112"/>
      <c r="AE56" s="112"/>
      <c r="AF56" s="112"/>
      <c r="AG56" s="112"/>
      <c r="AH56" s="99"/>
    </row>
    <row r="57" spans="1:34" s="94" customFormat="1" x14ac:dyDescent="0.25">
      <c r="A57" s="240"/>
      <c r="B57" s="108"/>
      <c r="C57" s="108"/>
      <c r="D57" s="108"/>
      <c r="E57" s="157"/>
      <c r="F57" s="101"/>
      <c r="G57" s="101"/>
      <c r="H57" s="101"/>
      <c r="I57" s="101"/>
      <c r="J57" s="101"/>
      <c r="K57" s="101"/>
      <c r="L57" s="159"/>
      <c r="M57" s="101"/>
      <c r="N57" s="99"/>
      <c r="P57" s="90"/>
      <c r="Q57" s="327"/>
      <c r="R57" s="338"/>
      <c r="S57" s="112"/>
      <c r="T57" s="112"/>
      <c r="U57" s="112"/>
      <c r="V57" s="112"/>
      <c r="W57" s="112"/>
      <c r="X57" s="112"/>
      <c r="Y57" s="112"/>
      <c r="Z57" s="112"/>
      <c r="AA57" s="112"/>
      <c r="AB57" s="112"/>
      <c r="AC57" s="112"/>
      <c r="AD57" s="112"/>
      <c r="AE57" s="112"/>
      <c r="AF57" s="112"/>
      <c r="AG57" s="112"/>
      <c r="AH57" s="99"/>
    </row>
    <row r="58" spans="1:34" s="94" customFormat="1" x14ac:dyDescent="0.25">
      <c r="A58" s="240"/>
      <c r="B58" s="108"/>
      <c r="C58" s="108"/>
      <c r="D58" s="108"/>
      <c r="E58" s="157"/>
      <c r="F58" s="101"/>
      <c r="G58" s="101"/>
      <c r="H58" s="101"/>
      <c r="I58" s="101"/>
      <c r="J58" s="101"/>
      <c r="K58" s="101"/>
      <c r="L58" s="159"/>
      <c r="M58" s="101"/>
      <c r="N58" s="99"/>
      <c r="P58" s="90"/>
      <c r="Q58" s="327"/>
      <c r="R58" s="338"/>
      <c r="S58" s="112"/>
      <c r="T58" s="112"/>
      <c r="U58" s="112"/>
      <c r="V58" s="112"/>
      <c r="W58" s="112"/>
      <c r="X58" s="112"/>
      <c r="Y58" s="112"/>
      <c r="Z58" s="112"/>
      <c r="AA58" s="112"/>
      <c r="AB58" s="112"/>
      <c r="AC58" s="112"/>
      <c r="AD58" s="112"/>
      <c r="AE58" s="112"/>
      <c r="AF58" s="112"/>
      <c r="AG58" s="112"/>
      <c r="AH58" s="99"/>
    </row>
    <row r="59" spans="1:34" s="94" customFormat="1" x14ac:dyDescent="0.25">
      <c r="A59" s="240"/>
      <c r="B59" s="108"/>
      <c r="C59" s="108"/>
      <c r="D59" s="108"/>
      <c r="E59" s="157"/>
      <c r="F59" s="101"/>
      <c r="G59" s="101"/>
      <c r="H59" s="101"/>
      <c r="I59" s="101"/>
      <c r="J59" s="101"/>
      <c r="K59" s="101"/>
      <c r="L59" s="159"/>
      <c r="M59" s="101"/>
      <c r="N59" s="99"/>
      <c r="P59" s="90"/>
      <c r="Q59" s="327"/>
      <c r="R59" s="338"/>
      <c r="S59" s="112"/>
      <c r="T59" s="112"/>
      <c r="U59" s="112"/>
      <c r="V59" s="112"/>
      <c r="W59" s="112"/>
      <c r="X59" s="112"/>
      <c r="Y59" s="112"/>
      <c r="Z59" s="112"/>
      <c r="AA59" s="112"/>
      <c r="AB59" s="112"/>
      <c r="AC59" s="112"/>
      <c r="AD59" s="112"/>
      <c r="AE59" s="112"/>
      <c r="AF59" s="112"/>
      <c r="AG59" s="112"/>
      <c r="AH59" s="99"/>
    </row>
    <row r="60" spans="1:34" s="94" customFormat="1" x14ac:dyDescent="0.25">
      <c r="A60" s="240"/>
      <c r="B60" s="108"/>
      <c r="C60" s="108"/>
      <c r="D60" s="108"/>
      <c r="E60" s="157"/>
      <c r="F60" s="101"/>
      <c r="G60" s="101"/>
      <c r="H60" s="101"/>
      <c r="I60" s="101"/>
      <c r="J60" s="101"/>
      <c r="K60" s="101"/>
      <c r="L60" s="159"/>
      <c r="M60" s="101"/>
      <c r="N60" s="99"/>
      <c r="P60" s="90"/>
      <c r="Q60" s="327"/>
      <c r="R60" s="338"/>
      <c r="S60" s="112"/>
      <c r="T60" s="112"/>
      <c r="U60" s="112"/>
      <c r="V60" s="112"/>
      <c r="W60" s="112"/>
      <c r="X60" s="112"/>
      <c r="Y60" s="112"/>
      <c r="Z60" s="112"/>
      <c r="AA60" s="112"/>
      <c r="AB60" s="112"/>
      <c r="AC60" s="112"/>
      <c r="AD60" s="112"/>
      <c r="AE60" s="112"/>
      <c r="AF60" s="112"/>
      <c r="AG60" s="112"/>
      <c r="AH60" s="99"/>
    </row>
    <row r="61" spans="1:34" s="94" customFormat="1" x14ac:dyDescent="0.25">
      <c r="A61" s="240"/>
      <c r="B61" s="108"/>
      <c r="C61" s="108"/>
      <c r="D61" s="108"/>
      <c r="E61" s="157"/>
      <c r="F61" s="101"/>
      <c r="G61" s="101"/>
      <c r="H61" s="101"/>
      <c r="I61" s="101"/>
      <c r="J61" s="101"/>
      <c r="K61" s="101"/>
      <c r="L61" s="352"/>
      <c r="M61" s="101"/>
      <c r="N61" s="99"/>
      <c r="P61" s="90"/>
      <c r="Q61" s="327"/>
      <c r="R61" s="338"/>
      <c r="S61" s="112"/>
      <c r="T61" s="112"/>
      <c r="U61" s="112"/>
      <c r="V61" s="112"/>
      <c r="W61" s="112"/>
      <c r="X61" s="112"/>
      <c r="Y61" s="112"/>
      <c r="Z61" s="112"/>
      <c r="AA61" s="112"/>
      <c r="AB61" s="112"/>
      <c r="AC61" s="112"/>
      <c r="AD61" s="112"/>
      <c r="AE61" s="112"/>
      <c r="AF61" s="112"/>
      <c r="AG61" s="112"/>
      <c r="AH61" s="99"/>
    </row>
    <row r="62" spans="1:34" s="94" customFormat="1" x14ac:dyDescent="0.25">
      <c r="A62" s="240"/>
      <c r="B62" s="108"/>
      <c r="C62" s="108"/>
      <c r="D62" s="108"/>
      <c r="E62" s="157"/>
      <c r="F62" s="101"/>
      <c r="G62" s="101"/>
      <c r="H62" s="101"/>
      <c r="I62" s="101"/>
      <c r="J62" s="101"/>
      <c r="K62" s="102"/>
      <c r="L62" s="186"/>
      <c r="M62" s="102"/>
      <c r="P62" s="90"/>
      <c r="Q62" s="327"/>
      <c r="R62" s="338"/>
      <c r="S62" s="112"/>
      <c r="T62" s="112"/>
      <c r="U62" s="112"/>
      <c r="V62" s="112"/>
      <c r="W62" s="112"/>
      <c r="X62" s="112"/>
      <c r="Y62" s="112"/>
      <c r="Z62" s="112"/>
      <c r="AA62" s="112"/>
      <c r="AB62" s="112"/>
      <c r="AC62" s="112"/>
      <c r="AD62" s="112"/>
      <c r="AE62" s="112"/>
      <c r="AF62" s="112"/>
      <c r="AG62" s="112"/>
      <c r="AH62" s="99"/>
    </row>
    <row r="63" spans="1:34" s="94" customFormat="1" x14ac:dyDescent="0.25">
      <c r="A63" s="240"/>
      <c r="B63" s="108"/>
      <c r="C63" s="108"/>
      <c r="D63" s="108"/>
      <c r="E63" s="157"/>
      <c r="F63" s="101"/>
      <c r="G63" s="101"/>
      <c r="H63" s="101"/>
      <c r="I63" s="101"/>
      <c r="J63" s="101"/>
      <c r="K63" s="102"/>
      <c r="L63" s="186"/>
      <c r="M63" s="102"/>
      <c r="P63" s="90"/>
      <c r="Q63" s="327"/>
      <c r="R63" s="338"/>
      <c r="S63" s="112"/>
      <c r="T63" s="112"/>
      <c r="U63" s="112"/>
      <c r="V63" s="112"/>
      <c r="W63" s="112"/>
      <c r="X63" s="112"/>
      <c r="Y63" s="112"/>
      <c r="Z63" s="112"/>
      <c r="AA63" s="112"/>
      <c r="AB63" s="112"/>
      <c r="AC63" s="112"/>
      <c r="AD63" s="112"/>
      <c r="AE63" s="112"/>
      <c r="AF63" s="112"/>
      <c r="AG63" s="112"/>
      <c r="AH63" s="99"/>
    </row>
    <row r="64" spans="1:34" s="250" customFormat="1" x14ac:dyDescent="0.25">
      <c r="A64" s="240"/>
      <c r="B64" s="303"/>
      <c r="C64" s="303"/>
      <c r="D64" s="303"/>
      <c r="E64" s="350"/>
      <c r="F64" s="278"/>
      <c r="G64" s="278"/>
      <c r="H64" s="278"/>
      <c r="I64" s="278"/>
      <c r="J64" s="278"/>
      <c r="K64" s="279"/>
      <c r="L64" s="186"/>
      <c r="M64" s="279"/>
      <c r="P64" s="271"/>
      <c r="Q64" s="327"/>
      <c r="R64" s="338"/>
      <c r="S64" s="337"/>
      <c r="T64" s="337"/>
      <c r="U64" s="337"/>
      <c r="V64" s="337"/>
      <c r="W64" s="337"/>
      <c r="X64" s="337"/>
      <c r="Y64" s="337"/>
      <c r="Z64" s="337"/>
      <c r="AA64" s="337"/>
      <c r="AB64" s="337"/>
      <c r="AC64" s="337"/>
      <c r="AD64" s="337"/>
      <c r="AE64" s="337"/>
      <c r="AF64" s="337"/>
      <c r="AG64" s="337"/>
      <c r="AH64" s="273"/>
    </row>
    <row r="65" spans="1:34" s="94" customFormat="1" x14ac:dyDescent="0.25">
      <c r="A65" s="240"/>
      <c r="B65" s="71"/>
      <c r="C65" s="71"/>
      <c r="D65" s="71"/>
      <c r="E65" s="157"/>
      <c r="F65" s="101"/>
      <c r="G65" s="101"/>
      <c r="H65" s="101"/>
      <c r="I65" s="101"/>
      <c r="J65" s="101"/>
      <c r="K65" s="102"/>
      <c r="L65" s="186"/>
      <c r="M65" s="102"/>
      <c r="P65" s="90"/>
      <c r="Q65" s="327"/>
      <c r="R65" s="338"/>
      <c r="S65" s="112"/>
      <c r="T65" s="112"/>
      <c r="U65" s="112"/>
      <c r="V65" s="112"/>
      <c r="W65" s="112"/>
      <c r="X65" s="112"/>
      <c r="Y65" s="112"/>
      <c r="Z65" s="112"/>
      <c r="AA65" s="112"/>
      <c r="AB65" s="112"/>
      <c r="AC65" s="112"/>
      <c r="AD65" s="112"/>
      <c r="AE65" s="112"/>
      <c r="AF65" s="112"/>
      <c r="AG65" s="112"/>
      <c r="AH65" s="99"/>
    </row>
    <row r="66" spans="1:34" s="94" customFormat="1" ht="15" customHeight="1" x14ac:dyDescent="0.25">
      <c r="A66" s="240"/>
      <c r="B66" s="574" t="s">
        <v>650</v>
      </c>
      <c r="C66" s="574"/>
      <c r="D66" s="574"/>
      <c r="E66" s="574"/>
      <c r="F66" s="574"/>
      <c r="G66" s="574"/>
      <c r="H66" s="574"/>
      <c r="I66" s="574"/>
      <c r="J66" s="574"/>
      <c r="K66" s="574"/>
      <c r="L66" s="574"/>
      <c r="M66" s="574"/>
      <c r="N66" s="574"/>
      <c r="O66" s="574"/>
      <c r="P66" s="574"/>
      <c r="Q66" s="327"/>
      <c r="R66" s="338"/>
      <c r="S66" s="112"/>
      <c r="T66" s="112"/>
      <c r="U66" s="112"/>
      <c r="V66" s="112"/>
      <c r="W66" s="112"/>
      <c r="X66" s="112"/>
      <c r="Y66" s="112"/>
      <c r="Z66" s="112"/>
      <c r="AA66" s="112"/>
      <c r="AB66" s="112"/>
      <c r="AC66" s="112"/>
      <c r="AD66" s="112"/>
      <c r="AE66" s="112"/>
      <c r="AF66" s="112"/>
      <c r="AG66" s="112"/>
      <c r="AH66" s="99"/>
    </row>
    <row r="67" spans="1:34" s="94" customFormat="1" ht="17.25" customHeight="1" x14ac:dyDescent="0.25">
      <c r="A67" s="240"/>
      <c r="B67" s="574"/>
      <c r="C67" s="574"/>
      <c r="D67" s="574"/>
      <c r="E67" s="574"/>
      <c r="F67" s="574"/>
      <c r="G67" s="574"/>
      <c r="H67" s="574"/>
      <c r="I67" s="574"/>
      <c r="J67" s="574"/>
      <c r="K67" s="574"/>
      <c r="L67" s="574"/>
      <c r="M67" s="574"/>
      <c r="N67" s="574"/>
      <c r="O67" s="574"/>
      <c r="P67" s="574"/>
      <c r="Q67" s="327"/>
      <c r="R67" s="338"/>
      <c r="S67" s="112"/>
      <c r="T67" s="112"/>
      <c r="U67" s="112"/>
      <c r="V67" s="112"/>
      <c r="W67" s="112"/>
      <c r="X67" s="112"/>
      <c r="Y67" s="112"/>
      <c r="Z67" s="112"/>
      <c r="AA67" s="112"/>
      <c r="AB67" s="112"/>
      <c r="AC67" s="112"/>
      <c r="AD67" s="112"/>
      <c r="AE67" s="112"/>
      <c r="AF67" s="112"/>
      <c r="AG67" s="112"/>
      <c r="AH67" s="99"/>
    </row>
    <row r="68" spans="1:34" s="94" customFormat="1" x14ac:dyDescent="0.25">
      <c r="A68" s="240"/>
      <c r="B68" s="226" t="s">
        <v>587</v>
      </c>
      <c r="C68" s="65"/>
      <c r="D68" s="65"/>
      <c r="E68" s="181"/>
      <c r="F68" s="65" t="s">
        <v>588</v>
      </c>
      <c r="G68" s="65"/>
      <c r="H68" s="65"/>
      <c r="I68" s="65"/>
      <c r="J68" s="65"/>
      <c r="K68" s="65"/>
      <c r="L68" s="65"/>
      <c r="M68" s="65" t="s">
        <v>99</v>
      </c>
      <c r="N68" s="65"/>
      <c r="O68" s="65"/>
      <c r="P68" s="334"/>
      <c r="Q68" s="327"/>
      <c r="R68" s="338"/>
      <c r="S68" s="112"/>
      <c r="T68" s="112"/>
      <c r="U68" s="112"/>
      <c r="V68" s="112"/>
      <c r="W68" s="112"/>
      <c r="X68" s="112"/>
      <c r="Y68" s="112"/>
      <c r="Z68" s="112"/>
      <c r="AA68" s="112"/>
      <c r="AB68" s="112"/>
      <c r="AC68" s="112"/>
      <c r="AD68" s="112"/>
      <c r="AE68" s="112"/>
      <c r="AF68" s="112"/>
      <c r="AG68" s="112"/>
      <c r="AH68" s="99"/>
    </row>
    <row r="69" spans="1:34" s="94" customFormat="1" ht="7.5" customHeight="1" thickBot="1" x14ac:dyDescent="0.3">
      <c r="A69" s="240"/>
      <c r="B69" s="72"/>
      <c r="C69" s="72"/>
      <c r="D69" s="72"/>
      <c r="E69" s="158"/>
      <c r="F69" s="72"/>
      <c r="G69" s="72"/>
      <c r="H69" s="72"/>
      <c r="I69" s="72"/>
      <c r="J69" s="72"/>
      <c r="K69" s="72"/>
      <c r="L69" s="158"/>
      <c r="M69" s="72"/>
      <c r="N69" s="72"/>
      <c r="O69" s="72"/>
      <c r="P69" s="40"/>
      <c r="Q69" s="327"/>
      <c r="R69" s="338"/>
      <c r="S69" s="112"/>
      <c r="T69" s="112"/>
      <c r="U69" s="112"/>
      <c r="V69" s="112"/>
      <c r="W69" s="112"/>
      <c r="X69" s="112"/>
      <c r="Y69" s="112"/>
      <c r="Z69" s="112"/>
      <c r="AA69" s="112"/>
      <c r="AB69" s="112"/>
      <c r="AC69" s="112"/>
      <c r="AD69" s="112"/>
      <c r="AE69" s="112"/>
      <c r="AF69" s="112"/>
      <c r="AG69" s="112"/>
      <c r="AH69" s="99"/>
    </row>
    <row r="70" spans="1:34" s="94" customFormat="1" x14ac:dyDescent="0.25">
      <c r="A70" s="240"/>
      <c r="B70" s="591"/>
      <c r="C70" s="592"/>
      <c r="D70" s="593"/>
      <c r="E70" s="157"/>
      <c r="F70" s="591"/>
      <c r="G70" s="592"/>
      <c r="H70" s="592"/>
      <c r="I70" s="592"/>
      <c r="J70" s="592"/>
      <c r="K70" s="593"/>
      <c r="L70" s="159"/>
      <c r="M70" s="591"/>
      <c r="N70" s="592"/>
      <c r="O70" s="592"/>
      <c r="P70" s="593"/>
      <c r="Q70" s="327"/>
      <c r="R70" s="338"/>
      <c r="S70" s="112"/>
      <c r="T70" s="112"/>
      <c r="U70" s="112"/>
      <c r="V70" s="112"/>
      <c r="W70" s="112"/>
      <c r="X70" s="112"/>
      <c r="Y70" s="112"/>
      <c r="Z70" s="112"/>
      <c r="AA70" s="112"/>
      <c r="AB70" s="112"/>
      <c r="AC70" s="112"/>
      <c r="AD70" s="112"/>
      <c r="AE70" s="112"/>
      <c r="AF70" s="112"/>
      <c r="AG70" s="112"/>
      <c r="AH70" s="99"/>
    </row>
    <row r="71" spans="1:34" s="94" customFormat="1" x14ac:dyDescent="0.25">
      <c r="A71" s="240"/>
      <c r="B71" s="594"/>
      <c r="C71" s="595"/>
      <c r="D71" s="596"/>
      <c r="E71" s="157"/>
      <c r="F71" s="594"/>
      <c r="G71" s="595"/>
      <c r="H71" s="595"/>
      <c r="I71" s="595"/>
      <c r="J71" s="595"/>
      <c r="K71" s="596"/>
      <c r="L71" s="159"/>
      <c r="M71" s="594"/>
      <c r="N71" s="595"/>
      <c r="O71" s="595"/>
      <c r="P71" s="596"/>
      <c r="Q71" s="327"/>
      <c r="R71" s="338"/>
      <c r="S71" s="112"/>
      <c r="T71" s="112"/>
      <c r="U71" s="112"/>
      <c r="V71" s="112"/>
      <c r="W71" s="112"/>
      <c r="X71" s="112"/>
      <c r="Y71" s="112"/>
      <c r="Z71" s="112"/>
      <c r="AA71" s="112"/>
      <c r="AB71" s="112"/>
      <c r="AC71" s="112"/>
      <c r="AD71" s="112"/>
      <c r="AE71" s="112"/>
      <c r="AF71" s="112"/>
      <c r="AG71" s="112"/>
      <c r="AH71" s="99"/>
    </row>
    <row r="72" spans="1:34" s="94" customFormat="1" ht="15" customHeight="1" x14ac:dyDescent="0.25">
      <c r="A72" s="240"/>
      <c r="B72" s="594"/>
      <c r="C72" s="595"/>
      <c r="D72" s="596"/>
      <c r="E72" s="157"/>
      <c r="F72" s="594"/>
      <c r="G72" s="595"/>
      <c r="H72" s="595"/>
      <c r="I72" s="595"/>
      <c r="J72" s="595"/>
      <c r="K72" s="596"/>
      <c r="L72" s="159"/>
      <c r="M72" s="594"/>
      <c r="N72" s="595"/>
      <c r="O72" s="595"/>
      <c r="P72" s="596"/>
      <c r="Q72" s="327"/>
      <c r="R72" s="338"/>
      <c r="S72" s="112"/>
      <c r="T72" s="112"/>
      <c r="U72" s="112"/>
      <c r="V72" s="112"/>
      <c r="W72" s="112"/>
      <c r="X72" s="112"/>
      <c r="Y72" s="112"/>
      <c r="Z72" s="112"/>
      <c r="AA72" s="112"/>
      <c r="AB72" s="112"/>
      <c r="AC72" s="112"/>
      <c r="AD72" s="112"/>
      <c r="AE72" s="112"/>
      <c r="AF72" s="112"/>
      <c r="AG72" s="112"/>
      <c r="AH72" s="99"/>
    </row>
    <row r="73" spans="1:34" s="94" customFormat="1" ht="15.75" thickBot="1" x14ac:dyDescent="0.3">
      <c r="A73" s="240"/>
      <c r="B73" s="597"/>
      <c r="C73" s="598"/>
      <c r="D73" s="599"/>
      <c r="E73" s="157"/>
      <c r="F73" s="597"/>
      <c r="G73" s="598"/>
      <c r="H73" s="598"/>
      <c r="I73" s="598"/>
      <c r="J73" s="598"/>
      <c r="K73" s="599"/>
      <c r="L73" s="159"/>
      <c r="M73" s="597"/>
      <c r="N73" s="598"/>
      <c r="O73" s="598"/>
      <c r="P73" s="599"/>
      <c r="Q73" s="327"/>
      <c r="R73" s="338"/>
      <c r="S73" s="112"/>
      <c r="T73" s="112"/>
      <c r="U73" s="112"/>
      <c r="V73" s="112"/>
      <c r="W73" s="112"/>
      <c r="X73" s="112"/>
      <c r="Y73" s="112"/>
      <c r="Z73" s="112"/>
      <c r="AA73" s="112"/>
      <c r="AB73" s="112"/>
      <c r="AC73" s="112"/>
      <c r="AD73" s="112"/>
      <c r="AE73" s="112"/>
      <c r="AF73" s="112"/>
      <c r="AG73" s="112"/>
      <c r="AH73" s="99"/>
    </row>
    <row r="74" spans="1:34" s="94" customFormat="1" ht="15" customHeight="1" x14ac:dyDescent="0.25">
      <c r="A74" s="240"/>
      <c r="B74" s="71"/>
      <c r="C74" s="71"/>
      <c r="D74" s="71"/>
      <c r="E74" s="157"/>
      <c r="F74" s="101"/>
      <c r="G74" s="101"/>
      <c r="H74" s="101"/>
      <c r="I74" s="101"/>
      <c r="J74" s="101"/>
      <c r="K74" s="101"/>
      <c r="L74" s="159"/>
      <c r="M74" s="102"/>
      <c r="N74" s="70"/>
      <c r="O74" s="70"/>
      <c r="P74" s="86"/>
      <c r="Q74" s="327"/>
      <c r="R74" s="338"/>
      <c r="S74" s="112"/>
      <c r="T74" s="112"/>
      <c r="U74" s="112"/>
      <c r="V74" s="112"/>
      <c r="W74" s="112"/>
      <c r="X74" s="112"/>
      <c r="Y74" s="112"/>
      <c r="Z74" s="112"/>
      <c r="AA74" s="112"/>
      <c r="AB74" s="112"/>
      <c r="AC74" s="112"/>
      <c r="AD74" s="112"/>
      <c r="AE74" s="112"/>
      <c r="AF74" s="112"/>
      <c r="AG74" s="112"/>
      <c r="AH74" s="99"/>
    </row>
    <row r="75" spans="1:34" s="94" customFormat="1" x14ac:dyDescent="0.25">
      <c r="A75" s="240"/>
      <c r="B75" s="646" t="s">
        <v>173</v>
      </c>
      <c r="C75" s="646"/>
      <c r="D75" s="646"/>
      <c r="E75" s="646"/>
      <c r="F75" s="646"/>
      <c r="G75" s="646"/>
      <c r="H75" s="646"/>
      <c r="I75" s="646"/>
      <c r="J75" s="646"/>
      <c r="K75" s="646"/>
      <c r="L75" s="646"/>
      <c r="M75" s="646"/>
      <c r="N75" s="646"/>
      <c r="O75" s="646"/>
      <c r="P75" s="646"/>
      <c r="Q75" s="327"/>
      <c r="R75" s="338"/>
      <c r="S75" s="112"/>
      <c r="T75" s="112"/>
      <c r="U75" s="112"/>
      <c r="V75" s="112"/>
      <c r="W75" s="112"/>
      <c r="X75" s="112"/>
      <c r="Y75" s="112"/>
      <c r="Z75" s="112"/>
      <c r="AA75" s="112"/>
      <c r="AB75" s="112"/>
      <c r="AC75" s="112"/>
      <c r="AD75" s="112"/>
      <c r="AE75" s="112"/>
      <c r="AF75" s="112"/>
      <c r="AG75" s="112"/>
      <c r="AH75" s="99"/>
    </row>
    <row r="76" spans="1:34" s="94" customFormat="1" x14ac:dyDescent="0.25">
      <c r="A76" s="240"/>
      <c r="B76" s="226" t="s">
        <v>580</v>
      </c>
      <c r="C76" s="65"/>
      <c r="D76" s="65"/>
      <c r="E76" s="181"/>
      <c r="F76" s="65" t="s">
        <v>589</v>
      </c>
      <c r="G76" s="65"/>
      <c r="H76" s="65"/>
      <c r="I76" s="65"/>
      <c r="J76" s="65"/>
      <c r="K76" s="65"/>
      <c r="L76" s="181"/>
      <c r="M76" s="65" t="s">
        <v>99</v>
      </c>
      <c r="N76" s="65"/>
      <c r="O76" s="65"/>
      <c r="P76" s="334"/>
      <c r="Q76" s="327"/>
      <c r="R76" s="338"/>
      <c r="S76" s="112"/>
      <c r="T76" s="112"/>
      <c r="U76" s="112"/>
      <c r="V76" s="112"/>
      <c r="W76" s="112"/>
      <c r="X76" s="112"/>
      <c r="Y76" s="112"/>
      <c r="Z76" s="112"/>
      <c r="AA76" s="112"/>
      <c r="AB76" s="112"/>
      <c r="AC76" s="112"/>
      <c r="AD76" s="112"/>
      <c r="AE76" s="112"/>
      <c r="AF76" s="112"/>
      <c r="AG76" s="112"/>
      <c r="AH76" s="99"/>
    </row>
    <row r="77" spans="1:34" s="94" customFormat="1" ht="8.1" customHeight="1" thickBot="1" x14ac:dyDescent="0.3">
      <c r="A77" s="240"/>
      <c r="B77" s="71"/>
      <c r="C77" s="108"/>
      <c r="D77" s="108"/>
      <c r="E77" s="378"/>
      <c r="F77" s="101"/>
      <c r="G77" s="101"/>
      <c r="H77" s="101"/>
      <c r="I77" s="101"/>
      <c r="J77" s="101"/>
      <c r="K77" s="102"/>
      <c r="L77" s="186"/>
      <c r="M77" s="102"/>
      <c r="N77" s="21"/>
      <c r="O77" s="70"/>
      <c r="P77" s="104"/>
      <c r="Q77" s="327"/>
      <c r="R77" s="338"/>
      <c r="S77" s="112"/>
      <c r="T77" s="112"/>
      <c r="U77" s="112"/>
      <c r="V77" s="112"/>
      <c r="W77" s="112"/>
      <c r="X77" s="112"/>
      <c r="Y77" s="112"/>
      <c r="Z77" s="112"/>
      <c r="AA77" s="112"/>
      <c r="AB77" s="112"/>
      <c r="AC77" s="112"/>
      <c r="AD77" s="112"/>
      <c r="AE77" s="112"/>
      <c r="AF77" s="112"/>
      <c r="AG77" s="112"/>
      <c r="AH77" s="99"/>
    </row>
    <row r="78" spans="1:34" s="94" customFormat="1" x14ac:dyDescent="0.25">
      <c r="A78" s="240"/>
      <c r="B78" s="71"/>
      <c r="C78" s="626"/>
      <c r="D78" s="627"/>
      <c r="E78" s="377"/>
      <c r="F78" s="101"/>
      <c r="G78" s="101"/>
      <c r="H78" s="600"/>
      <c r="I78" s="601"/>
      <c r="J78" s="601"/>
      <c r="K78" s="602"/>
      <c r="L78" s="186"/>
      <c r="M78" s="102"/>
      <c r="N78" s="90"/>
      <c r="O78" s="591"/>
      <c r="P78" s="593"/>
      <c r="Q78" s="327"/>
      <c r="R78" s="338"/>
      <c r="S78" s="112"/>
      <c r="T78" s="112"/>
      <c r="U78" s="112"/>
      <c r="V78" s="112"/>
      <c r="W78" s="112"/>
      <c r="X78" s="112"/>
      <c r="Y78" s="112"/>
      <c r="Z78" s="112"/>
      <c r="AA78" s="112"/>
      <c r="AB78" s="112"/>
      <c r="AC78" s="112"/>
      <c r="AD78" s="112"/>
      <c r="AE78" s="112"/>
      <c r="AF78" s="112"/>
      <c r="AG78" s="112"/>
      <c r="AH78" s="99"/>
    </row>
    <row r="79" spans="1:34" s="94" customFormat="1" x14ac:dyDescent="0.25">
      <c r="A79" s="240"/>
      <c r="B79" s="71"/>
      <c r="C79" s="628"/>
      <c r="D79" s="629"/>
      <c r="E79" s="377"/>
      <c r="F79" s="101"/>
      <c r="G79" s="101"/>
      <c r="H79" s="603"/>
      <c r="I79" s="604"/>
      <c r="J79" s="604"/>
      <c r="K79" s="605"/>
      <c r="L79" s="186"/>
      <c r="M79" s="102"/>
      <c r="N79" s="90"/>
      <c r="O79" s="594"/>
      <c r="P79" s="596"/>
      <c r="Q79" s="327"/>
      <c r="R79" s="338"/>
      <c r="S79" s="112"/>
      <c r="T79" s="112"/>
      <c r="U79" s="112"/>
      <c r="V79" s="112"/>
      <c r="W79" s="112"/>
      <c r="X79" s="112"/>
      <c r="Y79" s="112"/>
      <c r="Z79" s="112"/>
      <c r="AA79" s="112"/>
      <c r="AB79" s="112"/>
      <c r="AC79" s="112"/>
      <c r="AD79" s="112"/>
      <c r="AE79" s="112"/>
      <c r="AF79" s="112"/>
      <c r="AG79" s="112"/>
      <c r="AH79" s="99"/>
    </row>
    <row r="80" spans="1:34" s="94" customFormat="1" ht="15.75" thickBot="1" x14ac:dyDescent="0.3">
      <c r="A80" s="240"/>
      <c r="B80" s="71"/>
      <c r="C80" s="630"/>
      <c r="D80" s="631"/>
      <c r="E80" s="377"/>
      <c r="F80" s="101"/>
      <c r="G80" s="101"/>
      <c r="H80" s="606"/>
      <c r="I80" s="607"/>
      <c r="J80" s="607"/>
      <c r="K80" s="608"/>
      <c r="L80" s="186"/>
      <c r="M80" s="102"/>
      <c r="N80" s="90"/>
      <c r="O80" s="597"/>
      <c r="P80" s="599"/>
      <c r="Q80" s="327"/>
      <c r="R80" s="338"/>
      <c r="S80" s="112"/>
      <c r="T80" s="112"/>
      <c r="U80" s="112"/>
      <c r="V80" s="112"/>
      <c r="W80" s="112"/>
      <c r="X80" s="112"/>
      <c r="Y80" s="112"/>
      <c r="Z80" s="112"/>
      <c r="AA80" s="112"/>
      <c r="AB80" s="112"/>
      <c r="AC80" s="112"/>
      <c r="AD80" s="112"/>
      <c r="AE80" s="112"/>
      <c r="AF80" s="112"/>
      <c r="AG80" s="112"/>
      <c r="AH80" s="99"/>
    </row>
    <row r="81" spans="1:35" s="94" customFormat="1" x14ac:dyDescent="0.25">
      <c r="A81" s="240"/>
      <c r="B81" s="71"/>
      <c r="C81" s="71"/>
      <c r="D81" s="71"/>
      <c r="E81" s="157"/>
      <c r="F81" s="101"/>
      <c r="G81" s="101"/>
      <c r="H81" s="101"/>
      <c r="I81" s="101"/>
      <c r="J81" s="101"/>
      <c r="K81" s="102"/>
      <c r="L81" s="186"/>
      <c r="M81" s="102"/>
      <c r="O81" s="21"/>
      <c r="P81" s="86"/>
      <c r="Q81" s="327"/>
      <c r="R81" s="338"/>
      <c r="S81" s="112"/>
      <c r="T81" s="112"/>
      <c r="U81" s="112"/>
      <c r="V81" s="112"/>
      <c r="W81" s="112"/>
      <c r="X81" s="112"/>
      <c r="Y81" s="112"/>
      <c r="Z81" s="112"/>
      <c r="AA81" s="112"/>
      <c r="AB81" s="112"/>
      <c r="AC81" s="112"/>
      <c r="AD81" s="112"/>
      <c r="AE81" s="112"/>
      <c r="AF81" s="112"/>
      <c r="AG81" s="112"/>
      <c r="AH81" s="99"/>
    </row>
    <row r="82" spans="1:35" s="94" customFormat="1" ht="15.75" x14ac:dyDescent="0.25">
      <c r="A82" s="240"/>
      <c r="B82" s="625" t="s">
        <v>571</v>
      </c>
      <c r="C82" s="625"/>
      <c r="D82" s="625"/>
      <c r="E82" s="625"/>
      <c r="F82" s="625"/>
      <c r="G82" s="625"/>
      <c r="H82" s="625"/>
      <c r="I82" s="625"/>
      <c r="J82" s="625"/>
      <c r="K82" s="625"/>
      <c r="L82" s="625"/>
      <c r="M82" s="625"/>
      <c r="N82" s="625"/>
      <c r="O82" s="625"/>
      <c r="P82" s="625"/>
      <c r="Q82" s="327"/>
      <c r="R82" s="193"/>
      <c r="S82" s="196"/>
      <c r="T82" s="188"/>
      <c r="U82" s="188"/>
      <c r="V82" s="216"/>
      <c r="W82" s="216"/>
      <c r="X82" s="206"/>
      <c r="Y82" s="188"/>
      <c r="Z82" s="195"/>
      <c r="AA82" s="197"/>
      <c r="AB82" s="188"/>
      <c r="AC82" s="195"/>
      <c r="AD82" s="195"/>
      <c r="AE82" s="208"/>
      <c r="AF82" s="196"/>
      <c r="AG82" s="193"/>
      <c r="AH82" s="196"/>
      <c r="AI82" s="188"/>
    </row>
    <row r="83" spans="1:35" s="94" customFormat="1" ht="15" customHeight="1" x14ac:dyDescent="0.25">
      <c r="A83" s="240"/>
      <c r="B83" s="644" t="s">
        <v>641</v>
      </c>
      <c r="C83" s="644"/>
      <c r="D83" s="644"/>
      <c r="E83" s="644"/>
      <c r="F83" s="644"/>
      <c r="G83" s="644"/>
      <c r="H83" s="644"/>
      <c r="I83" s="644"/>
      <c r="J83" s="644"/>
      <c r="K83" s="644"/>
      <c r="L83" s="644"/>
      <c r="M83" s="644"/>
      <c r="N83" s="644"/>
      <c r="O83" s="644"/>
      <c r="P83" s="644"/>
      <c r="Q83" s="327"/>
      <c r="R83" s="338"/>
      <c r="S83" s="112"/>
      <c r="T83" s="112"/>
      <c r="U83" s="112"/>
      <c r="V83" s="112"/>
      <c r="W83" s="112"/>
      <c r="X83" s="112"/>
      <c r="Y83" s="112"/>
      <c r="Z83" s="112"/>
      <c r="AA83" s="112"/>
      <c r="AB83" s="112"/>
      <c r="AC83" s="112"/>
      <c r="AD83" s="112"/>
      <c r="AE83" s="112"/>
      <c r="AF83" s="112"/>
      <c r="AG83" s="112"/>
      <c r="AH83" s="99"/>
    </row>
    <row r="84" spans="1:35" s="94" customFormat="1" ht="21" customHeight="1" x14ac:dyDescent="0.25">
      <c r="A84" s="240"/>
      <c r="B84" s="644"/>
      <c r="C84" s="644"/>
      <c r="D84" s="644"/>
      <c r="E84" s="644"/>
      <c r="F84" s="644"/>
      <c r="G84" s="644"/>
      <c r="H84" s="644"/>
      <c r="I84" s="644"/>
      <c r="J84" s="644"/>
      <c r="K84" s="644"/>
      <c r="L84" s="644"/>
      <c r="M84" s="644"/>
      <c r="N84" s="644"/>
      <c r="O84" s="644"/>
      <c r="P84" s="644"/>
      <c r="Q84" s="327"/>
      <c r="R84" s="338"/>
      <c r="S84" s="112"/>
      <c r="T84" s="112"/>
      <c r="U84" s="112"/>
      <c r="V84" s="112"/>
      <c r="W84" s="112"/>
      <c r="X84" s="112"/>
      <c r="Y84" s="112"/>
      <c r="Z84" s="112"/>
      <c r="AA84" s="112"/>
      <c r="AB84" s="112"/>
      <c r="AC84" s="112"/>
      <c r="AD84" s="112"/>
      <c r="AE84" s="112"/>
      <c r="AF84" s="112"/>
      <c r="AG84" s="112"/>
      <c r="AH84" s="99"/>
    </row>
    <row r="85" spans="1:35" s="94" customFormat="1" x14ac:dyDescent="0.25">
      <c r="A85" s="240"/>
      <c r="B85" s="237" t="s">
        <v>572</v>
      </c>
      <c r="C85" s="176"/>
      <c r="D85" s="176"/>
      <c r="E85" s="181"/>
      <c r="F85" s="176" t="s">
        <v>590</v>
      </c>
      <c r="G85" s="176"/>
      <c r="H85" s="176"/>
      <c r="I85" s="176"/>
      <c r="J85" s="176"/>
      <c r="K85" s="176"/>
      <c r="L85" s="181"/>
      <c r="M85" s="176" t="s">
        <v>99</v>
      </c>
      <c r="N85" s="176"/>
      <c r="O85" s="176"/>
      <c r="P85" s="355"/>
      <c r="Q85" s="327"/>
      <c r="R85" s="338"/>
      <c r="S85" s="112"/>
      <c r="T85" s="112"/>
      <c r="U85" s="112"/>
      <c r="V85" s="112"/>
      <c r="W85" s="112"/>
      <c r="X85" s="112"/>
      <c r="Y85" s="112"/>
      <c r="Z85" s="112"/>
      <c r="AA85" s="112"/>
      <c r="AB85" s="112"/>
      <c r="AC85" s="112"/>
      <c r="AD85" s="112"/>
      <c r="AE85" s="112"/>
      <c r="AF85" s="112"/>
      <c r="AG85" s="112"/>
      <c r="AH85" s="99"/>
    </row>
    <row r="86" spans="1:35" s="94" customFormat="1" ht="5.25" customHeight="1" x14ac:dyDescent="0.25">
      <c r="A86" s="240"/>
      <c r="B86" s="72"/>
      <c r="C86" s="72"/>
      <c r="D86" s="72"/>
      <c r="E86" s="158"/>
      <c r="F86" s="72"/>
      <c r="G86" s="72"/>
      <c r="H86" s="72"/>
      <c r="I86" s="72"/>
      <c r="J86" s="72"/>
      <c r="K86" s="72"/>
      <c r="L86" s="158"/>
      <c r="M86" s="72"/>
      <c r="N86" s="72"/>
      <c r="O86" s="46"/>
      <c r="P86" s="90"/>
      <c r="Q86" s="327"/>
      <c r="R86" s="338"/>
      <c r="S86" s="112"/>
      <c r="T86" s="112"/>
      <c r="U86" s="112"/>
      <c r="V86" s="112"/>
      <c r="W86" s="112"/>
      <c r="X86" s="112"/>
      <c r="Y86" s="112"/>
      <c r="Z86" s="112"/>
      <c r="AA86" s="112"/>
      <c r="AB86" s="112"/>
      <c r="AC86" s="112"/>
      <c r="AD86" s="112"/>
      <c r="AE86" s="112"/>
      <c r="AF86" s="112"/>
      <c r="AG86" s="112"/>
      <c r="AH86" s="99"/>
    </row>
    <row r="87" spans="1:35" s="94" customFormat="1" x14ac:dyDescent="0.25">
      <c r="A87" s="240"/>
      <c r="B87" s="71"/>
      <c r="C87" s="71"/>
      <c r="D87" s="71"/>
      <c r="E87" s="157"/>
      <c r="F87" s="101"/>
      <c r="G87" s="101"/>
      <c r="H87" s="101"/>
      <c r="I87" s="101"/>
      <c r="J87" s="101"/>
      <c r="K87" s="101"/>
      <c r="L87" s="159"/>
      <c r="M87" s="102"/>
      <c r="P87" s="90"/>
      <c r="Q87" s="327"/>
      <c r="R87" s="338"/>
      <c r="S87" s="112"/>
      <c r="T87" s="112"/>
      <c r="U87" s="112"/>
      <c r="V87" s="112"/>
      <c r="W87" s="112"/>
      <c r="X87" s="112"/>
      <c r="Y87" s="112"/>
      <c r="Z87" s="112"/>
      <c r="AA87" s="112"/>
      <c r="AB87" s="112"/>
      <c r="AC87" s="112"/>
      <c r="AD87" s="112"/>
      <c r="AE87" s="112"/>
      <c r="AF87" s="112"/>
      <c r="AG87" s="112"/>
      <c r="AH87" s="99"/>
    </row>
    <row r="88" spans="1:35" s="94" customFormat="1" x14ac:dyDescent="0.25">
      <c r="A88" s="240"/>
      <c r="B88" s="71"/>
      <c r="C88" s="71"/>
      <c r="D88" s="71"/>
      <c r="E88" s="157"/>
      <c r="F88" s="101"/>
      <c r="G88" s="101"/>
      <c r="H88" s="101"/>
      <c r="I88" s="101"/>
      <c r="J88" s="101"/>
      <c r="K88" s="101"/>
      <c r="L88" s="159"/>
      <c r="M88" s="102"/>
      <c r="P88" s="90"/>
      <c r="Q88" s="327"/>
      <c r="R88" s="338"/>
      <c r="S88" s="112"/>
      <c r="T88" s="112"/>
      <c r="U88" s="112"/>
      <c r="V88" s="112"/>
      <c r="W88" s="112"/>
      <c r="X88" s="112"/>
      <c r="Y88" s="112"/>
      <c r="Z88" s="112"/>
      <c r="AA88" s="112"/>
      <c r="AB88" s="112"/>
      <c r="AC88" s="112"/>
      <c r="AD88" s="112"/>
      <c r="AE88" s="112"/>
      <c r="AF88" s="112"/>
      <c r="AG88" s="112"/>
      <c r="AH88" s="41"/>
    </row>
    <row r="89" spans="1:35" s="94" customFormat="1" x14ac:dyDescent="0.25">
      <c r="A89" s="240"/>
      <c r="B89" s="108"/>
      <c r="C89" s="108"/>
      <c r="D89" s="108"/>
      <c r="E89" s="157"/>
      <c r="F89" s="101"/>
      <c r="G89" s="101"/>
      <c r="H89" s="101"/>
      <c r="I89" s="101"/>
      <c r="J89" s="101"/>
      <c r="K89" s="101"/>
      <c r="L89" s="159"/>
      <c r="M89" s="102"/>
      <c r="N89" s="100"/>
      <c r="O89" s="100"/>
      <c r="P89" s="104"/>
      <c r="Q89" s="327"/>
      <c r="R89" s="338"/>
      <c r="S89" s="112"/>
      <c r="T89" s="112"/>
      <c r="U89" s="112"/>
      <c r="V89" s="112"/>
      <c r="W89" s="112"/>
      <c r="X89" s="112"/>
      <c r="Y89" s="112"/>
      <c r="Z89" s="112"/>
      <c r="AA89" s="112"/>
      <c r="AB89" s="112"/>
      <c r="AC89" s="112"/>
      <c r="AD89" s="112"/>
      <c r="AE89" s="112"/>
      <c r="AF89" s="112"/>
      <c r="AG89" s="112"/>
      <c r="AH89" s="98"/>
      <c r="AI89" s="99"/>
    </row>
    <row r="90" spans="1:35" s="94" customFormat="1" ht="15.75" thickBot="1" x14ac:dyDescent="0.3">
      <c r="A90" s="240"/>
      <c r="B90" s="108"/>
      <c r="C90" s="108"/>
      <c r="D90" s="108"/>
      <c r="E90" s="157"/>
      <c r="F90" s="101"/>
      <c r="G90" s="101"/>
      <c r="H90" s="101"/>
      <c r="I90" s="101"/>
      <c r="J90" s="101"/>
      <c r="K90" s="101"/>
      <c r="L90" s="159"/>
      <c r="M90" s="102"/>
      <c r="N90" s="100"/>
      <c r="O90" s="100"/>
      <c r="P90" s="104"/>
      <c r="Q90" s="327"/>
      <c r="R90" s="338"/>
      <c r="S90" s="112"/>
      <c r="T90" s="112"/>
      <c r="U90" s="112"/>
      <c r="V90" s="112"/>
      <c r="W90" s="112"/>
      <c r="X90" s="112"/>
      <c r="Y90" s="112"/>
      <c r="Z90" s="112"/>
      <c r="AA90" s="112"/>
      <c r="AB90" s="112"/>
      <c r="AC90" s="112"/>
      <c r="AD90" s="112"/>
      <c r="AE90" s="112"/>
      <c r="AF90" s="112"/>
      <c r="AG90" s="112"/>
      <c r="AH90" s="98"/>
      <c r="AI90" s="99"/>
    </row>
    <row r="91" spans="1:35" s="94" customFormat="1" x14ac:dyDescent="0.25">
      <c r="A91" s="240"/>
      <c r="B91" s="591"/>
      <c r="C91" s="592"/>
      <c r="D91" s="593"/>
      <c r="E91" s="157"/>
      <c r="F91" s="591"/>
      <c r="G91" s="592"/>
      <c r="H91" s="592"/>
      <c r="I91" s="592"/>
      <c r="J91" s="592"/>
      <c r="K91" s="593"/>
      <c r="L91" s="159"/>
      <c r="M91" s="591"/>
      <c r="N91" s="592"/>
      <c r="O91" s="592"/>
      <c r="P91" s="593"/>
      <c r="Q91" s="327"/>
      <c r="R91" s="338"/>
      <c r="S91" s="112"/>
      <c r="T91" s="112"/>
      <c r="U91" s="112"/>
      <c r="V91" s="112"/>
      <c r="W91" s="112"/>
      <c r="X91" s="112"/>
      <c r="Y91" s="112"/>
      <c r="Z91" s="112"/>
      <c r="AA91" s="112"/>
      <c r="AB91" s="112"/>
      <c r="AC91" s="112"/>
      <c r="AD91" s="112"/>
      <c r="AE91" s="112"/>
      <c r="AF91" s="112"/>
      <c r="AG91" s="112"/>
      <c r="AH91" s="98"/>
      <c r="AI91" s="99"/>
    </row>
    <row r="92" spans="1:35" s="94" customFormat="1" x14ac:dyDescent="0.25">
      <c r="A92" s="240"/>
      <c r="B92" s="594"/>
      <c r="C92" s="595"/>
      <c r="D92" s="596"/>
      <c r="E92" s="157"/>
      <c r="F92" s="594"/>
      <c r="G92" s="595"/>
      <c r="H92" s="595"/>
      <c r="I92" s="595"/>
      <c r="J92" s="595"/>
      <c r="K92" s="596"/>
      <c r="L92" s="159"/>
      <c r="M92" s="594"/>
      <c r="N92" s="595"/>
      <c r="O92" s="595"/>
      <c r="P92" s="596"/>
      <c r="Q92" s="327"/>
      <c r="R92" s="338"/>
      <c r="S92" s="112"/>
      <c r="T92" s="112"/>
      <c r="U92" s="112"/>
      <c r="V92" s="112"/>
      <c r="W92" s="112"/>
      <c r="X92" s="112"/>
      <c r="Y92" s="112"/>
      <c r="Z92" s="112"/>
      <c r="AA92" s="112"/>
      <c r="AB92" s="112"/>
      <c r="AC92" s="112"/>
      <c r="AD92" s="112"/>
      <c r="AE92" s="112"/>
      <c r="AF92" s="112"/>
      <c r="AG92" s="112"/>
      <c r="AH92" s="98"/>
      <c r="AI92" s="99"/>
    </row>
    <row r="93" spans="1:35" s="94" customFormat="1" ht="15" customHeight="1" thickBot="1" x14ac:dyDescent="0.3">
      <c r="A93" s="240"/>
      <c r="B93" s="597"/>
      <c r="C93" s="598"/>
      <c r="D93" s="599"/>
      <c r="E93" s="157"/>
      <c r="F93" s="597"/>
      <c r="G93" s="598"/>
      <c r="H93" s="598"/>
      <c r="I93" s="598"/>
      <c r="J93" s="598"/>
      <c r="K93" s="599"/>
      <c r="L93" s="159"/>
      <c r="M93" s="597"/>
      <c r="N93" s="598"/>
      <c r="O93" s="598"/>
      <c r="P93" s="599"/>
      <c r="Q93" s="327"/>
      <c r="R93" s="338"/>
      <c r="S93" s="112"/>
      <c r="T93" s="112"/>
      <c r="U93" s="112"/>
      <c r="V93" s="112"/>
      <c r="W93" s="112"/>
      <c r="X93" s="112"/>
      <c r="Y93" s="112"/>
      <c r="Z93" s="112"/>
      <c r="AA93" s="112"/>
      <c r="AB93" s="112"/>
      <c r="AC93" s="112"/>
      <c r="AD93" s="112"/>
      <c r="AE93" s="112"/>
      <c r="AF93" s="112"/>
      <c r="AG93" s="112"/>
      <c r="AH93" s="98"/>
      <c r="AI93" s="99"/>
    </row>
    <row r="94" spans="1:35" ht="15" customHeight="1" x14ac:dyDescent="0.25">
      <c r="A94" s="240"/>
      <c r="B94" s="343"/>
      <c r="C94" s="257"/>
      <c r="D94" s="77"/>
      <c r="E94" s="185"/>
      <c r="F94" s="77"/>
      <c r="G94" s="77"/>
      <c r="H94" s="77"/>
      <c r="I94" s="77"/>
      <c r="J94" s="77"/>
      <c r="K94" s="331"/>
      <c r="L94" s="350"/>
      <c r="M94" s="343"/>
      <c r="N94" s="77"/>
      <c r="O94" s="77"/>
      <c r="P94" s="87"/>
      <c r="Q94" s="327"/>
      <c r="R94" s="338"/>
      <c r="AH94" s="98"/>
      <c r="AI94" s="95"/>
    </row>
    <row r="95" spans="1:35" ht="15.75" customHeight="1" x14ac:dyDescent="0.25">
      <c r="A95" s="240"/>
      <c r="B95" s="327"/>
      <c r="C95" s="327"/>
      <c r="D95" s="327"/>
      <c r="E95" s="327"/>
      <c r="F95" s="327"/>
      <c r="G95" s="327"/>
      <c r="H95" s="327"/>
      <c r="I95" s="327"/>
      <c r="J95" s="327"/>
      <c r="K95" s="327"/>
      <c r="L95" s="327"/>
      <c r="M95" s="327"/>
      <c r="N95" s="327"/>
      <c r="O95" s="327"/>
      <c r="P95" s="327"/>
      <c r="Q95" s="327"/>
      <c r="R95" s="338"/>
      <c r="AH95" s="98"/>
      <c r="AI95" s="95"/>
    </row>
    <row r="96" spans="1:35" hidden="1" x14ac:dyDescent="0.25">
      <c r="A96" s="230"/>
      <c r="B96" s="288"/>
      <c r="C96" s="255"/>
      <c r="D96" s="255"/>
      <c r="E96" s="255"/>
      <c r="F96" s="255"/>
      <c r="G96" s="255"/>
      <c r="H96" s="255"/>
      <c r="I96" s="255"/>
      <c r="J96" s="255"/>
      <c r="K96" s="255"/>
      <c r="L96" s="255"/>
      <c r="M96" s="255"/>
      <c r="N96" s="255"/>
      <c r="O96" s="255"/>
      <c r="P96" s="312"/>
    </row>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spans="1:16384" hidden="1" x14ac:dyDescent="0.25"/>
    <row r="290" spans="1:16384" hidden="1" x14ac:dyDescent="0.25"/>
    <row r="291" spans="1:16384" hidden="1" x14ac:dyDescent="0.25"/>
    <row r="292" spans="1:16384" hidden="1" x14ac:dyDescent="0.25"/>
    <row r="293" spans="1:16384" hidden="1" x14ac:dyDescent="0.25"/>
    <row r="294" spans="1:16384" hidden="1" x14ac:dyDescent="0.25"/>
    <row r="295" spans="1:16384" ht="15" customHeight="1" x14ac:dyDescent="0.25"/>
    <row r="296" spans="1:16384" s="188" customFormat="1" ht="20.100000000000001" customHeight="1" x14ac:dyDescent="0.25">
      <c r="A296" s="356"/>
      <c r="B296" s="641" t="s">
        <v>607</v>
      </c>
      <c r="C296" s="641"/>
      <c r="D296" s="641"/>
      <c r="E296" s="641"/>
      <c r="F296" s="641"/>
      <c r="G296" s="641"/>
      <c r="H296" s="641"/>
      <c r="I296" s="641"/>
      <c r="J296" s="641"/>
      <c r="K296" s="641"/>
      <c r="L296" s="641"/>
      <c r="M296" s="641"/>
      <c r="N296" s="641"/>
      <c r="O296" s="641"/>
      <c r="P296" s="641"/>
      <c r="Q296" s="358"/>
      <c r="R296" s="193"/>
      <c r="S296" s="210"/>
      <c r="T296" s="229"/>
      <c r="U296" s="204"/>
      <c r="V296" s="229"/>
      <c r="W296" s="229"/>
      <c r="X296" s="205"/>
      <c r="Y296" s="193"/>
      <c r="Z296" s="193"/>
      <c r="AA296" s="193"/>
      <c r="AB296" s="193"/>
      <c r="AC296" s="193"/>
      <c r="AD296" s="193"/>
      <c r="AE296" s="193"/>
      <c r="AF296" s="209"/>
      <c r="AG296" s="198"/>
      <c r="AH296" s="198"/>
      <c r="AI296" s="198"/>
      <c r="AJ296" s="198"/>
      <c r="AK296" s="198"/>
      <c r="AL296" s="198"/>
      <c r="AM296" s="198"/>
      <c r="AN296" s="198"/>
      <c r="AO296" s="198"/>
      <c r="AP296" s="198"/>
      <c r="AQ296" s="198"/>
      <c r="AR296" s="198"/>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c r="GT296" s="198"/>
      <c r="GU296" s="198"/>
      <c r="GV296" s="198"/>
      <c r="GW296" s="198"/>
      <c r="GX296" s="198"/>
      <c r="GY296" s="198"/>
      <c r="GZ296" s="198"/>
      <c r="HA296" s="198"/>
      <c r="HB296" s="198"/>
      <c r="HC296" s="198"/>
      <c r="HD296" s="198"/>
      <c r="HE296" s="198"/>
      <c r="HF296" s="198"/>
      <c r="HG296" s="198"/>
      <c r="HH296" s="198"/>
      <c r="HI296" s="198"/>
      <c r="HJ296" s="198"/>
      <c r="HK296" s="198"/>
      <c r="HL296" s="198"/>
      <c r="HM296" s="198"/>
      <c r="HN296" s="198"/>
      <c r="HO296" s="198"/>
      <c r="HP296" s="198"/>
      <c r="HQ296" s="198"/>
      <c r="HR296" s="198"/>
      <c r="HS296" s="198"/>
      <c r="HT296" s="198"/>
      <c r="HU296" s="198"/>
      <c r="HV296" s="198"/>
      <c r="HW296" s="198"/>
      <c r="HX296" s="198"/>
      <c r="HY296" s="198"/>
      <c r="HZ296" s="198"/>
      <c r="IA296" s="198"/>
      <c r="IB296" s="198"/>
      <c r="IC296" s="198"/>
      <c r="ID296" s="198"/>
      <c r="IE296" s="198"/>
      <c r="IF296" s="198"/>
      <c r="IG296" s="198"/>
      <c r="IH296" s="198"/>
      <c r="II296" s="198"/>
      <c r="IJ296" s="198"/>
      <c r="IK296" s="198"/>
      <c r="IL296" s="198"/>
      <c r="IM296" s="198"/>
      <c r="IN296" s="198"/>
      <c r="IO296" s="198"/>
      <c r="IP296" s="198"/>
      <c r="IQ296" s="198"/>
      <c r="IR296" s="198"/>
      <c r="IS296" s="198"/>
      <c r="IT296" s="198"/>
      <c r="IU296" s="198"/>
      <c r="IV296" s="198"/>
      <c r="IW296" s="198"/>
      <c r="IX296" s="198"/>
      <c r="IY296" s="198"/>
      <c r="IZ296" s="198"/>
      <c r="JA296" s="198"/>
      <c r="JB296" s="198"/>
      <c r="JC296" s="198"/>
      <c r="JD296" s="198"/>
      <c r="JE296" s="198"/>
      <c r="JF296" s="198"/>
      <c r="JG296" s="198"/>
      <c r="JH296" s="198"/>
      <c r="JI296" s="198"/>
      <c r="JJ296" s="198"/>
      <c r="JK296" s="198"/>
      <c r="JL296" s="198"/>
      <c r="JM296" s="198"/>
      <c r="JN296" s="198"/>
      <c r="JO296" s="198"/>
      <c r="JP296" s="198"/>
      <c r="JQ296" s="198"/>
      <c r="JR296" s="198"/>
      <c r="JS296" s="198"/>
      <c r="JT296" s="198"/>
      <c r="JU296" s="198"/>
      <c r="JV296" s="198"/>
      <c r="JW296" s="198"/>
      <c r="JX296" s="198"/>
      <c r="JY296" s="198"/>
      <c r="JZ296" s="198"/>
      <c r="KA296" s="198"/>
      <c r="KB296" s="198"/>
      <c r="KC296" s="198"/>
      <c r="KD296" s="198"/>
      <c r="KE296" s="198"/>
      <c r="KF296" s="198"/>
      <c r="KG296" s="198"/>
      <c r="KH296" s="198"/>
      <c r="KI296" s="198"/>
      <c r="KJ296" s="198"/>
      <c r="KK296" s="198"/>
      <c r="KL296" s="198"/>
      <c r="KM296" s="198"/>
      <c r="KN296" s="198"/>
      <c r="KO296" s="198"/>
      <c r="KP296" s="198"/>
      <c r="KQ296" s="198"/>
      <c r="KR296" s="198"/>
      <c r="KS296" s="198"/>
      <c r="KT296" s="198"/>
      <c r="KU296" s="198"/>
      <c r="KV296" s="198"/>
      <c r="KW296" s="198"/>
      <c r="KX296" s="198"/>
      <c r="KY296" s="198"/>
      <c r="KZ296" s="198"/>
      <c r="LA296" s="198"/>
      <c r="LB296" s="198"/>
      <c r="LC296" s="198"/>
      <c r="LD296" s="198"/>
      <c r="LE296" s="198"/>
      <c r="LF296" s="198"/>
      <c r="LG296" s="198"/>
      <c r="LH296" s="198"/>
      <c r="LI296" s="198"/>
      <c r="LJ296" s="198"/>
      <c r="LK296" s="198"/>
      <c r="LL296" s="198"/>
      <c r="LM296" s="198"/>
      <c r="LN296" s="198"/>
      <c r="LO296" s="198"/>
      <c r="LP296" s="198"/>
      <c r="LQ296" s="198"/>
      <c r="LR296" s="198"/>
      <c r="LS296" s="198"/>
      <c r="LT296" s="198"/>
      <c r="LU296" s="198"/>
      <c r="LV296" s="198"/>
      <c r="LW296" s="198"/>
      <c r="LX296" s="198"/>
      <c r="LY296" s="198"/>
      <c r="LZ296" s="198"/>
      <c r="MA296" s="198"/>
      <c r="MB296" s="198"/>
      <c r="MC296" s="198"/>
      <c r="MD296" s="198"/>
      <c r="ME296" s="198"/>
      <c r="MF296" s="198"/>
      <c r="MG296" s="198"/>
      <c r="MH296" s="198"/>
      <c r="MI296" s="198"/>
      <c r="MJ296" s="198"/>
      <c r="MK296" s="198"/>
      <c r="ML296" s="198"/>
      <c r="MM296" s="198"/>
      <c r="MN296" s="198"/>
      <c r="MO296" s="198"/>
      <c r="MP296" s="198"/>
      <c r="MQ296" s="198"/>
      <c r="MR296" s="198"/>
      <c r="MS296" s="198"/>
      <c r="MT296" s="198"/>
      <c r="MU296" s="198"/>
      <c r="MV296" s="198"/>
      <c r="MW296" s="198"/>
      <c r="MX296" s="198"/>
      <c r="MY296" s="198"/>
      <c r="MZ296" s="198"/>
      <c r="NA296" s="198"/>
      <c r="NB296" s="198"/>
      <c r="NC296" s="198"/>
      <c r="ND296" s="198"/>
      <c r="NE296" s="198"/>
      <c r="NF296" s="198"/>
      <c r="NG296" s="198"/>
      <c r="NH296" s="198"/>
      <c r="NI296" s="198"/>
      <c r="NJ296" s="198"/>
      <c r="NK296" s="198"/>
      <c r="NL296" s="198"/>
      <c r="NM296" s="198"/>
      <c r="NN296" s="198"/>
      <c r="NO296" s="198"/>
      <c r="NP296" s="198"/>
      <c r="NQ296" s="198"/>
      <c r="NR296" s="198"/>
      <c r="NS296" s="198"/>
      <c r="NT296" s="198"/>
      <c r="NU296" s="198"/>
      <c r="NV296" s="198"/>
      <c r="NW296" s="198"/>
      <c r="NX296" s="198"/>
      <c r="NY296" s="198"/>
      <c r="NZ296" s="198"/>
      <c r="OA296" s="198"/>
      <c r="OB296" s="198"/>
      <c r="OC296" s="198"/>
      <c r="OD296" s="198"/>
      <c r="OE296" s="198"/>
      <c r="OF296" s="198"/>
      <c r="OG296" s="198"/>
      <c r="OH296" s="198"/>
      <c r="OI296" s="198"/>
      <c r="OJ296" s="198"/>
      <c r="OK296" s="198"/>
      <c r="OL296" s="198"/>
      <c r="OM296" s="198"/>
      <c r="ON296" s="198"/>
      <c r="OO296" s="198"/>
      <c r="OP296" s="198"/>
      <c r="OQ296" s="198"/>
      <c r="OR296" s="198"/>
      <c r="OS296" s="198"/>
      <c r="OT296" s="198"/>
      <c r="OU296" s="198"/>
      <c r="OV296" s="198"/>
      <c r="OW296" s="198"/>
      <c r="OX296" s="198"/>
      <c r="OY296" s="198"/>
      <c r="OZ296" s="198"/>
      <c r="PA296" s="198"/>
      <c r="PB296" s="198"/>
      <c r="PC296" s="198"/>
      <c r="PD296" s="198"/>
      <c r="PE296" s="198"/>
      <c r="PF296" s="198"/>
      <c r="PG296" s="198"/>
      <c r="PH296" s="198"/>
      <c r="PI296" s="198"/>
      <c r="PJ296" s="198"/>
      <c r="PK296" s="198"/>
      <c r="PL296" s="198"/>
      <c r="PM296" s="198"/>
      <c r="PN296" s="198"/>
      <c r="PO296" s="198"/>
      <c r="PP296" s="198"/>
      <c r="PQ296" s="198"/>
      <c r="PR296" s="198"/>
      <c r="PS296" s="198"/>
      <c r="PT296" s="198"/>
      <c r="PU296" s="198"/>
      <c r="PV296" s="198"/>
      <c r="PW296" s="198"/>
      <c r="PX296" s="198"/>
      <c r="PY296" s="198"/>
      <c r="PZ296" s="198"/>
      <c r="QA296" s="198"/>
      <c r="QB296" s="198"/>
      <c r="QC296" s="198"/>
      <c r="QD296" s="198"/>
      <c r="QE296" s="198"/>
      <c r="QF296" s="198"/>
      <c r="QG296" s="198"/>
      <c r="QH296" s="198"/>
      <c r="QI296" s="198"/>
      <c r="QJ296" s="198"/>
      <c r="QK296" s="198"/>
      <c r="QL296" s="198"/>
      <c r="QM296" s="198"/>
      <c r="QN296" s="198"/>
      <c r="QO296" s="198"/>
      <c r="QP296" s="198"/>
      <c r="QQ296" s="198"/>
      <c r="QR296" s="198"/>
      <c r="QS296" s="198"/>
      <c r="QT296" s="198"/>
      <c r="QU296" s="198"/>
      <c r="QV296" s="198"/>
      <c r="QW296" s="198"/>
      <c r="QX296" s="198"/>
      <c r="QY296" s="198"/>
      <c r="QZ296" s="198"/>
      <c r="RA296" s="198"/>
      <c r="RB296" s="198"/>
      <c r="RC296" s="198"/>
      <c r="RD296" s="198"/>
      <c r="RE296" s="198"/>
      <c r="RF296" s="198"/>
      <c r="RG296" s="198"/>
      <c r="RH296" s="198"/>
      <c r="RI296" s="198"/>
      <c r="RJ296" s="198"/>
      <c r="RK296" s="198"/>
      <c r="RL296" s="198"/>
      <c r="RM296" s="198"/>
      <c r="RN296" s="198"/>
      <c r="RO296" s="198"/>
      <c r="RP296" s="198"/>
      <c r="RQ296" s="198"/>
      <c r="RR296" s="198"/>
      <c r="RS296" s="198"/>
      <c r="RT296" s="198"/>
      <c r="RU296" s="198"/>
      <c r="RV296" s="198"/>
      <c r="RW296" s="198"/>
      <c r="RX296" s="198"/>
      <c r="RY296" s="198"/>
      <c r="RZ296" s="198"/>
      <c r="SA296" s="198"/>
      <c r="SB296" s="198"/>
      <c r="SC296" s="198"/>
      <c r="SD296" s="198"/>
      <c r="SE296" s="198"/>
      <c r="SF296" s="198"/>
      <c r="SG296" s="198"/>
      <c r="SH296" s="198"/>
      <c r="SI296" s="198"/>
      <c r="SJ296" s="198"/>
      <c r="SK296" s="198"/>
      <c r="SL296" s="198"/>
      <c r="SM296" s="198"/>
      <c r="SN296" s="198"/>
      <c r="SO296" s="198"/>
      <c r="SP296" s="198"/>
      <c r="SQ296" s="198"/>
      <c r="SR296" s="198"/>
      <c r="SS296" s="198"/>
      <c r="ST296" s="198"/>
      <c r="SU296" s="198"/>
      <c r="SV296" s="198"/>
      <c r="SW296" s="198"/>
      <c r="SX296" s="198"/>
      <c r="SY296" s="198"/>
      <c r="SZ296" s="198"/>
      <c r="TA296" s="198"/>
      <c r="TB296" s="198"/>
      <c r="TC296" s="198"/>
      <c r="TD296" s="198"/>
      <c r="TE296" s="198"/>
      <c r="TF296" s="198"/>
      <c r="TG296" s="198"/>
      <c r="TH296" s="198"/>
      <c r="TI296" s="198"/>
      <c r="TJ296" s="198"/>
      <c r="TK296" s="198"/>
      <c r="TL296" s="198"/>
      <c r="TM296" s="198"/>
      <c r="TN296" s="198"/>
      <c r="TO296" s="198"/>
      <c r="TP296" s="198"/>
      <c r="TQ296" s="198"/>
      <c r="TR296" s="198"/>
      <c r="TS296" s="198"/>
      <c r="TT296" s="198"/>
      <c r="TU296" s="198"/>
      <c r="TV296" s="198"/>
      <c r="TW296" s="198"/>
      <c r="TX296" s="198"/>
      <c r="TY296" s="198"/>
      <c r="TZ296" s="198"/>
      <c r="UA296" s="198"/>
      <c r="UB296" s="198"/>
      <c r="UC296" s="198"/>
      <c r="UD296" s="198"/>
      <c r="UE296" s="198"/>
      <c r="UF296" s="198"/>
      <c r="UG296" s="198"/>
      <c r="UH296" s="198"/>
      <c r="UI296" s="198"/>
      <c r="UJ296" s="198"/>
      <c r="UK296" s="198"/>
      <c r="UL296" s="198"/>
      <c r="UM296" s="198"/>
      <c r="UN296" s="198"/>
      <c r="UO296" s="198"/>
      <c r="UP296" s="198"/>
      <c r="UQ296" s="198"/>
      <c r="UR296" s="198"/>
      <c r="US296" s="198"/>
      <c r="UT296" s="198"/>
      <c r="UU296" s="198"/>
      <c r="UV296" s="198"/>
      <c r="UW296" s="198"/>
      <c r="UX296" s="198"/>
      <c r="UY296" s="198"/>
      <c r="UZ296" s="198"/>
      <c r="VA296" s="198"/>
      <c r="VB296" s="198"/>
      <c r="VC296" s="198"/>
      <c r="VD296" s="198"/>
      <c r="VE296" s="198"/>
      <c r="VF296" s="198"/>
      <c r="VG296" s="198"/>
      <c r="VH296" s="198"/>
      <c r="VI296" s="198"/>
      <c r="VJ296" s="198"/>
      <c r="VK296" s="198"/>
      <c r="VL296" s="198"/>
      <c r="VM296" s="198"/>
      <c r="VN296" s="198"/>
      <c r="VO296" s="198"/>
      <c r="VP296" s="198"/>
      <c r="VQ296" s="198"/>
      <c r="VR296" s="198"/>
      <c r="VS296" s="198"/>
      <c r="VT296" s="198"/>
      <c r="VU296" s="198"/>
      <c r="VV296" s="198"/>
      <c r="VW296" s="198"/>
      <c r="VX296" s="198"/>
      <c r="VY296" s="198"/>
      <c r="VZ296" s="198"/>
      <c r="WA296" s="198"/>
      <c r="WB296" s="198"/>
      <c r="WC296" s="198"/>
      <c r="WD296" s="198"/>
      <c r="WE296" s="198"/>
      <c r="WF296" s="198"/>
      <c r="WG296" s="198"/>
      <c r="WH296" s="198"/>
      <c r="WI296" s="198"/>
      <c r="WJ296" s="198"/>
      <c r="WK296" s="198"/>
      <c r="WL296" s="198"/>
      <c r="WM296" s="198"/>
      <c r="WN296" s="198"/>
      <c r="WO296" s="198"/>
      <c r="WP296" s="198"/>
      <c r="WQ296" s="198"/>
      <c r="WR296" s="198"/>
      <c r="WS296" s="198"/>
      <c r="WT296" s="198"/>
      <c r="WU296" s="198"/>
      <c r="WV296" s="198"/>
      <c r="WW296" s="198"/>
      <c r="WX296" s="198"/>
      <c r="WY296" s="198"/>
      <c r="WZ296" s="198"/>
      <c r="XA296" s="198"/>
      <c r="XB296" s="198"/>
      <c r="XC296" s="198"/>
      <c r="XD296" s="198"/>
      <c r="XE296" s="198"/>
      <c r="XF296" s="198"/>
      <c r="XG296" s="198"/>
      <c r="XH296" s="198"/>
      <c r="XI296" s="198"/>
      <c r="XJ296" s="198"/>
      <c r="XK296" s="198"/>
      <c r="XL296" s="198"/>
      <c r="XM296" s="198"/>
      <c r="XN296" s="198"/>
      <c r="XO296" s="198"/>
      <c r="XP296" s="198"/>
      <c r="XQ296" s="198"/>
      <c r="XR296" s="198"/>
      <c r="XS296" s="198"/>
      <c r="XT296" s="198"/>
      <c r="XU296" s="198"/>
      <c r="XV296" s="198"/>
      <c r="XW296" s="198"/>
      <c r="XX296" s="198"/>
      <c r="XY296" s="198"/>
      <c r="XZ296" s="198"/>
      <c r="YA296" s="198"/>
      <c r="YB296" s="198"/>
      <c r="YC296" s="198"/>
      <c r="YD296" s="198"/>
      <c r="YE296" s="198"/>
      <c r="YF296" s="198"/>
      <c r="YG296" s="198"/>
      <c r="YH296" s="198"/>
      <c r="YI296" s="198"/>
      <c r="YJ296" s="198"/>
      <c r="YK296" s="198"/>
      <c r="YL296" s="198"/>
      <c r="YM296" s="198"/>
      <c r="YN296" s="198"/>
      <c r="YO296" s="198"/>
      <c r="YP296" s="198"/>
      <c r="YQ296" s="198"/>
      <c r="YR296" s="198"/>
      <c r="YS296" s="198"/>
      <c r="YT296" s="198"/>
      <c r="YU296" s="198"/>
      <c r="YV296" s="198"/>
      <c r="YW296" s="198"/>
      <c r="YX296" s="198"/>
      <c r="YY296" s="198"/>
      <c r="YZ296" s="198"/>
      <c r="ZA296" s="198"/>
      <c r="ZB296" s="198"/>
      <c r="ZC296" s="198"/>
      <c r="ZD296" s="198"/>
      <c r="ZE296" s="198"/>
      <c r="ZF296" s="198"/>
      <c r="ZG296" s="198"/>
      <c r="ZH296" s="198"/>
      <c r="ZI296" s="198"/>
      <c r="ZJ296" s="198"/>
      <c r="ZK296" s="198"/>
      <c r="ZL296" s="198"/>
      <c r="ZM296" s="198"/>
      <c r="ZN296" s="198"/>
      <c r="ZO296" s="198"/>
      <c r="ZP296" s="198"/>
      <c r="ZQ296" s="198"/>
      <c r="ZR296" s="198"/>
      <c r="ZS296" s="198"/>
      <c r="ZT296" s="198"/>
      <c r="ZU296" s="198"/>
      <c r="ZV296" s="198"/>
      <c r="ZW296" s="198"/>
      <c r="ZX296" s="198"/>
      <c r="ZY296" s="198"/>
      <c r="ZZ296" s="198"/>
      <c r="AAA296" s="198"/>
      <c r="AAB296" s="198"/>
      <c r="AAC296" s="198"/>
      <c r="AAD296" s="198"/>
      <c r="AAE296" s="198"/>
      <c r="AAF296" s="198"/>
      <c r="AAG296" s="198"/>
      <c r="AAH296" s="198"/>
      <c r="AAI296" s="198"/>
      <c r="AAJ296" s="198"/>
      <c r="AAK296" s="198"/>
      <c r="AAL296" s="198"/>
      <c r="AAM296" s="198"/>
      <c r="AAN296" s="198"/>
      <c r="AAO296" s="198"/>
      <c r="AAP296" s="198"/>
      <c r="AAQ296" s="198"/>
      <c r="AAR296" s="198"/>
      <c r="AAS296" s="198"/>
      <c r="AAT296" s="198"/>
      <c r="AAU296" s="198"/>
      <c r="AAV296" s="198"/>
      <c r="AAW296" s="198"/>
      <c r="AAX296" s="198"/>
      <c r="AAY296" s="198"/>
      <c r="AAZ296" s="198"/>
      <c r="ABA296" s="198"/>
      <c r="ABB296" s="198"/>
      <c r="ABC296" s="198"/>
      <c r="ABD296" s="198"/>
      <c r="ABE296" s="198"/>
      <c r="ABF296" s="198"/>
      <c r="ABG296" s="198"/>
      <c r="ABH296" s="198"/>
      <c r="ABI296" s="198"/>
      <c r="ABJ296" s="198"/>
      <c r="ABK296" s="198"/>
      <c r="ABL296" s="198"/>
      <c r="ABM296" s="198"/>
      <c r="ABN296" s="198"/>
      <c r="ABO296" s="198"/>
      <c r="ABP296" s="198"/>
      <c r="ABQ296" s="198"/>
      <c r="ABR296" s="198"/>
      <c r="ABS296" s="198"/>
      <c r="ABT296" s="198"/>
      <c r="ABU296" s="198"/>
      <c r="ABV296" s="198"/>
      <c r="ABW296" s="198"/>
      <c r="ABX296" s="198"/>
      <c r="ABY296" s="198"/>
      <c r="ABZ296" s="198"/>
      <c r="ACA296" s="198"/>
      <c r="ACB296" s="198"/>
      <c r="ACC296" s="198"/>
      <c r="ACD296" s="198"/>
      <c r="ACE296" s="198"/>
      <c r="ACF296" s="198"/>
      <c r="ACG296" s="198"/>
      <c r="ACH296" s="198"/>
      <c r="ACI296" s="198"/>
      <c r="ACJ296" s="198"/>
      <c r="ACK296" s="198"/>
      <c r="ACL296" s="198"/>
      <c r="ACM296" s="198"/>
      <c r="ACN296" s="198"/>
      <c r="ACO296" s="198"/>
      <c r="ACP296" s="198"/>
      <c r="ACQ296" s="198"/>
      <c r="ACR296" s="198"/>
      <c r="ACS296" s="198"/>
      <c r="ACT296" s="198"/>
      <c r="ACU296" s="198"/>
      <c r="ACV296" s="198"/>
      <c r="ACW296" s="198"/>
      <c r="ACX296" s="198"/>
      <c r="ACY296" s="198"/>
      <c r="ACZ296" s="198"/>
      <c r="ADA296" s="198"/>
      <c r="ADB296" s="198"/>
      <c r="ADC296" s="198"/>
      <c r="ADD296" s="198"/>
      <c r="ADE296" s="198"/>
      <c r="ADF296" s="198"/>
      <c r="ADG296" s="198"/>
      <c r="ADH296" s="198"/>
      <c r="ADI296" s="198"/>
      <c r="ADJ296" s="198"/>
      <c r="ADK296" s="198"/>
      <c r="ADL296" s="198"/>
      <c r="ADM296" s="198"/>
      <c r="ADN296" s="198"/>
      <c r="ADO296" s="198"/>
      <c r="ADP296" s="198"/>
      <c r="ADQ296" s="198"/>
      <c r="ADR296" s="198"/>
      <c r="ADS296" s="198"/>
      <c r="ADT296" s="198"/>
      <c r="ADU296" s="198"/>
      <c r="ADV296" s="198"/>
      <c r="ADW296" s="198"/>
      <c r="ADX296" s="198"/>
      <c r="ADY296" s="198"/>
      <c r="ADZ296" s="198"/>
      <c r="AEA296" s="198"/>
      <c r="AEB296" s="198"/>
      <c r="AEC296" s="198"/>
      <c r="AED296" s="198"/>
      <c r="AEE296" s="198"/>
      <c r="AEF296" s="198"/>
      <c r="AEG296" s="198"/>
      <c r="AEH296" s="198"/>
      <c r="AEI296" s="198"/>
      <c r="AEJ296" s="198"/>
      <c r="AEK296" s="198"/>
      <c r="AEL296" s="198"/>
      <c r="AEM296" s="198"/>
      <c r="AEN296" s="198"/>
      <c r="AEO296" s="198"/>
      <c r="AEP296" s="198"/>
      <c r="AEQ296" s="198"/>
      <c r="AER296" s="198"/>
      <c r="AES296" s="198"/>
      <c r="AET296" s="198"/>
      <c r="AEU296" s="198"/>
      <c r="AEV296" s="198"/>
      <c r="AEW296" s="198"/>
      <c r="AEX296" s="198"/>
      <c r="AEY296" s="198"/>
      <c r="AEZ296" s="198"/>
      <c r="AFA296" s="198"/>
      <c r="AFB296" s="198"/>
      <c r="AFC296" s="198"/>
      <c r="AFD296" s="198"/>
      <c r="AFE296" s="198"/>
      <c r="AFF296" s="198"/>
      <c r="AFG296" s="198"/>
      <c r="AFH296" s="198"/>
      <c r="AFI296" s="198"/>
      <c r="AFJ296" s="198"/>
      <c r="AFK296" s="198"/>
      <c r="AFL296" s="198"/>
      <c r="AFM296" s="198"/>
      <c r="AFN296" s="198"/>
      <c r="AFO296" s="198"/>
      <c r="AFP296" s="198"/>
      <c r="AFQ296" s="198"/>
      <c r="AFR296" s="198"/>
      <c r="AFS296" s="198"/>
      <c r="AFT296" s="198"/>
      <c r="AFU296" s="198"/>
      <c r="AFV296" s="198"/>
      <c r="AFW296" s="198"/>
      <c r="AFX296" s="198"/>
      <c r="AFY296" s="198"/>
      <c r="AFZ296" s="198"/>
      <c r="AGA296" s="198"/>
      <c r="AGB296" s="198"/>
      <c r="AGC296" s="198"/>
      <c r="AGD296" s="198"/>
      <c r="AGE296" s="198"/>
      <c r="AGF296" s="198"/>
      <c r="AGG296" s="198"/>
      <c r="AGH296" s="198"/>
      <c r="AGI296" s="198"/>
      <c r="AGJ296" s="198"/>
      <c r="AGK296" s="198"/>
      <c r="AGL296" s="198"/>
      <c r="AGM296" s="198"/>
      <c r="AGN296" s="198"/>
      <c r="AGO296" s="198"/>
      <c r="AGP296" s="198"/>
      <c r="AGQ296" s="198"/>
      <c r="AGR296" s="198"/>
      <c r="AGS296" s="198"/>
      <c r="AGT296" s="198"/>
      <c r="AGU296" s="198"/>
      <c r="AGV296" s="198"/>
      <c r="AGW296" s="198"/>
      <c r="AGX296" s="198"/>
      <c r="AGY296" s="198"/>
      <c r="AGZ296" s="198"/>
      <c r="AHA296" s="198"/>
      <c r="AHB296" s="198"/>
      <c r="AHC296" s="198"/>
      <c r="AHD296" s="198"/>
      <c r="AHE296" s="198"/>
      <c r="AHF296" s="198"/>
      <c r="AHG296" s="198"/>
      <c r="AHH296" s="198"/>
      <c r="AHI296" s="198"/>
      <c r="AHJ296" s="198"/>
      <c r="AHK296" s="198"/>
      <c r="AHL296" s="198"/>
      <c r="AHM296" s="198"/>
      <c r="AHN296" s="198"/>
      <c r="AHO296" s="198"/>
      <c r="AHP296" s="198"/>
      <c r="AHQ296" s="198"/>
      <c r="AHR296" s="198"/>
      <c r="AHS296" s="198"/>
      <c r="AHT296" s="198"/>
      <c r="AHU296" s="198"/>
      <c r="AHV296" s="198"/>
      <c r="AHW296" s="198"/>
      <c r="AHX296" s="198"/>
      <c r="AHY296" s="198"/>
      <c r="AHZ296" s="198"/>
      <c r="AIA296" s="198"/>
      <c r="AIB296" s="198"/>
      <c r="AIC296" s="198"/>
      <c r="AID296" s="198"/>
      <c r="AIE296" s="198"/>
      <c r="AIF296" s="198"/>
      <c r="AIG296" s="198"/>
      <c r="AIH296" s="198"/>
      <c r="AII296" s="198"/>
      <c r="AIJ296" s="198"/>
      <c r="AIK296" s="198"/>
      <c r="AIL296" s="198"/>
      <c r="AIM296" s="198"/>
      <c r="AIN296" s="198"/>
      <c r="AIO296" s="198"/>
      <c r="AIP296" s="198"/>
      <c r="AIQ296" s="198"/>
      <c r="AIR296" s="198"/>
      <c r="AIS296" s="198"/>
      <c r="AIT296" s="198"/>
      <c r="AIU296" s="198"/>
      <c r="AIV296" s="198"/>
      <c r="AIW296" s="198"/>
      <c r="AIX296" s="198"/>
      <c r="AIY296" s="198"/>
      <c r="AIZ296" s="198"/>
      <c r="AJA296" s="198"/>
      <c r="AJB296" s="198"/>
      <c r="AJC296" s="198"/>
      <c r="AJD296" s="198"/>
      <c r="AJE296" s="198"/>
      <c r="AJF296" s="198"/>
      <c r="AJG296" s="198"/>
      <c r="AJH296" s="198"/>
      <c r="AJI296" s="198"/>
      <c r="AJJ296" s="198"/>
      <c r="AJK296" s="198"/>
      <c r="AJL296" s="198"/>
      <c r="AJM296" s="198"/>
      <c r="AJN296" s="198"/>
      <c r="AJO296" s="198"/>
      <c r="AJP296" s="198"/>
      <c r="AJQ296" s="198"/>
      <c r="AJR296" s="198"/>
      <c r="AJS296" s="198"/>
      <c r="AJT296" s="198"/>
      <c r="AJU296" s="198"/>
      <c r="AJV296" s="198"/>
      <c r="AJW296" s="198"/>
      <c r="AJX296" s="198"/>
      <c r="AJY296" s="198"/>
      <c r="AJZ296" s="198"/>
      <c r="AKA296" s="198"/>
      <c r="AKB296" s="198"/>
      <c r="AKC296" s="198"/>
      <c r="AKD296" s="198"/>
      <c r="AKE296" s="198"/>
      <c r="AKF296" s="198"/>
      <c r="AKG296" s="198"/>
      <c r="AKH296" s="198"/>
      <c r="AKI296" s="198"/>
      <c r="AKJ296" s="198"/>
      <c r="AKK296" s="198"/>
      <c r="AKL296" s="198"/>
      <c r="AKM296" s="198"/>
      <c r="AKN296" s="198"/>
      <c r="AKO296" s="198"/>
      <c r="AKP296" s="198"/>
      <c r="AKQ296" s="198"/>
      <c r="AKR296" s="198"/>
      <c r="AKS296" s="198"/>
      <c r="AKT296" s="198"/>
      <c r="AKU296" s="198"/>
      <c r="AKV296" s="198"/>
      <c r="AKW296" s="198"/>
      <c r="AKX296" s="198"/>
      <c r="AKY296" s="198"/>
      <c r="AKZ296" s="198"/>
      <c r="ALA296" s="198"/>
      <c r="ALB296" s="198"/>
      <c r="ALC296" s="198"/>
      <c r="ALD296" s="198"/>
      <c r="ALE296" s="198"/>
      <c r="ALF296" s="198"/>
      <c r="ALG296" s="198"/>
      <c r="ALH296" s="198"/>
      <c r="ALI296" s="198"/>
      <c r="ALJ296" s="198"/>
      <c r="ALK296" s="198"/>
      <c r="ALL296" s="198"/>
      <c r="ALM296" s="198"/>
      <c r="ALN296" s="198"/>
      <c r="ALO296" s="198"/>
      <c r="ALP296" s="198"/>
      <c r="ALQ296" s="198"/>
      <c r="ALR296" s="198"/>
      <c r="ALS296" s="198"/>
      <c r="ALT296" s="198"/>
      <c r="ALU296" s="198"/>
      <c r="ALV296" s="198"/>
      <c r="ALW296" s="198"/>
      <c r="ALX296" s="198"/>
      <c r="ALY296" s="198"/>
      <c r="ALZ296" s="198"/>
      <c r="AMA296" s="198"/>
      <c r="AMB296" s="198"/>
      <c r="AMC296" s="198"/>
      <c r="AMD296" s="198"/>
      <c r="AME296" s="198"/>
      <c r="AMF296" s="198"/>
      <c r="AMG296" s="198"/>
      <c r="AMH296" s="198"/>
      <c r="AMI296" s="198"/>
      <c r="AMJ296" s="198"/>
      <c r="AMK296" s="198"/>
      <c r="AML296" s="198"/>
      <c r="AMM296" s="198"/>
      <c r="AMN296" s="198"/>
      <c r="AMO296" s="198"/>
      <c r="AMP296" s="198"/>
      <c r="AMQ296" s="198"/>
      <c r="AMR296" s="198"/>
      <c r="AMS296" s="198"/>
      <c r="AMT296" s="198"/>
      <c r="AMU296" s="198"/>
      <c r="AMV296" s="198"/>
      <c r="AMW296" s="198"/>
      <c r="AMX296" s="198"/>
      <c r="AMY296" s="198"/>
      <c r="AMZ296" s="198"/>
      <c r="ANA296" s="198"/>
      <c r="ANB296" s="198"/>
      <c r="ANC296" s="198"/>
      <c r="AND296" s="198"/>
      <c r="ANE296" s="198"/>
      <c r="ANF296" s="198"/>
      <c r="ANG296" s="198"/>
      <c r="ANH296" s="198"/>
      <c r="ANI296" s="198"/>
      <c r="ANJ296" s="198"/>
      <c r="ANK296" s="198"/>
      <c r="ANL296" s="198"/>
      <c r="ANM296" s="198"/>
      <c r="ANN296" s="198"/>
      <c r="ANO296" s="198"/>
      <c r="ANP296" s="198"/>
      <c r="ANQ296" s="198"/>
      <c r="ANR296" s="198"/>
      <c r="ANS296" s="198"/>
      <c r="ANT296" s="198"/>
      <c r="ANU296" s="198"/>
      <c r="ANV296" s="198"/>
      <c r="ANW296" s="198"/>
      <c r="ANX296" s="198"/>
      <c r="ANY296" s="198"/>
      <c r="ANZ296" s="198"/>
      <c r="AOA296" s="198"/>
      <c r="AOB296" s="198"/>
      <c r="AOC296" s="198"/>
      <c r="AOD296" s="198"/>
      <c r="AOE296" s="198"/>
      <c r="AOF296" s="198"/>
      <c r="AOG296" s="198"/>
      <c r="AOH296" s="198"/>
      <c r="AOI296" s="198"/>
      <c r="AOJ296" s="198"/>
      <c r="AOK296" s="198"/>
      <c r="AOL296" s="198"/>
      <c r="AOM296" s="198"/>
      <c r="AON296" s="198"/>
      <c r="AOO296" s="198"/>
      <c r="AOP296" s="198"/>
      <c r="AOQ296" s="198"/>
      <c r="AOR296" s="198"/>
      <c r="AOS296" s="198"/>
      <c r="AOT296" s="198"/>
      <c r="AOU296" s="198"/>
      <c r="AOV296" s="198"/>
      <c r="AOW296" s="198"/>
      <c r="AOX296" s="198"/>
      <c r="AOY296" s="198"/>
      <c r="AOZ296" s="198"/>
      <c r="APA296" s="198"/>
      <c r="APB296" s="198"/>
      <c r="APC296" s="198"/>
      <c r="APD296" s="198"/>
      <c r="APE296" s="198"/>
      <c r="APF296" s="198"/>
      <c r="APG296" s="198"/>
      <c r="APH296" s="198"/>
      <c r="API296" s="198"/>
      <c r="APJ296" s="198"/>
      <c r="APK296" s="198"/>
      <c r="APL296" s="198"/>
      <c r="APM296" s="198"/>
      <c r="APN296" s="198"/>
      <c r="APO296" s="198"/>
      <c r="APP296" s="198"/>
      <c r="APQ296" s="198"/>
      <c r="APR296" s="198"/>
      <c r="APS296" s="198"/>
      <c r="APT296" s="198"/>
      <c r="APU296" s="198"/>
      <c r="APV296" s="198"/>
      <c r="APW296" s="198"/>
      <c r="APX296" s="198"/>
      <c r="APY296" s="198"/>
      <c r="APZ296" s="198"/>
      <c r="AQA296" s="198"/>
      <c r="AQB296" s="198"/>
      <c r="AQC296" s="198"/>
      <c r="AQD296" s="198"/>
      <c r="AQE296" s="198"/>
      <c r="AQF296" s="198"/>
      <c r="AQG296" s="198"/>
      <c r="AQH296" s="198"/>
      <c r="AQI296" s="198"/>
      <c r="AQJ296" s="198"/>
      <c r="AQK296" s="198"/>
      <c r="AQL296" s="198"/>
      <c r="AQM296" s="198"/>
      <c r="AQN296" s="198"/>
      <c r="AQO296" s="198"/>
      <c r="AQP296" s="198"/>
      <c r="AQQ296" s="198"/>
      <c r="AQR296" s="198"/>
      <c r="AQS296" s="198"/>
      <c r="AQT296" s="198"/>
      <c r="AQU296" s="198"/>
      <c r="AQV296" s="198"/>
      <c r="AQW296" s="198"/>
      <c r="AQX296" s="198"/>
      <c r="AQY296" s="198"/>
      <c r="AQZ296" s="198"/>
      <c r="ARA296" s="198"/>
      <c r="ARB296" s="198"/>
      <c r="ARC296" s="198"/>
      <c r="ARD296" s="198"/>
      <c r="ARE296" s="198"/>
      <c r="ARF296" s="198"/>
      <c r="ARG296" s="198"/>
      <c r="ARH296" s="198"/>
      <c r="ARI296" s="198"/>
      <c r="ARJ296" s="198"/>
      <c r="ARK296" s="198"/>
      <c r="ARL296" s="198"/>
      <c r="ARM296" s="198"/>
      <c r="ARN296" s="198"/>
      <c r="ARO296" s="198"/>
      <c r="ARP296" s="198"/>
      <c r="ARQ296" s="198"/>
      <c r="ARR296" s="198"/>
      <c r="ARS296" s="198"/>
      <c r="ART296" s="198"/>
      <c r="ARU296" s="198"/>
      <c r="ARV296" s="198"/>
      <c r="ARW296" s="198"/>
      <c r="ARX296" s="198"/>
      <c r="ARY296" s="198"/>
      <c r="ARZ296" s="198"/>
      <c r="ASA296" s="198"/>
      <c r="ASB296" s="198"/>
      <c r="ASC296" s="198"/>
      <c r="ASD296" s="198"/>
      <c r="ASE296" s="198"/>
      <c r="ASF296" s="198"/>
      <c r="ASG296" s="198"/>
      <c r="ASH296" s="198"/>
      <c r="ASI296" s="198"/>
      <c r="ASJ296" s="198"/>
      <c r="ASK296" s="198"/>
      <c r="ASL296" s="198"/>
      <c r="ASM296" s="198"/>
      <c r="ASN296" s="198"/>
      <c r="ASO296" s="198"/>
      <c r="ASP296" s="198"/>
      <c r="ASQ296" s="198"/>
      <c r="ASR296" s="198"/>
      <c r="ASS296" s="198"/>
      <c r="AST296" s="198"/>
      <c r="ASU296" s="198"/>
      <c r="ASV296" s="198"/>
      <c r="ASW296" s="198"/>
      <c r="ASX296" s="198"/>
      <c r="ASY296" s="198"/>
      <c r="ASZ296" s="198"/>
      <c r="ATA296" s="198"/>
      <c r="ATB296" s="198"/>
      <c r="ATC296" s="198"/>
      <c r="ATD296" s="198"/>
      <c r="ATE296" s="198"/>
      <c r="ATF296" s="198"/>
      <c r="ATG296" s="198"/>
      <c r="ATH296" s="198"/>
      <c r="ATI296" s="198"/>
      <c r="ATJ296" s="198"/>
      <c r="ATK296" s="198"/>
      <c r="ATL296" s="198"/>
      <c r="ATM296" s="198"/>
      <c r="ATN296" s="198"/>
      <c r="ATO296" s="198"/>
      <c r="ATP296" s="198"/>
      <c r="ATQ296" s="198"/>
      <c r="ATR296" s="198"/>
      <c r="ATS296" s="198"/>
      <c r="ATT296" s="198"/>
      <c r="ATU296" s="198"/>
      <c r="ATV296" s="198"/>
      <c r="ATW296" s="198"/>
      <c r="ATX296" s="198"/>
      <c r="ATY296" s="198"/>
      <c r="ATZ296" s="198"/>
      <c r="AUA296" s="198"/>
      <c r="AUB296" s="198"/>
      <c r="AUC296" s="198"/>
      <c r="AUD296" s="198"/>
      <c r="AUE296" s="198"/>
      <c r="AUF296" s="198"/>
      <c r="AUG296" s="198"/>
      <c r="AUH296" s="198"/>
      <c r="AUI296" s="198"/>
      <c r="AUJ296" s="198"/>
      <c r="AUK296" s="198"/>
      <c r="AUL296" s="198"/>
      <c r="AUM296" s="198"/>
      <c r="AUN296" s="198"/>
      <c r="AUO296" s="198"/>
      <c r="AUP296" s="198"/>
      <c r="AUQ296" s="198"/>
      <c r="AUR296" s="198"/>
      <c r="AUS296" s="198"/>
      <c r="AUT296" s="198"/>
      <c r="AUU296" s="198"/>
      <c r="AUV296" s="198"/>
      <c r="AUW296" s="198"/>
      <c r="AUX296" s="198"/>
      <c r="AUY296" s="198"/>
      <c r="AUZ296" s="198"/>
      <c r="AVA296" s="198"/>
      <c r="AVB296" s="198"/>
      <c r="AVC296" s="198"/>
      <c r="AVD296" s="198"/>
      <c r="AVE296" s="198"/>
      <c r="AVF296" s="198"/>
      <c r="AVG296" s="198"/>
      <c r="AVH296" s="198"/>
      <c r="AVI296" s="198"/>
      <c r="AVJ296" s="198"/>
      <c r="AVK296" s="198"/>
      <c r="AVL296" s="198"/>
      <c r="AVM296" s="198"/>
      <c r="AVN296" s="198"/>
      <c r="AVO296" s="198"/>
      <c r="AVP296" s="198"/>
      <c r="AVQ296" s="198"/>
      <c r="AVR296" s="198"/>
      <c r="AVS296" s="198"/>
      <c r="AVT296" s="198"/>
      <c r="AVU296" s="198"/>
      <c r="AVV296" s="198"/>
      <c r="AVW296" s="198"/>
      <c r="AVX296" s="198"/>
      <c r="AVY296" s="198"/>
      <c r="AVZ296" s="198"/>
      <c r="AWA296" s="198"/>
      <c r="AWB296" s="198"/>
      <c r="AWC296" s="198"/>
      <c r="AWD296" s="198"/>
      <c r="AWE296" s="198"/>
      <c r="AWF296" s="198"/>
      <c r="AWG296" s="198"/>
      <c r="AWH296" s="198"/>
      <c r="AWI296" s="198"/>
      <c r="AWJ296" s="198"/>
      <c r="AWK296" s="198"/>
      <c r="AWL296" s="198"/>
      <c r="AWM296" s="198"/>
      <c r="AWN296" s="198"/>
      <c r="AWO296" s="198"/>
      <c r="AWP296" s="198"/>
      <c r="AWQ296" s="198"/>
      <c r="AWR296" s="198"/>
      <c r="AWS296" s="198"/>
      <c r="AWT296" s="198"/>
      <c r="AWU296" s="198"/>
      <c r="AWV296" s="198"/>
      <c r="AWW296" s="198"/>
      <c r="AWX296" s="198"/>
      <c r="AWY296" s="198"/>
      <c r="AWZ296" s="198"/>
      <c r="AXA296" s="198"/>
      <c r="AXB296" s="198"/>
      <c r="AXC296" s="198"/>
      <c r="AXD296" s="198"/>
      <c r="AXE296" s="198"/>
      <c r="AXF296" s="198"/>
      <c r="AXG296" s="198"/>
      <c r="AXH296" s="198"/>
      <c r="AXI296" s="198"/>
      <c r="AXJ296" s="198"/>
      <c r="AXK296" s="198"/>
      <c r="AXL296" s="198"/>
      <c r="AXM296" s="198"/>
      <c r="AXN296" s="198"/>
      <c r="AXO296" s="198"/>
      <c r="AXP296" s="198"/>
      <c r="AXQ296" s="198"/>
      <c r="AXR296" s="198"/>
      <c r="AXS296" s="198"/>
      <c r="AXT296" s="198"/>
      <c r="AXU296" s="198"/>
      <c r="AXV296" s="198"/>
      <c r="AXW296" s="198"/>
      <c r="AXX296" s="198"/>
      <c r="AXY296" s="198"/>
      <c r="AXZ296" s="198"/>
      <c r="AYA296" s="198"/>
      <c r="AYB296" s="198"/>
      <c r="AYC296" s="198"/>
      <c r="AYD296" s="198"/>
      <c r="AYE296" s="198"/>
      <c r="AYF296" s="198"/>
      <c r="AYG296" s="198"/>
      <c r="AYH296" s="198"/>
      <c r="AYI296" s="198"/>
      <c r="AYJ296" s="198"/>
      <c r="AYK296" s="198"/>
      <c r="AYL296" s="198"/>
      <c r="AYM296" s="198"/>
      <c r="AYN296" s="198"/>
      <c r="AYO296" s="198"/>
      <c r="AYP296" s="198"/>
      <c r="AYQ296" s="198"/>
      <c r="AYR296" s="198"/>
      <c r="AYS296" s="198"/>
      <c r="AYT296" s="198"/>
      <c r="AYU296" s="198"/>
      <c r="AYV296" s="198"/>
      <c r="AYW296" s="198"/>
      <c r="AYX296" s="198"/>
      <c r="AYY296" s="198"/>
      <c r="AYZ296" s="198"/>
      <c r="AZA296" s="198"/>
      <c r="AZB296" s="198"/>
      <c r="AZC296" s="198"/>
      <c r="AZD296" s="198"/>
      <c r="AZE296" s="198"/>
      <c r="AZF296" s="198"/>
      <c r="AZG296" s="198"/>
      <c r="AZH296" s="198"/>
      <c r="AZI296" s="198"/>
      <c r="AZJ296" s="198"/>
      <c r="AZK296" s="198"/>
      <c r="AZL296" s="198"/>
      <c r="AZM296" s="198"/>
      <c r="AZN296" s="198"/>
      <c r="AZO296" s="198"/>
      <c r="AZP296" s="198"/>
      <c r="AZQ296" s="198"/>
      <c r="AZR296" s="198"/>
      <c r="AZS296" s="198"/>
      <c r="AZT296" s="198"/>
      <c r="AZU296" s="198"/>
      <c r="AZV296" s="198"/>
      <c r="AZW296" s="198"/>
      <c r="AZX296" s="198"/>
      <c r="AZY296" s="198"/>
      <c r="AZZ296" s="198"/>
      <c r="BAA296" s="198"/>
      <c r="BAB296" s="198"/>
      <c r="BAC296" s="198"/>
      <c r="BAD296" s="198"/>
      <c r="BAE296" s="198"/>
      <c r="BAF296" s="198"/>
      <c r="BAG296" s="198"/>
      <c r="BAH296" s="198"/>
      <c r="BAI296" s="198"/>
      <c r="BAJ296" s="198"/>
      <c r="BAK296" s="198"/>
      <c r="BAL296" s="198"/>
      <c r="BAM296" s="198"/>
      <c r="BAN296" s="198"/>
      <c r="BAO296" s="198"/>
      <c r="BAP296" s="198"/>
      <c r="BAQ296" s="198"/>
      <c r="BAR296" s="198"/>
      <c r="BAS296" s="198"/>
      <c r="BAT296" s="198"/>
      <c r="BAU296" s="198"/>
      <c r="BAV296" s="198"/>
      <c r="BAW296" s="198"/>
      <c r="BAX296" s="198"/>
      <c r="BAY296" s="198"/>
      <c r="BAZ296" s="198"/>
      <c r="BBA296" s="198"/>
      <c r="BBB296" s="198"/>
      <c r="BBC296" s="198"/>
      <c r="BBD296" s="198"/>
      <c r="BBE296" s="198"/>
      <c r="BBF296" s="198"/>
      <c r="BBG296" s="198"/>
      <c r="BBH296" s="198"/>
      <c r="BBI296" s="198"/>
      <c r="BBJ296" s="198"/>
      <c r="BBK296" s="198"/>
      <c r="BBL296" s="198"/>
      <c r="BBM296" s="198"/>
      <c r="BBN296" s="198"/>
      <c r="BBO296" s="198"/>
      <c r="BBP296" s="198"/>
      <c r="BBQ296" s="198"/>
      <c r="BBR296" s="198"/>
      <c r="BBS296" s="198"/>
      <c r="BBT296" s="198"/>
      <c r="BBU296" s="198"/>
      <c r="BBV296" s="198"/>
      <c r="BBW296" s="198"/>
      <c r="BBX296" s="198"/>
      <c r="BBY296" s="198"/>
      <c r="BBZ296" s="198"/>
      <c r="BCA296" s="198"/>
      <c r="BCB296" s="198"/>
      <c r="BCC296" s="198"/>
      <c r="BCD296" s="198"/>
      <c r="BCE296" s="198"/>
      <c r="BCF296" s="198"/>
      <c r="BCG296" s="198"/>
      <c r="BCH296" s="198"/>
      <c r="BCI296" s="198"/>
      <c r="BCJ296" s="198"/>
      <c r="BCK296" s="198"/>
      <c r="BCL296" s="198"/>
      <c r="BCM296" s="198"/>
      <c r="BCN296" s="198"/>
      <c r="BCO296" s="198"/>
      <c r="BCP296" s="198"/>
      <c r="BCQ296" s="198"/>
      <c r="BCR296" s="198"/>
      <c r="BCS296" s="198"/>
      <c r="BCT296" s="198"/>
      <c r="BCU296" s="198"/>
      <c r="BCV296" s="198"/>
      <c r="BCW296" s="198"/>
      <c r="BCX296" s="198"/>
      <c r="BCY296" s="198"/>
      <c r="BCZ296" s="198"/>
      <c r="BDA296" s="198"/>
      <c r="BDB296" s="198"/>
      <c r="BDC296" s="198"/>
      <c r="BDD296" s="198"/>
      <c r="BDE296" s="198"/>
      <c r="BDF296" s="198"/>
      <c r="BDG296" s="198"/>
      <c r="BDH296" s="198"/>
      <c r="BDI296" s="198"/>
      <c r="BDJ296" s="198"/>
      <c r="BDK296" s="198"/>
      <c r="BDL296" s="198"/>
      <c r="BDM296" s="198"/>
      <c r="BDN296" s="198"/>
      <c r="BDO296" s="198"/>
      <c r="BDP296" s="198"/>
      <c r="BDQ296" s="198"/>
      <c r="BDR296" s="198"/>
      <c r="BDS296" s="198"/>
      <c r="BDT296" s="198"/>
      <c r="BDU296" s="198"/>
      <c r="BDV296" s="198"/>
      <c r="BDW296" s="198"/>
      <c r="BDX296" s="198"/>
      <c r="BDY296" s="198"/>
      <c r="BDZ296" s="198"/>
      <c r="BEA296" s="198"/>
      <c r="BEB296" s="198"/>
      <c r="BEC296" s="198"/>
      <c r="BED296" s="198"/>
      <c r="BEE296" s="198"/>
      <c r="BEF296" s="198"/>
      <c r="BEG296" s="198"/>
      <c r="BEH296" s="198"/>
      <c r="BEI296" s="198"/>
      <c r="BEJ296" s="198"/>
      <c r="BEK296" s="198"/>
      <c r="BEL296" s="198"/>
      <c r="BEM296" s="198"/>
      <c r="BEN296" s="198"/>
      <c r="BEO296" s="198"/>
      <c r="BEP296" s="198"/>
      <c r="BEQ296" s="198"/>
      <c r="BER296" s="198"/>
      <c r="BES296" s="198"/>
      <c r="BET296" s="198"/>
      <c r="BEU296" s="198"/>
      <c r="BEV296" s="198"/>
      <c r="BEW296" s="198"/>
      <c r="BEX296" s="198"/>
      <c r="BEY296" s="198"/>
      <c r="BEZ296" s="198"/>
      <c r="BFA296" s="198"/>
      <c r="BFB296" s="198"/>
      <c r="BFC296" s="198"/>
      <c r="BFD296" s="198"/>
      <c r="BFE296" s="198"/>
      <c r="BFF296" s="198"/>
      <c r="BFG296" s="198"/>
      <c r="BFH296" s="198"/>
      <c r="BFI296" s="198"/>
      <c r="BFJ296" s="198"/>
      <c r="BFK296" s="198"/>
      <c r="BFL296" s="198"/>
      <c r="BFM296" s="198"/>
      <c r="BFN296" s="198"/>
      <c r="BFO296" s="198"/>
      <c r="BFP296" s="198"/>
      <c r="BFQ296" s="198"/>
      <c r="BFR296" s="198"/>
      <c r="BFS296" s="198"/>
      <c r="BFT296" s="198"/>
      <c r="BFU296" s="198"/>
      <c r="BFV296" s="198"/>
      <c r="BFW296" s="198"/>
      <c r="BFX296" s="198"/>
      <c r="BFY296" s="198"/>
      <c r="BFZ296" s="198"/>
      <c r="BGA296" s="198"/>
      <c r="BGB296" s="198"/>
      <c r="BGC296" s="198"/>
      <c r="BGD296" s="198"/>
      <c r="BGE296" s="198"/>
      <c r="BGF296" s="198"/>
      <c r="BGG296" s="198"/>
      <c r="BGH296" s="198"/>
      <c r="BGI296" s="198"/>
      <c r="BGJ296" s="198"/>
      <c r="BGK296" s="198"/>
      <c r="BGL296" s="198"/>
      <c r="BGM296" s="198"/>
      <c r="BGN296" s="198"/>
      <c r="BGO296" s="198"/>
      <c r="BGP296" s="198"/>
      <c r="BGQ296" s="198"/>
      <c r="BGR296" s="198"/>
      <c r="BGS296" s="198"/>
      <c r="BGT296" s="198"/>
      <c r="BGU296" s="198"/>
      <c r="BGV296" s="198"/>
      <c r="BGW296" s="198"/>
      <c r="BGX296" s="198"/>
      <c r="BGY296" s="198"/>
      <c r="BGZ296" s="198"/>
      <c r="BHA296" s="198"/>
      <c r="BHB296" s="198"/>
      <c r="BHC296" s="198"/>
      <c r="BHD296" s="198"/>
      <c r="BHE296" s="198"/>
      <c r="BHF296" s="198"/>
      <c r="BHG296" s="198"/>
      <c r="BHH296" s="198"/>
      <c r="BHI296" s="198"/>
      <c r="BHJ296" s="198"/>
      <c r="BHK296" s="198"/>
      <c r="BHL296" s="198"/>
      <c r="BHM296" s="198"/>
      <c r="BHN296" s="198"/>
      <c r="BHO296" s="198"/>
      <c r="BHP296" s="198"/>
      <c r="BHQ296" s="198"/>
      <c r="BHR296" s="198"/>
      <c r="BHS296" s="198"/>
      <c r="BHT296" s="198"/>
      <c r="BHU296" s="198"/>
      <c r="BHV296" s="198"/>
      <c r="BHW296" s="198"/>
      <c r="BHX296" s="198"/>
      <c r="BHY296" s="198"/>
      <c r="BHZ296" s="198"/>
      <c r="BIA296" s="198"/>
      <c r="BIB296" s="198"/>
      <c r="BIC296" s="198"/>
      <c r="BID296" s="198"/>
      <c r="BIE296" s="198"/>
      <c r="BIF296" s="198"/>
      <c r="BIG296" s="198"/>
      <c r="BIH296" s="198"/>
      <c r="BII296" s="198"/>
      <c r="BIJ296" s="198"/>
      <c r="BIK296" s="198"/>
      <c r="BIL296" s="198"/>
      <c r="BIM296" s="198"/>
      <c r="BIN296" s="198"/>
      <c r="BIO296" s="198"/>
      <c r="BIP296" s="198"/>
      <c r="BIQ296" s="198"/>
      <c r="BIR296" s="198"/>
      <c r="BIS296" s="198"/>
      <c r="BIT296" s="198"/>
      <c r="BIU296" s="198"/>
      <c r="BIV296" s="198"/>
      <c r="BIW296" s="198"/>
      <c r="BIX296" s="198"/>
      <c r="BIY296" s="198"/>
      <c r="BIZ296" s="198"/>
      <c r="BJA296" s="198"/>
      <c r="BJB296" s="198"/>
      <c r="BJC296" s="198"/>
      <c r="BJD296" s="198"/>
      <c r="BJE296" s="198"/>
      <c r="BJF296" s="198"/>
      <c r="BJG296" s="198"/>
      <c r="BJH296" s="198"/>
      <c r="BJI296" s="198"/>
      <c r="BJJ296" s="198"/>
      <c r="BJK296" s="198"/>
      <c r="BJL296" s="198"/>
      <c r="BJM296" s="198"/>
      <c r="BJN296" s="198"/>
      <c r="BJO296" s="198"/>
      <c r="BJP296" s="198"/>
      <c r="BJQ296" s="198"/>
      <c r="BJR296" s="198"/>
      <c r="BJS296" s="198"/>
      <c r="BJT296" s="198"/>
      <c r="BJU296" s="198"/>
      <c r="BJV296" s="198"/>
      <c r="BJW296" s="198"/>
      <c r="BJX296" s="198"/>
      <c r="BJY296" s="198"/>
      <c r="BJZ296" s="198"/>
      <c r="BKA296" s="198"/>
      <c r="BKB296" s="198"/>
      <c r="BKC296" s="198"/>
      <c r="BKD296" s="198"/>
      <c r="BKE296" s="198"/>
      <c r="BKF296" s="198"/>
      <c r="BKG296" s="198"/>
      <c r="BKH296" s="198"/>
      <c r="BKI296" s="198"/>
      <c r="BKJ296" s="198"/>
      <c r="BKK296" s="198"/>
      <c r="BKL296" s="198"/>
      <c r="BKM296" s="198"/>
      <c r="BKN296" s="198"/>
      <c r="BKO296" s="198"/>
      <c r="BKP296" s="198"/>
      <c r="BKQ296" s="198"/>
      <c r="BKR296" s="198"/>
      <c r="BKS296" s="198"/>
      <c r="BKT296" s="198"/>
      <c r="BKU296" s="198"/>
      <c r="BKV296" s="198"/>
      <c r="BKW296" s="198"/>
      <c r="BKX296" s="198"/>
      <c r="BKY296" s="198"/>
      <c r="BKZ296" s="198"/>
      <c r="BLA296" s="198"/>
      <c r="BLB296" s="198"/>
      <c r="BLC296" s="198"/>
      <c r="BLD296" s="198"/>
      <c r="BLE296" s="198"/>
      <c r="BLF296" s="198"/>
      <c r="BLG296" s="198"/>
      <c r="BLH296" s="198"/>
      <c r="BLI296" s="198"/>
      <c r="BLJ296" s="198"/>
      <c r="BLK296" s="198"/>
      <c r="BLL296" s="198"/>
      <c r="BLM296" s="198"/>
      <c r="BLN296" s="198"/>
      <c r="BLO296" s="198"/>
      <c r="BLP296" s="198"/>
      <c r="BLQ296" s="198"/>
      <c r="BLR296" s="198"/>
      <c r="BLS296" s="198"/>
      <c r="BLT296" s="198"/>
      <c r="BLU296" s="198"/>
      <c r="BLV296" s="198"/>
      <c r="BLW296" s="198"/>
      <c r="BLX296" s="198"/>
      <c r="BLY296" s="198"/>
      <c r="BLZ296" s="198"/>
      <c r="BMA296" s="198"/>
      <c r="BMB296" s="198"/>
      <c r="BMC296" s="198"/>
      <c r="BMD296" s="198"/>
      <c r="BME296" s="198"/>
      <c r="BMF296" s="198"/>
      <c r="BMG296" s="198"/>
      <c r="BMH296" s="198"/>
      <c r="BMI296" s="198"/>
      <c r="BMJ296" s="198"/>
      <c r="BMK296" s="198"/>
      <c r="BML296" s="198"/>
      <c r="BMM296" s="198"/>
      <c r="BMN296" s="198"/>
      <c r="BMO296" s="198"/>
      <c r="BMP296" s="198"/>
      <c r="BMQ296" s="198"/>
      <c r="BMR296" s="198"/>
      <c r="BMS296" s="198"/>
      <c r="BMT296" s="198"/>
      <c r="BMU296" s="198"/>
      <c r="BMV296" s="198"/>
      <c r="BMW296" s="198"/>
      <c r="BMX296" s="198"/>
      <c r="BMY296" s="198"/>
      <c r="BMZ296" s="198"/>
      <c r="BNA296" s="198"/>
      <c r="BNB296" s="198"/>
      <c r="BNC296" s="198"/>
      <c r="BND296" s="198"/>
      <c r="BNE296" s="198"/>
      <c r="BNF296" s="198"/>
      <c r="BNG296" s="198"/>
      <c r="BNH296" s="198"/>
      <c r="BNI296" s="198"/>
      <c r="BNJ296" s="198"/>
      <c r="BNK296" s="198"/>
      <c r="BNL296" s="198"/>
      <c r="BNM296" s="198"/>
      <c r="BNN296" s="198"/>
      <c r="BNO296" s="198"/>
      <c r="BNP296" s="198"/>
      <c r="BNQ296" s="198"/>
      <c r="BNR296" s="198"/>
      <c r="BNS296" s="198"/>
      <c r="BNT296" s="198"/>
      <c r="BNU296" s="198"/>
      <c r="BNV296" s="198"/>
      <c r="BNW296" s="198"/>
      <c r="BNX296" s="198"/>
      <c r="BNY296" s="198"/>
      <c r="BNZ296" s="198"/>
      <c r="BOA296" s="198"/>
      <c r="BOB296" s="198"/>
      <c r="BOC296" s="198"/>
      <c r="BOD296" s="198"/>
      <c r="BOE296" s="198"/>
      <c r="BOF296" s="198"/>
      <c r="BOG296" s="198"/>
      <c r="BOH296" s="198"/>
      <c r="BOI296" s="198"/>
      <c r="BOJ296" s="198"/>
      <c r="BOK296" s="198"/>
      <c r="BOL296" s="198"/>
      <c r="BOM296" s="198"/>
      <c r="BON296" s="198"/>
      <c r="BOO296" s="198"/>
      <c r="BOP296" s="198"/>
      <c r="BOQ296" s="198"/>
      <c r="BOR296" s="198"/>
      <c r="BOS296" s="198"/>
      <c r="BOT296" s="198"/>
      <c r="BOU296" s="198"/>
      <c r="BOV296" s="198"/>
      <c r="BOW296" s="198"/>
      <c r="BOX296" s="198"/>
      <c r="BOY296" s="198"/>
      <c r="BOZ296" s="198"/>
      <c r="BPA296" s="198"/>
      <c r="BPB296" s="198"/>
      <c r="BPC296" s="198"/>
      <c r="BPD296" s="198"/>
      <c r="BPE296" s="198"/>
      <c r="BPF296" s="198"/>
      <c r="BPG296" s="198"/>
      <c r="BPH296" s="198"/>
      <c r="BPI296" s="198"/>
      <c r="BPJ296" s="198"/>
      <c r="BPK296" s="198"/>
      <c r="BPL296" s="198"/>
      <c r="BPM296" s="198"/>
      <c r="BPN296" s="198"/>
      <c r="BPO296" s="198"/>
      <c r="BPP296" s="198"/>
      <c r="BPQ296" s="198"/>
      <c r="BPR296" s="198"/>
      <c r="BPS296" s="198"/>
      <c r="BPT296" s="198"/>
      <c r="BPU296" s="198"/>
      <c r="BPV296" s="198"/>
      <c r="BPW296" s="198"/>
      <c r="BPX296" s="198"/>
      <c r="BPY296" s="198"/>
      <c r="BPZ296" s="198"/>
      <c r="BQA296" s="198"/>
      <c r="BQB296" s="198"/>
      <c r="BQC296" s="198"/>
      <c r="BQD296" s="198"/>
      <c r="BQE296" s="198"/>
      <c r="BQF296" s="198"/>
      <c r="BQG296" s="198"/>
      <c r="BQH296" s="198"/>
      <c r="BQI296" s="198"/>
      <c r="BQJ296" s="198"/>
      <c r="BQK296" s="198"/>
      <c r="BQL296" s="198"/>
      <c r="BQM296" s="198"/>
      <c r="BQN296" s="198"/>
      <c r="BQO296" s="198"/>
      <c r="BQP296" s="198"/>
      <c r="BQQ296" s="198"/>
      <c r="BQR296" s="198"/>
      <c r="BQS296" s="198"/>
      <c r="BQT296" s="198"/>
      <c r="BQU296" s="198"/>
      <c r="BQV296" s="198"/>
      <c r="BQW296" s="198"/>
      <c r="BQX296" s="198"/>
      <c r="BQY296" s="198"/>
      <c r="BQZ296" s="198"/>
      <c r="BRA296" s="198"/>
      <c r="BRB296" s="198"/>
      <c r="BRC296" s="198"/>
      <c r="BRD296" s="198"/>
      <c r="BRE296" s="198"/>
      <c r="BRF296" s="198"/>
      <c r="BRG296" s="198"/>
      <c r="BRH296" s="198"/>
      <c r="BRI296" s="198"/>
      <c r="BRJ296" s="198"/>
      <c r="BRK296" s="198"/>
      <c r="BRL296" s="198"/>
      <c r="BRM296" s="198"/>
      <c r="BRN296" s="198"/>
      <c r="BRO296" s="198"/>
      <c r="BRP296" s="198"/>
      <c r="BRQ296" s="198"/>
      <c r="BRR296" s="198"/>
      <c r="BRS296" s="198"/>
      <c r="BRT296" s="198"/>
      <c r="BRU296" s="198"/>
      <c r="BRV296" s="198"/>
      <c r="BRW296" s="198"/>
      <c r="BRX296" s="198"/>
      <c r="BRY296" s="198"/>
      <c r="BRZ296" s="198"/>
      <c r="BSA296" s="198"/>
      <c r="BSB296" s="198"/>
      <c r="BSC296" s="198"/>
      <c r="BSD296" s="198"/>
      <c r="BSE296" s="198"/>
      <c r="BSF296" s="198"/>
      <c r="BSG296" s="198"/>
      <c r="BSH296" s="198"/>
      <c r="BSI296" s="198"/>
      <c r="BSJ296" s="198"/>
      <c r="BSK296" s="198"/>
      <c r="BSL296" s="198"/>
      <c r="BSM296" s="198"/>
      <c r="BSN296" s="198"/>
      <c r="BSO296" s="198"/>
      <c r="BSP296" s="198"/>
      <c r="BSQ296" s="198"/>
      <c r="BSR296" s="198"/>
      <c r="BSS296" s="198"/>
      <c r="BST296" s="198"/>
      <c r="BSU296" s="198"/>
      <c r="BSV296" s="198"/>
      <c r="BSW296" s="198"/>
      <c r="BSX296" s="198"/>
      <c r="BSY296" s="198"/>
      <c r="BSZ296" s="198"/>
      <c r="BTA296" s="198"/>
      <c r="BTB296" s="198"/>
      <c r="BTC296" s="198"/>
      <c r="BTD296" s="198"/>
      <c r="BTE296" s="198"/>
      <c r="BTF296" s="198"/>
      <c r="BTG296" s="198"/>
      <c r="BTH296" s="198"/>
      <c r="BTI296" s="198"/>
      <c r="BTJ296" s="198"/>
      <c r="BTK296" s="198"/>
      <c r="BTL296" s="198"/>
      <c r="BTM296" s="198"/>
      <c r="BTN296" s="198"/>
      <c r="BTO296" s="198"/>
      <c r="BTP296" s="198"/>
      <c r="BTQ296" s="198"/>
      <c r="BTR296" s="198"/>
      <c r="BTS296" s="198"/>
      <c r="BTT296" s="198"/>
      <c r="BTU296" s="198"/>
      <c r="BTV296" s="198"/>
      <c r="BTW296" s="198"/>
      <c r="BTX296" s="198"/>
      <c r="BTY296" s="198"/>
      <c r="BTZ296" s="198"/>
      <c r="BUA296" s="198"/>
      <c r="BUB296" s="198"/>
      <c r="BUC296" s="198"/>
      <c r="BUD296" s="198"/>
      <c r="BUE296" s="198"/>
      <c r="BUF296" s="198"/>
      <c r="BUG296" s="198"/>
      <c r="BUH296" s="198"/>
      <c r="BUI296" s="198"/>
      <c r="BUJ296" s="198"/>
      <c r="BUK296" s="198"/>
      <c r="BUL296" s="198"/>
      <c r="BUM296" s="198"/>
      <c r="BUN296" s="198"/>
      <c r="BUO296" s="198"/>
      <c r="BUP296" s="198"/>
      <c r="BUQ296" s="198"/>
      <c r="BUR296" s="198"/>
      <c r="BUS296" s="198"/>
      <c r="BUT296" s="198"/>
      <c r="BUU296" s="198"/>
      <c r="BUV296" s="198"/>
      <c r="BUW296" s="198"/>
      <c r="BUX296" s="198"/>
      <c r="BUY296" s="198"/>
      <c r="BUZ296" s="198"/>
      <c r="BVA296" s="198"/>
      <c r="BVB296" s="198"/>
      <c r="BVC296" s="198"/>
      <c r="BVD296" s="198"/>
      <c r="BVE296" s="198"/>
      <c r="BVF296" s="198"/>
      <c r="BVG296" s="198"/>
      <c r="BVH296" s="198"/>
      <c r="BVI296" s="198"/>
      <c r="BVJ296" s="198"/>
      <c r="BVK296" s="198"/>
      <c r="BVL296" s="198"/>
      <c r="BVM296" s="198"/>
      <c r="BVN296" s="198"/>
      <c r="BVO296" s="198"/>
      <c r="BVP296" s="198"/>
      <c r="BVQ296" s="198"/>
      <c r="BVR296" s="198"/>
      <c r="BVS296" s="198"/>
      <c r="BVT296" s="198"/>
      <c r="BVU296" s="198"/>
      <c r="BVV296" s="198"/>
      <c r="BVW296" s="198"/>
      <c r="BVX296" s="198"/>
      <c r="BVY296" s="198"/>
      <c r="BVZ296" s="198"/>
      <c r="BWA296" s="198"/>
      <c r="BWB296" s="198"/>
      <c r="BWC296" s="198"/>
      <c r="BWD296" s="198"/>
      <c r="BWE296" s="198"/>
      <c r="BWF296" s="198"/>
      <c r="BWG296" s="198"/>
      <c r="BWH296" s="198"/>
      <c r="BWI296" s="198"/>
      <c r="BWJ296" s="198"/>
      <c r="BWK296" s="198"/>
      <c r="BWL296" s="198"/>
      <c r="BWM296" s="198"/>
      <c r="BWN296" s="198"/>
      <c r="BWO296" s="198"/>
      <c r="BWP296" s="198"/>
      <c r="BWQ296" s="198"/>
      <c r="BWR296" s="198"/>
      <c r="BWS296" s="198"/>
      <c r="BWT296" s="198"/>
      <c r="BWU296" s="198"/>
      <c r="BWV296" s="198"/>
      <c r="BWW296" s="198"/>
      <c r="BWX296" s="198"/>
      <c r="BWY296" s="198"/>
      <c r="BWZ296" s="198"/>
      <c r="BXA296" s="198"/>
      <c r="BXB296" s="198"/>
      <c r="BXC296" s="198"/>
      <c r="BXD296" s="198"/>
      <c r="BXE296" s="198"/>
      <c r="BXF296" s="198"/>
      <c r="BXG296" s="198"/>
      <c r="BXH296" s="198"/>
      <c r="BXI296" s="198"/>
      <c r="BXJ296" s="198"/>
      <c r="BXK296" s="198"/>
      <c r="BXL296" s="198"/>
      <c r="BXM296" s="198"/>
      <c r="BXN296" s="198"/>
      <c r="BXO296" s="198"/>
      <c r="BXP296" s="198"/>
      <c r="BXQ296" s="198"/>
      <c r="BXR296" s="198"/>
      <c r="BXS296" s="198"/>
      <c r="BXT296" s="198"/>
      <c r="BXU296" s="198"/>
      <c r="BXV296" s="198"/>
      <c r="BXW296" s="198"/>
      <c r="BXX296" s="198"/>
      <c r="BXY296" s="198"/>
      <c r="BXZ296" s="198"/>
      <c r="BYA296" s="198"/>
      <c r="BYB296" s="198"/>
      <c r="BYC296" s="198"/>
      <c r="BYD296" s="198"/>
      <c r="BYE296" s="198"/>
      <c r="BYF296" s="198"/>
      <c r="BYG296" s="198"/>
      <c r="BYH296" s="198"/>
      <c r="BYI296" s="198"/>
      <c r="BYJ296" s="198"/>
      <c r="BYK296" s="198"/>
      <c r="BYL296" s="198"/>
      <c r="BYM296" s="198"/>
      <c r="BYN296" s="198"/>
      <c r="BYO296" s="198"/>
      <c r="BYP296" s="198"/>
      <c r="BYQ296" s="198"/>
      <c r="BYR296" s="198"/>
      <c r="BYS296" s="198"/>
      <c r="BYT296" s="198"/>
      <c r="BYU296" s="198"/>
      <c r="BYV296" s="198"/>
      <c r="BYW296" s="198"/>
      <c r="BYX296" s="198"/>
      <c r="BYY296" s="198"/>
      <c r="BYZ296" s="198"/>
      <c r="BZA296" s="198"/>
      <c r="BZB296" s="198"/>
      <c r="BZC296" s="198"/>
      <c r="BZD296" s="198"/>
      <c r="BZE296" s="198"/>
      <c r="BZF296" s="198"/>
      <c r="BZG296" s="198"/>
      <c r="BZH296" s="198"/>
      <c r="BZI296" s="198"/>
      <c r="BZJ296" s="198"/>
      <c r="BZK296" s="198"/>
      <c r="BZL296" s="198"/>
      <c r="BZM296" s="198"/>
      <c r="BZN296" s="198"/>
      <c r="BZO296" s="198"/>
      <c r="BZP296" s="198"/>
      <c r="BZQ296" s="198"/>
      <c r="BZR296" s="198"/>
      <c r="BZS296" s="198"/>
      <c r="BZT296" s="198"/>
      <c r="BZU296" s="198"/>
      <c r="BZV296" s="198"/>
      <c r="BZW296" s="198"/>
      <c r="BZX296" s="198"/>
      <c r="BZY296" s="198"/>
      <c r="BZZ296" s="198"/>
      <c r="CAA296" s="198"/>
      <c r="CAB296" s="198"/>
      <c r="CAC296" s="198"/>
      <c r="CAD296" s="198"/>
      <c r="CAE296" s="198"/>
      <c r="CAF296" s="198"/>
      <c r="CAG296" s="198"/>
      <c r="CAH296" s="198"/>
      <c r="CAI296" s="198"/>
      <c r="CAJ296" s="198"/>
      <c r="CAK296" s="198"/>
      <c r="CAL296" s="198"/>
      <c r="CAM296" s="198"/>
      <c r="CAN296" s="198"/>
      <c r="CAO296" s="198"/>
      <c r="CAP296" s="198"/>
      <c r="CAQ296" s="198"/>
      <c r="CAR296" s="198"/>
      <c r="CAS296" s="198"/>
      <c r="CAT296" s="198"/>
      <c r="CAU296" s="198"/>
      <c r="CAV296" s="198"/>
      <c r="CAW296" s="198"/>
      <c r="CAX296" s="198"/>
      <c r="CAY296" s="198"/>
      <c r="CAZ296" s="198"/>
      <c r="CBA296" s="198"/>
      <c r="CBB296" s="198"/>
      <c r="CBC296" s="198"/>
      <c r="CBD296" s="198"/>
      <c r="CBE296" s="198"/>
      <c r="CBF296" s="198"/>
      <c r="CBG296" s="198"/>
      <c r="CBH296" s="198"/>
      <c r="CBI296" s="198"/>
      <c r="CBJ296" s="198"/>
      <c r="CBK296" s="198"/>
      <c r="CBL296" s="198"/>
      <c r="CBM296" s="198"/>
      <c r="CBN296" s="198"/>
      <c r="CBO296" s="198"/>
      <c r="CBP296" s="198"/>
      <c r="CBQ296" s="198"/>
      <c r="CBR296" s="198"/>
      <c r="CBS296" s="198"/>
      <c r="CBT296" s="198"/>
      <c r="CBU296" s="198"/>
      <c r="CBV296" s="198"/>
      <c r="CBW296" s="198"/>
      <c r="CBX296" s="198"/>
      <c r="CBY296" s="198"/>
      <c r="CBZ296" s="198"/>
      <c r="CCA296" s="198"/>
      <c r="CCB296" s="198"/>
      <c r="CCC296" s="198"/>
      <c r="CCD296" s="198"/>
      <c r="CCE296" s="198"/>
      <c r="CCF296" s="198"/>
      <c r="CCG296" s="198"/>
      <c r="CCH296" s="198"/>
      <c r="CCI296" s="198"/>
      <c r="CCJ296" s="198"/>
      <c r="CCK296" s="198"/>
      <c r="CCL296" s="198"/>
      <c r="CCM296" s="198"/>
      <c r="CCN296" s="198"/>
      <c r="CCO296" s="198"/>
      <c r="CCP296" s="198"/>
      <c r="CCQ296" s="198"/>
      <c r="CCR296" s="198"/>
      <c r="CCS296" s="198"/>
      <c r="CCT296" s="198"/>
      <c r="CCU296" s="198"/>
      <c r="CCV296" s="198"/>
      <c r="CCW296" s="198"/>
      <c r="CCX296" s="198"/>
      <c r="CCY296" s="198"/>
      <c r="CCZ296" s="198"/>
      <c r="CDA296" s="198"/>
      <c r="CDB296" s="198"/>
      <c r="CDC296" s="198"/>
      <c r="CDD296" s="198"/>
      <c r="CDE296" s="198"/>
      <c r="CDF296" s="198"/>
      <c r="CDG296" s="198"/>
      <c r="CDH296" s="198"/>
      <c r="CDI296" s="198"/>
      <c r="CDJ296" s="198"/>
      <c r="CDK296" s="198"/>
      <c r="CDL296" s="198"/>
      <c r="CDM296" s="198"/>
      <c r="CDN296" s="198"/>
      <c r="CDO296" s="198"/>
      <c r="CDP296" s="198"/>
      <c r="CDQ296" s="198"/>
      <c r="CDR296" s="198"/>
      <c r="CDS296" s="198"/>
      <c r="CDT296" s="198"/>
      <c r="CDU296" s="198"/>
      <c r="CDV296" s="198"/>
      <c r="CDW296" s="198"/>
      <c r="CDX296" s="198"/>
      <c r="CDY296" s="198"/>
      <c r="CDZ296" s="198"/>
      <c r="CEA296" s="198"/>
      <c r="CEB296" s="198"/>
      <c r="CEC296" s="198"/>
      <c r="CED296" s="198"/>
      <c r="CEE296" s="198"/>
      <c r="CEF296" s="198"/>
      <c r="CEG296" s="198"/>
      <c r="CEH296" s="198"/>
      <c r="CEI296" s="198"/>
      <c r="CEJ296" s="198"/>
      <c r="CEK296" s="198"/>
      <c r="CEL296" s="198"/>
      <c r="CEM296" s="198"/>
      <c r="CEN296" s="198"/>
      <c r="CEO296" s="198"/>
      <c r="CEP296" s="198"/>
      <c r="CEQ296" s="198"/>
      <c r="CER296" s="198"/>
      <c r="CES296" s="198"/>
      <c r="CET296" s="198"/>
      <c r="CEU296" s="198"/>
      <c r="CEV296" s="198"/>
      <c r="CEW296" s="198"/>
      <c r="CEX296" s="198"/>
      <c r="CEY296" s="198"/>
      <c r="CEZ296" s="198"/>
      <c r="CFA296" s="198"/>
      <c r="CFB296" s="198"/>
      <c r="CFC296" s="198"/>
      <c r="CFD296" s="198"/>
      <c r="CFE296" s="198"/>
      <c r="CFF296" s="198"/>
      <c r="CFG296" s="198"/>
      <c r="CFH296" s="198"/>
      <c r="CFI296" s="198"/>
      <c r="CFJ296" s="198"/>
      <c r="CFK296" s="198"/>
      <c r="CFL296" s="198"/>
      <c r="CFM296" s="198"/>
      <c r="CFN296" s="198"/>
      <c r="CFO296" s="198"/>
      <c r="CFP296" s="198"/>
      <c r="CFQ296" s="198"/>
      <c r="CFR296" s="198"/>
      <c r="CFS296" s="198"/>
      <c r="CFT296" s="198"/>
      <c r="CFU296" s="198"/>
      <c r="CFV296" s="198"/>
      <c r="CFW296" s="198"/>
      <c r="CFX296" s="198"/>
      <c r="CFY296" s="198"/>
      <c r="CFZ296" s="198"/>
      <c r="CGA296" s="198"/>
      <c r="CGB296" s="198"/>
      <c r="CGC296" s="198"/>
      <c r="CGD296" s="198"/>
      <c r="CGE296" s="198"/>
      <c r="CGF296" s="198"/>
      <c r="CGG296" s="198"/>
      <c r="CGH296" s="198"/>
      <c r="CGI296" s="198"/>
      <c r="CGJ296" s="198"/>
      <c r="CGK296" s="198"/>
      <c r="CGL296" s="198"/>
      <c r="CGM296" s="198"/>
      <c r="CGN296" s="198"/>
      <c r="CGO296" s="198"/>
      <c r="CGP296" s="198"/>
      <c r="CGQ296" s="198"/>
      <c r="CGR296" s="198"/>
      <c r="CGS296" s="198"/>
      <c r="CGT296" s="198"/>
      <c r="CGU296" s="198"/>
      <c r="CGV296" s="198"/>
      <c r="CGW296" s="198"/>
      <c r="CGX296" s="198"/>
      <c r="CGY296" s="198"/>
      <c r="CGZ296" s="198"/>
      <c r="CHA296" s="198"/>
      <c r="CHB296" s="198"/>
      <c r="CHC296" s="198"/>
      <c r="CHD296" s="198"/>
      <c r="CHE296" s="198"/>
      <c r="CHF296" s="198"/>
      <c r="CHG296" s="198"/>
      <c r="CHH296" s="198"/>
      <c r="CHI296" s="198"/>
      <c r="CHJ296" s="198"/>
      <c r="CHK296" s="198"/>
      <c r="CHL296" s="198"/>
      <c r="CHM296" s="198"/>
      <c r="CHN296" s="198"/>
      <c r="CHO296" s="198"/>
      <c r="CHP296" s="198"/>
      <c r="CHQ296" s="198"/>
      <c r="CHR296" s="198"/>
      <c r="CHS296" s="198"/>
      <c r="CHT296" s="198"/>
      <c r="CHU296" s="198"/>
      <c r="CHV296" s="198"/>
      <c r="CHW296" s="198"/>
      <c r="CHX296" s="198"/>
      <c r="CHY296" s="198"/>
      <c r="CHZ296" s="198"/>
      <c r="CIA296" s="198"/>
      <c r="CIB296" s="198"/>
      <c r="CIC296" s="198"/>
      <c r="CID296" s="198"/>
      <c r="CIE296" s="198"/>
      <c r="CIF296" s="198"/>
      <c r="CIG296" s="198"/>
      <c r="CIH296" s="198"/>
      <c r="CII296" s="198"/>
      <c r="CIJ296" s="198"/>
      <c r="CIK296" s="198"/>
      <c r="CIL296" s="198"/>
      <c r="CIM296" s="198"/>
      <c r="CIN296" s="198"/>
      <c r="CIO296" s="198"/>
      <c r="CIP296" s="198"/>
      <c r="CIQ296" s="198"/>
      <c r="CIR296" s="198"/>
      <c r="CIS296" s="198"/>
      <c r="CIT296" s="198"/>
      <c r="CIU296" s="198"/>
      <c r="CIV296" s="198"/>
      <c r="CIW296" s="198"/>
      <c r="CIX296" s="198"/>
      <c r="CIY296" s="198"/>
      <c r="CIZ296" s="198"/>
      <c r="CJA296" s="198"/>
      <c r="CJB296" s="198"/>
      <c r="CJC296" s="198"/>
      <c r="CJD296" s="198"/>
      <c r="CJE296" s="198"/>
      <c r="CJF296" s="198"/>
      <c r="CJG296" s="198"/>
      <c r="CJH296" s="198"/>
      <c r="CJI296" s="198"/>
      <c r="CJJ296" s="198"/>
      <c r="CJK296" s="198"/>
      <c r="CJL296" s="198"/>
      <c r="CJM296" s="198"/>
      <c r="CJN296" s="198"/>
      <c r="CJO296" s="198"/>
      <c r="CJP296" s="198"/>
      <c r="CJQ296" s="198"/>
      <c r="CJR296" s="198"/>
      <c r="CJS296" s="198"/>
      <c r="CJT296" s="198"/>
      <c r="CJU296" s="198"/>
      <c r="CJV296" s="198"/>
      <c r="CJW296" s="198"/>
      <c r="CJX296" s="198"/>
      <c r="CJY296" s="198"/>
      <c r="CJZ296" s="198"/>
      <c r="CKA296" s="198"/>
      <c r="CKB296" s="198"/>
      <c r="CKC296" s="198"/>
      <c r="CKD296" s="198"/>
      <c r="CKE296" s="198"/>
      <c r="CKF296" s="198"/>
      <c r="CKG296" s="198"/>
      <c r="CKH296" s="198"/>
      <c r="CKI296" s="198"/>
      <c r="CKJ296" s="198"/>
      <c r="CKK296" s="198"/>
      <c r="CKL296" s="198"/>
      <c r="CKM296" s="198"/>
      <c r="CKN296" s="198"/>
      <c r="CKO296" s="198"/>
      <c r="CKP296" s="198"/>
      <c r="CKQ296" s="198"/>
      <c r="CKR296" s="198"/>
      <c r="CKS296" s="198"/>
      <c r="CKT296" s="198"/>
      <c r="CKU296" s="198"/>
      <c r="CKV296" s="198"/>
      <c r="CKW296" s="198"/>
      <c r="CKX296" s="198"/>
      <c r="CKY296" s="198"/>
      <c r="CKZ296" s="198"/>
      <c r="CLA296" s="198"/>
      <c r="CLB296" s="198"/>
      <c r="CLC296" s="198"/>
      <c r="CLD296" s="198"/>
      <c r="CLE296" s="198"/>
      <c r="CLF296" s="198"/>
      <c r="CLG296" s="198"/>
      <c r="CLH296" s="198"/>
      <c r="CLI296" s="198"/>
      <c r="CLJ296" s="198"/>
      <c r="CLK296" s="198"/>
      <c r="CLL296" s="198"/>
      <c r="CLM296" s="198"/>
      <c r="CLN296" s="198"/>
      <c r="CLO296" s="198"/>
      <c r="CLP296" s="198"/>
      <c r="CLQ296" s="198"/>
      <c r="CLR296" s="198"/>
      <c r="CLS296" s="198"/>
      <c r="CLT296" s="198"/>
      <c r="CLU296" s="198"/>
      <c r="CLV296" s="198"/>
      <c r="CLW296" s="198"/>
      <c r="CLX296" s="198"/>
      <c r="CLY296" s="198"/>
      <c r="CLZ296" s="198"/>
      <c r="CMA296" s="198"/>
      <c r="CMB296" s="198"/>
      <c r="CMC296" s="198"/>
      <c r="CMD296" s="198"/>
      <c r="CME296" s="198"/>
      <c r="CMF296" s="198"/>
      <c r="CMG296" s="198"/>
      <c r="CMH296" s="198"/>
      <c r="CMI296" s="198"/>
      <c r="CMJ296" s="198"/>
      <c r="CMK296" s="198"/>
      <c r="CML296" s="198"/>
      <c r="CMM296" s="198"/>
      <c r="CMN296" s="198"/>
      <c r="CMO296" s="198"/>
      <c r="CMP296" s="198"/>
      <c r="CMQ296" s="198"/>
      <c r="CMR296" s="198"/>
      <c r="CMS296" s="198"/>
      <c r="CMT296" s="198"/>
      <c r="CMU296" s="198"/>
      <c r="CMV296" s="198"/>
      <c r="CMW296" s="198"/>
      <c r="CMX296" s="198"/>
      <c r="CMY296" s="198"/>
      <c r="CMZ296" s="198"/>
      <c r="CNA296" s="198"/>
      <c r="CNB296" s="198"/>
      <c r="CNC296" s="198"/>
      <c r="CND296" s="198"/>
      <c r="CNE296" s="198"/>
      <c r="CNF296" s="198"/>
      <c r="CNG296" s="198"/>
      <c r="CNH296" s="198"/>
      <c r="CNI296" s="198"/>
      <c r="CNJ296" s="198"/>
      <c r="CNK296" s="198"/>
      <c r="CNL296" s="198"/>
      <c r="CNM296" s="198"/>
      <c r="CNN296" s="198"/>
      <c r="CNO296" s="198"/>
      <c r="CNP296" s="198"/>
      <c r="CNQ296" s="198"/>
      <c r="CNR296" s="198"/>
      <c r="CNS296" s="198"/>
      <c r="CNT296" s="198"/>
      <c r="CNU296" s="198"/>
      <c r="CNV296" s="198"/>
      <c r="CNW296" s="198"/>
      <c r="CNX296" s="198"/>
      <c r="CNY296" s="198"/>
      <c r="CNZ296" s="198"/>
      <c r="COA296" s="198"/>
      <c r="COB296" s="198"/>
      <c r="COC296" s="198"/>
      <c r="COD296" s="198"/>
      <c r="COE296" s="198"/>
      <c r="COF296" s="198"/>
      <c r="COG296" s="198"/>
      <c r="COH296" s="198"/>
      <c r="COI296" s="198"/>
      <c r="COJ296" s="198"/>
      <c r="COK296" s="198"/>
      <c r="COL296" s="198"/>
      <c r="COM296" s="198"/>
      <c r="CON296" s="198"/>
      <c r="COO296" s="198"/>
      <c r="COP296" s="198"/>
      <c r="COQ296" s="198"/>
      <c r="COR296" s="198"/>
      <c r="COS296" s="198"/>
      <c r="COT296" s="198"/>
      <c r="COU296" s="198"/>
      <c r="COV296" s="198"/>
      <c r="COW296" s="198"/>
      <c r="COX296" s="198"/>
      <c r="COY296" s="198"/>
      <c r="COZ296" s="198"/>
      <c r="CPA296" s="198"/>
      <c r="CPB296" s="198"/>
      <c r="CPC296" s="198"/>
      <c r="CPD296" s="198"/>
      <c r="CPE296" s="198"/>
      <c r="CPF296" s="198"/>
      <c r="CPG296" s="198"/>
      <c r="CPH296" s="198"/>
      <c r="CPI296" s="198"/>
      <c r="CPJ296" s="198"/>
      <c r="CPK296" s="198"/>
      <c r="CPL296" s="198"/>
      <c r="CPM296" s="198"/>
      <c r="CPN296" s="198"/>
      <c r="CPO296" s="198"/>
      <c r="CPP296" s="198"/>
      <c r="CPQ296" s="198"/>
      <c r="CPR296" s="198"/>
      <c r="CPS296" s="198"/>
      <c r="CPT296" s="198"/>
      <c r="CPU296" s="198"/>
      <c r="CPV296" s="198"/>
      <c r="CPW296" s="198"/>
      <c r="CPX296" s="198"/>
      <c r="CPY296" s="198"/>
      <c r="CPZ296" s="198"/>
      <c r="CQA296" s="198"/>
      <c r="CQB296" s="198"/>
      <c r="CQC296" s="198"/>
      <c r="CQD296" s="198"/>
      <c r="CQE296" s="198"/>
      <c r="CQF296" s="198"/>
      <c r="CQG296" s="198"/>
      <c r="CQH296" s="198"/>
      <c r="CQI296" s="198"/>
      <c r="CQJ296" s="198"/>
      <c r="CQK296" s="198"/>
      <c r="CQL296" s="198"/>
      <c r="CQM296" s="198"/>
      <c r="CQN296" s="198"/>
      <c r="CQO296" s="198"/>
      <c r="CQP296" s="198"/>
      <c r="CQQ296" s="198"/>
      <c r="CQR296" s="198"/>
      <c r="CQS296" s="198"/>
      <c r="CQT296" s="198"/>
      <c r="CQU296" s="198"/>
      <c r="CQV296" s="198"/>
      <c r="CQW296" s="198"/>
      <c r="CQX296" s="198"/>
      <c r="CQY296" s="198"/>
      <c r="CQZ296" s="198"/>
      <c r="CRA296" s="198"/>
      <c r="CRB296" s="198"/>
      <c r="CRC296" s="198"/>
      <c r="CRD296" s="198"/>
      <c r="CRE296" s="198"/>
      <c r="CRF296" s="198"/>
      <c r="CRG296" s="198"/>
      <c r="CRH296" s="198"/>
      <c r="CRI296" s="198"/>
      <c r="CRJ296" s="198"/>
      <c r="CRK296" s="198"/>
      <c r="CRL296" s="198"/>
      <c r="CRM296" s="198"/>
      <c r="CRN296" s="198"/>
      <c r="CRO296" s="198"/>
      <c r="CRP296" s="198"/>
      <c r="CRQ296" s="198"/>
      <c r="CRR296" s="198"/>
      <c r="CRS296" s="198"/>
      <c r="CRT296" s="198"/>
      <c r="CRU296" s="198"/>
      <c r="CRV296" s="198"/>
      <c r="CRW296" s="198"/>
      <c r="CRX296" s="198"/>
      <c r="CRY296" s="198"/>
      <c r="CRZ296" s="198"/>
      <c r="CSA296" s="198"/>
      <c r="CSB296" s="198"/>
      <c r="CSC296" s="198"/>
      <c r="CSD296" s="198"/>
      <c r="CSE296" s="198"/>
      <c r="CSF296" s="198"/>
      <c r="CSG296" s="198"/>
      <c r="CSH296" s="198"/>
      <c r="CSI296" s="198"/>
      <c r="CSJ296" s="198"/>
      <c r="CSK296" s="198"/>
      <c r="CSL296" s="198"/>
      <c r="CSM296" s="198"/>
      <c r="CSN296" s="198"/>
      <c r="CSO296" s="198"/>
      <c r="CSP296" s="198"/>
      <c r="CSQ296" s="198"/>
      <c r="CSR296" s="198"/>
      <c r="CSS296" s="198"/>
      <c r="CST296" s="198"/>
      <c r="CSU296" s="198"/>
      <c r="CSV296" s="198"/>
      <c r="CSW296" s="198"/>
      <c r="CSX296" s="198"/>
      <c r="CSY296" s="198"/>
      <c r="CSZ296" s="198"/>
      <c r="CTA296" s="198"/>
      <c r="CTB296" s="198"/>
      <c r="CTC296" s="198"/>
      <c r="CTD296" s="198"/>
      <c r="CTE296" s="198"/>
      <c r="CTF296" s="198"/>
      <c r="CTG296" s="198"/>
      <c r="CTH296" s="198"/>
      <c r="CTI296" s="198"/>
      <c r="CTJ296" s="198"/>
      <c r="CTK296" s="198"/>
      <c r="CTL296" s="198"/>
      <c r="CTM296" s="198"/>
      <c r="CTN296" s="198"/>
      <c r="CTO296" s="198"/>
      <c r="CTP296" s="198"/>
      <c r="CTQ296" s="198"/>
      <c r="CTR296" s="198"/>
      <c r="CTS296" s="198"/>
      <c r="CTT296" s="198"/>
      <c r="CTU296" s="198"/>
      <c r="CTV296" s="198"/>
      <c r="CTW296" s="198"/>
      <c r="CTX296" s="198"/>
      <c r="CTY296" s="198"/>
      <c r="CTZ296" s="198"/>
      <c r="CUA296" s="198"/>
      <c r="CUB296" s="198"/>
      <c r="CUC296" s="198"/>
      <c r="CUD296" s="198"/>
      <c r="CUE296" s="198"/>
      <c r="CUF296" s="198"/>
      <c r="CUG296" s="198"/>
      <c r="CUH296" s="198"/>
      <c r="CUI296" s="198"/>
      <c r="CUJ296" s="198"/>
      <c r="CUK296" s="198"/>
      <c r="CUL296" s="198"/>
      <c r="CUM296" s="198"/>
      <c r="CUN296" s="198"/>
      <c r="CUO296" s="198"/>
      <c r="CUP296" s="198"/>
      <c r="CUQ296" s="198"/>
      <c r="CUR296" s="198"/>
      <c r="CUS296" s="198"/>
      <c r="CUT296" s="198"/>
      <c r="CUU296" s="198"/>
      <c r="CUV296" s="198"/>
      <c r="CUW296" s="198"/>
      <c r="CUX296" s="198"/>
      <c r="CUY296" s="198"/>
      <c r="CUZ296" s="198"/>
      <c r="CVA296" s="198"/>
      <c r="CVB296" s="198"/>
      <c r="CVC296" s="198"/>
      <c r="CVD296" s="198"/>
      <c r="CVE296" s="198"/>
      <c r="CVF296" s="198"/>
      <c r="CVG296" s="198"/>
      <c r="CVH296" s="198"/>
      <c r="CVI296" s="198"/>
      <c r="CVJ296" s="198"/>
      <c r="CVK296" s="198"/>
      <c r="CVL296" s="198"/>
      <c r="CVM296" s="198"/>
      <c r="CVN296" s="198"/>
      <c r="CVO296" s="198"/>
      <c r="CVP296" s="198"/>
      <c r="CVQ296" s="198"/>
      <c r="CVR296" s="198"/>
      <c r="CVS296" s="198"/>
      <c r="CVT296" s="198"/>
      <c r="CVU296" s="198"/>
      <c r="CVV296" s="198"/>
      <c r="CVW296" s="198"/>
      <c r="CVX296" s="198"/>
      <c r="CVY296" s="198"/>
      <c r="CVZ296" s="198"/>
      <c r="CWA296" s="198"/>
      <c r="CWB296" s="198"/>
      <c r="CWC296" s="198"/>
      <c r="CWD296" s="198"/>
      <c r="CWE296" s="198"/>
      <c r="CWF296" s="198"/>
      <c r="CWG296" s="198"/>
      <c r="CWH296" s="198"/>
      <c r="CWI296" s="198"/>
      <c r="CWJ296" s="198"/>
      <c r="CWK296" s="198"/>
      <c r="CWL296" s="198"/>
      <c r="CWM296" s="198"/>
      <c r="CWN296" s="198"/>
      <c r="CWO296" s="198"/>
      <c r="CWP296" s="198"/>
      <c r="CWQ296" s="198"/>
      <c r="CWR296" s="198"/>
      <c r="CWS296" s="198"/>
      <c r="CWT296" s="198"/>
      <c r="CWU296" s="198"/>
      <c r="CWV296" s="198"/>
      <c r="CWW296" s="198"/>
      <c r="CWX296" s="198"/>
      <c r="CWY296" s="198"/>
      <c r="CWZ296" s="198"/>
      <c r="CXA296" s="198"/>
      <c r="CXB296" s="198"/>
      <c r="CXC296" s="198"/>
      <c r="CXD296" s="198"/>
      <c r="CXE296" s="198"/>
      <c r="CXF296" s="198"/>
      <c r="CXG296" s="198"/>
      <c r="CXH296" s="198"/>
      <c r="CXI296" s="198"/>
      <c r="CXJ296" s="198"/>
      <c r="CXK296" s="198"/>
      <c r="CXL296" s="198"/>
      <c r="CXM296" s="198"/>
      <c r="CXN296" s="198"/>
      <c r="CXO296" s="198"/>
      <c r="CXP296" s="198"/>
      <c r="CXQ296" s="198"/>
      <c r="CXR296" s="198"/>
      <c r="CXS296" s="198"/>
      <c r="CXT296" s="198"/>
      <c r="CXU296" s="198"/>
      <c r="CXV296" s="198"/>
      <c r="CXW296" s="198"/>
      <c r="CXX296" s="198"/>
      <c r="CXY296" s="198"/>
      <c r="CXZ296" s="198"/>
      <c r="CYA296" s="198"/>
      <c r="CYB296" s="198"/>
      <c r="CYC296" s="198"/>
      <c r="CYD296" s="198"/>
      <c r="CYE296" s="198"/>
      <c r="CYF296" s="198"/>
      <c r="CYG296" s="198"/>
      <c r="CYH296" s="198"/>
      <c r="CYI296" s="198"/>
      <c r="CYJ296" s="198"/>
      <c r="CYK296" s="198"/>
      <c r="CYL296" s="198"/>
      <c r="CYM296" s="198"/>
      <c r="CYN296" s="198"/>
      <c r="CYO296" s="198"/>
      <c r="CYP296" s="198"/>
      <c r="CYQ296" s="198"/>
      <c r="CYR296" s="198"/>
      <c r="CYS296" s="198"/>
      <c r="CYT296" s="198"/>
      <c r="CYU296" s="198"/>
      <c r="CYV296" s="198"/>
      <c r="CYW296" s="198"/>
      <c r="CYX296" s="198"/>
      <c r="CYY296" s="198"/>
      <c r="CYZ296" s="198"/>
      <c r="CZA296" s="198"/>
      <c r="CZB296" s="198"/>
      <c r="CZC296" s="198"/>
      <c r="CZD296" s="198"/>
      <c r="CZE296" s="198"/>
      <c r="CZF296" s="198"/>
      <c r="CZG296" s="198"/>
      <c r="CZH296" s="198"/>
      <c r="CZI296" s="198"/>
      <c r="CZJ296" s="198"/>
      <c r="CZK296" s="198"/>
      <c r="CZL296" s="198"/>
      <c r="CZM296" s="198"/>
      <c r="CZN296" s="198"/>
      <c r="CZO296" s="198"/>
      <c r="CZP296" s="198"/>
      <c r="CZQ296" s="198"/>
      <c r="CZR296" s="198"/>
      <c r="CZS296" s="198"/>
      <c r="CZT296" s="198"/>
      <c r="CZU296" s="198"/>
      <c r="CZV296" s="198"/>
      <c r="CZW296" s="198"/>
      <c r="CZX296" s="198"/>
      <c r="CZY296" s="198"/>
      <c r="CZZ296" s="198"/>
      <c r="DAA296" s="198"/>
      <c r="DAB296" s="198"/>
      <c r="DAC296" s="198"/>
      <c r="DAD296" s="198"/>
      <c r="DAE296" s="198"/>
      <c r="DAF296" s="198"/>
      <c r="DAG296" s="198"/>
      <c r="DAH296" s="198"/>
      <c r="DAI296" s="198"/>
      <c r="DAJ296" s="198"/>
      <c r="DAK296" s="198"/>
      <c r="DAL296" s="198"/>
      <c r="DAM296" s="198"/>
      <c r="DAN296" s="198"/>
      <c r="DAO296" s="198"/>
      <c r="DAP296" s="198"/>
      <c r="DAQ296" s="198"/>
      <c r="DAR296" s="198"/>
      <c r="DAS296" s="198"/>
      <c r="DAT296" s="198"/>
      <c r="DAU296" s="198"/>
      <c r="DAV296" s="198"/>
      <c r="DAW296" s="198"/>
      <c r="DAX296" s="198"/>
      <c r="DAY296" s="198"/>
      <c r="DAZ296" s="198"/>
      <c r="DBA296" s="198"/>
      <c r="DBB296" s="198"/>
      <c r="DBC296" s="198"/>
      <c r="DBD296" s="198"/>
      <c r="DBE296" s="198"/>
      <c r="DBF296" s="198"/>
      <c r="DBG296" s="198"/>
      <c r="DBH296" s="198"/>
      <c r="DBI296" s="198"/>
      <c r="DBJ296" s="198"/>
      <c r="DBK296" s="198"/>
      <c r="DBL296" s="198"/>
      <c r="DBM296" s="198"/>
      <c r="DBN296" s="198"/>
      <c r="DBO296" s="198"/>
      <c r="DBP296" s="198"/>
      <c r="DBQ296" s="198"/>
      <c r="DBR296" s="198"/>
      <c r="DBS296" s="198"/>
      <c r="DBT296" s="198"/>
      <c r="DBU296" s="198"/>
      <c r="DBV296" s="198"/>
      <c r="DBW296" s="198"/>
      <c r="DBX296" s="198"/>
      <c r="DBY296" s="198"/>
      <c r="DBZ296" s="198"/>
      <c r="DCA296" s="198"/>
      <c r="DCB296" s="198"/>
      <c r="DCC296" s="198"/>
      <c r="DCD296" s="198"/>
      <c r="DCE296" s="198"/>
      <c r="DCF296" s="198"/>
      <c r="DCG296" s="198"/>
      <c r="DCH296" s="198"/>
      <c r="DCI296" s="198"/>
      <c r="DCJ296" s="198"/>
      <c r="DCK296" s="198"/>
      <c r="DCL296" s="198"/>
      <c r="DCM296" s="198"/>
      <c r="DCN296" s="198"/>
      <c r="DCO296" s="198"/>
      <c r="DCP296" s="198"/>
      <c r="DCQ296" s="198"/>
      <c r="DCR296" s="198"/>
      <c r="DCS296" s="198"/>
      <c r="DCT296" s="198"/>
      <c r="DCU296" s="198"/>
      <c r="DCV296" s="198"/>
      <c r="DCW296" s="198"/>
      <c r="DCX296" s="198"/>
      <c r="DCY296" s="198"/>
      <c r="DCZ296" s="198"/>
      <c r="DDA296" s="198"/>
      <c r="DDB296" s="198"/>
      <c r="DDC296" s="198"/>
      <c r="DDD296" s="198"/>
      <c r="DDE296" s="198"/>
      <c r="DDF296" s="198"/>
      <c r="DDG296" s="198"/>
      <c r="DDH296" s="198"/>
      <c r="DDI296" s="198"/>
      <c r="DDJ296" s="198"/>
      <c r="DDK296" s="198"/>
      <c r="DDL296" s="198"/>
      <c r="DDM296" s="198"/>
      <c r="DDN296" s="198"/>
      <c r="DDO296" s="198"/>
      <c r="DDP296" s="198"/>
      <c r="DDQ296" s="198"/>
      <c r="DDR296" s="198"/>
      <c r="DDS296" s="198"/>
      <c r="DDT296" s="198"/>
      <c r="DDU296" s="198"/>
      <c r="DDV296" s="198"/>
      <c r="DDW296" s="198"/>
      <c r="DDX296" s="198"/>
      <c r="DDY296" s="198"/>
      <c r="DDZ296" s="198"/>
      <c r="DEA296" s="198"/>
      <c r="DEB296" s="198"/>
      <c r="DEC296" s="198"/>
      <c r="DED296" s="198"/>
      <c r="DEE296" s="198"/>
      <c r="DEF296" s="198"/>
      <c r="DEG296" s="198"/>
      <c r="DEH296" s="198"/>
      <c r="DEI296" s="198"/>
      <c r="DEJ296" s="198"/>
      <c r="DEK296" s="198"/>
      <c r="DEL296" s="198"/>
      <c r="DEM296" s="198"/>
      <c r="DEN296" s="198"/>
      <c r="DEO296" s="198"/>
      <c r="DEP296" s="198"/>
      <c r="DEQ296" s="198"/>
      <c r="DER296" s="198"/>
      <c r="DES296" s="198"/>
      <c r="DET296" s="198"/>
      <c r="DEU296" s="198"/>
      <c r="DEV296" s="198"/>
      <c r="DEW296" s="198"/>
      <c r="DEX296" s="198"/>
      <c r="DEY296" s="198"/>
      <c r="DEZ296" s="198"/>
      <c r="DFA296" s="198"/>
      <c r="DFB296" s="198"/>
      <c r="DFC296" s="198"/>
      <c r="DFD296" s="198"/>
      <c r="DFE296" s="198"/>
      <c r="DFF296" s="198"/>
      <c r="DFG296" s="198"/>
      <c r="DFH296" s="198"/>
      <c r="DFI296" s="198"/>
      <c r="DFJ296" s="198"/>
      <c r="DFK296" s="198"/>
      <c r="DFL296" s="198"/>
      <c r="DFM296" s="198"/>
      <c r="DFN296" s="198"/>
      <c r="DFO296" s="198"/>
      <c r="DFP296" s="198"/>
      <c r="DFQ296" s="198"/>
      <c r="DFR296" s="198"/>
      <c r="DFS296" s="198"/>
      <c r="DFT296" s="198"/>
      <c r="DFU296" s="198"/>
      <c r="DFV296" s="198"/>
      <c r="DFW296" s="198"/>
      <c r="DFX296" s="198"/>
      <c r="DFY296" s="198"/>
      <c r="DFZ296" s="198"/>
      <c r="DGA296" s="198"/>
      <c r="DGB296" s="198"/>
      <c r="DGC296" s="198"/>
      <c r="DGD296" s="198"/>
      <c r="DGE296" s="198"/>
      <c r="DGF296" s="198"/>
      <c r="DGG296" s="198"/>
      <c r="DGH296" s="198"/>
      <c r="DGI296" s="198"/>
      <c r="DGJ296" s="198"/>
      <c r="DGK296" s="198"/>
      <c r="DGL296" s="198"/>
      <c r="DGM296" s="198"/>
      <c r="DGN296" s="198"/>
      <c r="DGO296" s="198"/>
      <c r="DGP296" s="198"/>
      <c r="DGQ296" s="198"/>
      <c r="DGR296" s="198"/>
      <c r="DGS296" s="198"/>
      <c r="DGT296" s="198"/>
      <c r="DGU296" s="198"/>
      <c r="DGV296" s="198"/>
      <c r="DGW296" s="198"/>
      <c r="DGX296" s="198"/>
      <c r="DGY296" s="198"/>
      <c r="DGZ296" s="198"/>
      <c r="DHA296" s="198"/>
      <c r="DHB296" s="198"/>
      <c r="DHC296" s="198"/>
      <c r="DHD296" s="198"/>
      <c r="DHE296" s="198"/>
      <c r="DHF296" s="198"/>
      <c r="DHG296" s="198"/>
      <c r="DHH296" s="198"/>
      <c r="DHI296" s="198"/>
      <c r="DHJ296" s="198"/>
      <c r="DHK296" s="198"/>
      <c r="DHL296" s="198"/>
      <c r="DHM296" s="198"/>
      <c r="DHN296" s="198"/>
      <c r="DHO296" s="198"/>
      <c r="DHP296" s="198"/>
      <c r="DHQ296" s="198"/>
      <c r="DHR296" s="198"/>
      <c r="DHS296" s="198"/>
      <c r="DHT296" s="198"/>
      <c r="DHU296" s="198"/>
      <c r="DHV296" s="198"/>
      <c r="DHW296" s="198"/>
      <c r="DHX296" s="198"/>
      <c r="DHY296" s="198"/>
      <c r="DHZ296" s="198"/>
      <c r="DIA296" s="198"/>
      <c r="DIB296" s="198"/>
      <c r="DIC296" s="198"/>
      <c r="DID296" s="198"/>
      <c r="DIE296" s="198"/>
      <c r="DIF296" s="198"/>
      <c r="DIG296" s="198"/>
      <c r="DIH296" s="198"/>
      <c r="DII296" s="198"/>
      <c r="DIJ296" s="198"/>
      <c r="DIK296" s="198"/>
      <c r="DIL296" s="198"/>
      <c r="DIM296" s="198"/>
      <c r="DIN296" s="198"/>
      <c r="DIO296" s="198"/>
      <c r="DIP296" s="198"/>
      <c r="DIQ296" s="198"/>
      <c r="DIR296" s="198"/>
      <c r="DIS296" s="198"/>
      <c r="DIT296" s="198"/>
      <c r="DIU296" s="198"/>
      <c r="DIV296" s="198"/>
      <c r="DIW296" s="198"/>
      <c r="DIX296" s="198"/>
      <c r="DIY296" s="198"/>
      <c r="DIZ296" s="198"/>
      <c r="DJA296" s="198"/>
      <c r="DJB296" s="198"/>
      <c r="DJC296" s="198"/>
      <c r="DJD296" s="198"/>
      <c r="DJE296" s="198"/>
      <c r="DJF296" s="198"/>
      <c r="DJG296" s="198"/>
      <c r="DJH296" s="198"/>
      <c r="DJI296" s="198"/>
      <c r="DJJ296" s="198"/>
      <c r="DJK296" s="198"/>
      <c r="DJL296" s="198"/>
      <c r="DJM296" s="198"/>
      <c r="DJN296" s="198"/>
      <c r="DJO296" s="198"/>
      <c r="DJP296" s="198"/>
      <c r="DJQ296" s="198"/>
      <c r="DJR296" s="198"/>
      <c r="DJS296" s="198"/>
      <c r="DJT296" s="198"/>
      <c r="DJU296" s="198"/>
      <c r="DJV296" s="198"/>
      <c r="DJW296" s="198"/>
      <c r="DJX296" s="198"/>
      <c r="DJY296" s="198"/>
      <c r="DJZ296" s="198"/>
      <c r="DKA296" s="198"/>
      <c r="DKB296" s="198"/>
      <c r="DKC296" s="198"/>
      <c r="DKD296" s="198"/>
      <c r="DKE296" s="198"/>
      <c r="DKF296" s="198"/>
      <c r="DKG296" s="198"/>
      <c r="DKH296" s="198"/>
      <c r="DKI296" s="198"/>
      <c r="DKJ296" s="198"/>
      <c r="DKK296" s="198"/>
      <c r="DKL296" s="198"/>
      <c r="DKM296" s="198"/>
      <c r="DKN296" s="198"/>
      <c r="DKO296" s="198"/>
      <c r="DKP296" s="198"/>
      <c r="DKQ296" s="198"/>
      <c r="DKR296" s="198"/>
      <c r="DKS296" s="198"/>
      <c r="DKT296" s="198"/>
      <c r="DKU296" s="198"/>
      <c r="DKV296" s="198"/>
      <c r="DKW296" s="198"/>
      <c r="DKX296" s="198"/>
      <c r="DKY296" s="198"/>
      <c r="DKZ296" s="198"/>
      <c r="DLA296" s="198"/>
      <c r="DLB296" s="198"/>
      <c r="DLC296" s="198"/>
      <c r="DLD296" s="198"/>
      <c r="DLE296" s="198"/>
      <c r="DLF296" s="198"/>
      <c r="DLG296" s="198"/>
      <c r="DLH296" s="198"/>
      <c r="DLI296" s="198"/>
      <c r="DLJ296" s="198"/>
      <c r="DLK296" s="198"/>
      <c r="DLL296" s="198"/>
      <c r="DLM296" s="198"/>
      <c r="DLN296" s="198"/>
      <c r="DLO296" s="198"/>
      <c r="DLP296" s="198"/>
      <c r="DLQ296" s="198"/>
      <c r="DLR296" s="198"/>
      <c r="DLS296" s="198"/>
      <c r="DLT296" s="198"/>
      <c r="DLU296" s="198"/>
      <c r="DLV296" s="198"/>
      <c r="DLW296" s="198"/>
      <c r="DLX296" s="198"/>
      <c r="DLY296" s="198"/>
      <c r="DLZ296" s="198"/>
      <c r="DMA296" s="198"/>
      <c r="DMB296" s="198"/>
      <c r="DMC296" s="198"/>
      <c r="DMD296" s="198"/>
      <c r="DME296" s="198"/>
      <c r="DMF296" s="198"/>
      <c r="DMG296" s="198"/>
      <c r="DMH296" s="198"/>
      <c r="DMI296" s="198"/>
      <c r="DMJ296" s="198"/>
      <c r="DMK296" s="198"/>
      <c r="DML296" s="198"/>
      <c r="DMM296" s="198"/>
      <c r="DMN296" s="198"/>
      <c r="DMO296" s="198"/>
      <c r="DMP296" s="198"/>
      <c r="DMQ296" s="198"/>
      <c r="DMR296" s="198"/>
      <c r="DMS296" s="198"/>
      <c r="DMT296" s="198"/>
      <c r="DMU296" s="198"/>
      <c r="DMV296" s="198"/>
      <c r="DMW296" s="198"/>
      <c r="DMX296" s="198"/>
      <c r="DMY296" s="198"/>
      <c r="DMZ296" s="198"/>
      <c r="DNA296" s="198"/>
      <c r="DNB296" s="198"/>
      <c r="DNC296" s="198"/>
      <c r="DND296" s="198"/>
      <c r="DNE296" s="198"/>
      <c r="DNF296" s="198"/>
      <c r="DNG296" s="198"/>
      <c r="DNH296" s="198"/>
      <c r="DNI296" s="198"/>
      <c r="DNJ296" s="198"/>
      <c r="DNK296" s="198"/>
      <c r="DNL296" s="198"/>
      <c r="DNM296" s="198"/>
      <c r="DNN296" s="198"/>
      <c r="DNO296" s="198"/>
      <c r="DNP296" s="198"/>
      <c r="DNQ296" s="198"/>
      <c r="DNR296" s="198"/>
      <c r="DNS296" s="198"/>
      <c r="DNT296" s="198"/>
      <c r="DNU296" s="198"/>
      <c r="DNV296" s="198"/>
      <c r="DNW296" s="198"/>
      <c r="DNX296" s="198"/>
      <c r="DNY296" s="198"/>
      <c r="DNZ296" s="198"/>
      <c r="DOA296" s="198"/>
      <c r="DOB296" s="198"/>
      <c r="DOC296" s="198"/>
      <c r="DOD296" s="198"/>
      <c r="DOE296" s="198"/>
      <c r="DOF296" s="198"/>
      <c r="DOG296" s="198"/>
      <c r="DOH296" s="198"/>
      <c r="DOI296" s="198"/>
      <c r="DOJ296" s="198"/>
      <c r="DOK296" s="198"/>
      <c r="DOL296" s="198"/>
      <c r="DOM296" s="198"/>
      <c r="DON296" s="198"/>
      <c r="DOO296" s="198"/>
      <c r="DOP296" s="198"/>
      <c r="DOQ296" s="198"/>
      <c r="DOR296" s="198"/>
      <c r="DOS296" s="198"/>
      <c r="DOT296" s="198"/>
      <c r="DOU296" s="198"/>
      <c r="DOV296" s="198"/>
      <c r="DOW296" s="198"/>
      <c r="DOX296" s="198"/>
      <c r="DOY296" s="198"/>
      <c r="DOZ296" s="198"/>
      <c r="DPA296" s="198"/>
      <c r="DPB296" s="198"/>
      <c r="DPC296" s="198"/>
      <c r="DPD296" s="198"/>
      <c r="DPE296" s="198"/>
      <c r="DPF296" s="198"/>
      <c r="DPG296" s="198"/>
      <c r="DPH296" s="198"/>
      <c r="DPI296" s="198"/>
      <c r="DPJ296" s="198"/>
      <c r="DPK296" s="198"/>
      <c r="DPL296" s="198"/>
      <c r="DPM296" s="198"/>
      <c r="DPN296" s="198"/>
      <c r="DPO296" s="198"/>
      <c r="DPP296" s="198"/>
      <c r="DPQ296" s="198"/>
      <c r="DPR296" s="198"/>
      <c r="DPS296" s="198"/>
      <c r="DPT296" s="198"/>
      <c r="DPU296" s="198"/>
      <c r="DPV296" s="198"/>
      <c r="DPW296" s="198"/>
      <c r="DPX296" s="198"/>
      <c r="DPY296" s="198"/>
      <c r="DPZ296" s="198"/>
      <c r="DQA296" s="198"/>
      <c r="DQB296" s="198"/>
      <c r="DQC296" s="198"/>
      <c r="DQD296" s="198"/>
      <c r="DQE296" s="198"/>
      <c r="DQF296" s="198"/>
      <c r="DQG296" s="198"/>
      <c r="DQH296" s="198"/>
      <c r="DQI296" s="198"/>
      <c r="DQJ296" s="198"/>
      <c r="DQK296" s="198"/>
      <c r="DQL296" s="198"/>
      <c r="DQM296" s="198"/>
      <c r="DQN296" s="198"/>
      <c r="DQO296" s="198"/>
      <c r="DQP296" s="198"/>
      <c r="DQQ296" s="198"/>
      <c r="DQR296" s="198"/>
      <c r="DQS296" s="198"/>
      <c r="DQT296" s="198"/>
      <c r="DQU296" s="198"/>
      <c r="DQV296" s="198"/>
      <c r="DQW296" s="198"/>
      <c r="DQX296" s="198"/>
      <c r="DQY296" s="198"/>
      <c r="DQZ296" s="198"/>
      <c r="DRA296" s="198"/>
      <c r="DRB296" s="198"/>
      <c r="DRC296" s="198"/>
      <c r="DRD296" s="198"/>
      <c r="DRE296" s="198"/>
      <c r="DRF296" s="198"/>
      <c r="DRG296" s="198"/>
      <c r="DRH296" s="198"/>
      <c r="DRI296" s="198"/>
      <c r="DRJ296" s="198"/>
      <c r="DRK296" s="198"/>
      <c r="DRL296" s="198"/>
      <c r="DRM296" s="198"/>
      <c r="DRN296" s="198"/>
      <c r="DRO296" s="198"/>
      <c r="DRP296" s="198"/>
      <c r="DRQ296" s="198"/>
      <c r="DRR296" s="198"/>
      <c r="DRS296" s="198"/>
      <c r="DRT296" s="198"/>
      <c r="DRU296" s="198"/>
      <c r="DRV296" s="198"/>
      <c r="DRW296" s="198"/>
      <c r="DRX296" s="198"/>
      <c r="DRY296" s="198"/>
      <c r="DRZ296" s="198"/>
      <c r="DSA296" s="198"/>
      <c r="DSB296" s="198"/>
      <c r="DSC296" s="198"/>
      <c r="DSD296" s="198"/>
      <c r="DSE296" s="198"/>
      <c r="DSF296" s="198"/>
      <c r="DSG296" s="198"/>
      <c r="DSH296" s="198"/>
      <c r="DSI296" s="198"/>
      <c r="DSJ296" s="198"/>
      <c r="DSK296" s="198"/>
      <c r="DSL296" s="198"/>
      <c r="DSM296" s="198"/>
      <c r="DSN296" s="198"/>
      <c r="DSO296" s="198"/>
      <c r="DSP296" s="198"/>
      <c r="DSQ296" s="198"/>
      <c r="DSR296" s="198"/>
      <c r="DSS296" s="198"/>
      <c r="DST296" s="198"/>
      <c r="DSU296" s="198"/>
      <c r="DSV296" s="198"/>
      <c r="DSW296" s="198"/>
      <c r="DSX296" s="198"/>
      <c r="DSY296" s="198"/>
      <c r="DSZ296" s="198"/>
      <c r="DTA296" s="198"/>
      <c r="DTB296" s="198"/>
      <c r="DTC296" s="198"/>
      <c r="DTD296" s="198"/>
      <c r="DTE296" s="198"/>
      <c r="DTF296" s="198"/>
      <c r="DTG296" s="198"/>
      <c r="DTH296" s="198"/>
      <c r="DTI296" s="198"/>
      <c r="DTJ296" s="198"/>
      <c r="DTK296" s="198"/>
      <c r="DTL296" s="198"/>
      <c r="DTM296" s="198"/>
      <c r="DTN296" s="198"/>
      <c r="DTO296" s="198"/>
      <c r="DTP296" s="198"/>
      <c r="DTQ296" s="198"/>
      <c r="DTR296" s="198"/>
      <c r="DTS296" s="198"/>
      <c r="DTT296" s="198"/>
      <c r="DTU296" s="198"/>
      <c r="DTV296" s="198"/>
      <c r="DTW296" s="198"/>
      <c r="DTX296" s="198"/>
      <c r="DTY296" s="198"/>
      <c r="DTZ296" s="198"/>
      <c r="DUA296" s="198"/>
      <c r="DUB296" s="198"/>
      <c r="DUC296" s="198"/>
      <c r="DUD296" s="198"/>
      <c r="DUE296" s="198"/>
      <c r="DUF296" s="198"/>
      <c r="DUG296" s="198"/>
      <c r="DUH296" s="198"/>
      <c r="DUI296" s="198"/>
      <c r="DUJ296" s="198"/>
      <c r="DUK296" s="198"/>
      <c r="DUL296" s="198"/>
      <c r="DUM296" s="198"/>
      <c r="DUN296" s="198"/>
      <c r="DUO296" s="198"/>
      <c r="DUP296" s="198"/>
      <c r="DUQ296" s="198"/>
      <c r="DUR296" s="198"/>
      <c r="DUS296" s="198"/>
      <c r="DUT296" s="198"/>
      <c r="DUU296" s="198"/>
      <c r="DUV296" s="198"/>
      <c r="DUW296" s="198"/>
      <c r="DUX296" s="198"/>
      <c r="DUY296" s="198"/>
      <c r="DUZ296" s="198"/>
      <c r="DVA296" s="198"/>
      <c r="DVB296" s="198"/>
      <c r="DVC296" s="198"/>
      <c r="DVD296" s="198"/>
      <c r="DVE296" s="198"/>
      <c r="DVF296" s="198"/>
      <c r="DVG296" s="198"/>
      <c r="DVH296" s="198"/>
      <c r="DVI296" s="198"/>
      <c r="DVJ296" s="198"/>
      <c r="DVK296" s="198"/>
      <c r="DVL296" s="198"/>
      <c r="DVM296" s="198"/>
      <c r="DVN296" s="198"/>
      <c r="DVO296" s="198"/>
      <c r="DVP296" s="198"/>
      <c r="DVQ296" s="198"/>
      <c r="DVR296" s="198"/>
      <c r="DVS296" s="198"/>
      <c r="DVT296" s="198"/>
      <c r="DVU296" s="198"/>
      <c r="DVV296" s="198"/>
      <c r="DVW296" s="198"/>
      <c r="DVX296" s="198"/>
      <c r="DVY296" s="198"/>
      <c r="DVZ296" s="198"/>
      <c r="DWA296" s="198"/>
      <c r="DWB296" s="198"/>
      <c r="DWC296" s="198"/>
      <c r="DWD296" s="198"/>
      <c r="DWE296" s="198"/>
      <c r="DWF296" s="198"/>
      <c r="DWG296" s="198"/>
      <c r="DWH296" s="198"/>
      <c r="DWI296" s="198"/>
      <c r="DWJ296" s="198"/>
      <c r="DWK296" s="198"/>
      <c r="DWL296" s="198"/>
      <c r="DWM296" s="198"/>
      <c r="DWN296" s="198"/>
      <c r="DWO296" s="198"/>
      <c r="DWP296" s="198"/>
      <c r="DWQ296" s="198"/>
      <c r="DWR296" s="198"/>
      <c r="DWS296" s="198"/>
      <c r="DWT296" s="198"/>
      <c r="DWU296" s="198"/>
      <c r="DWV296" s="198"/>
      <c r="DWW296" s="198"/>
      <c r="DWX296" s="198"/>
      <c r="DWY296" s="198"/>
      <c r="DWZ296" s="198"/>
      <c r="DXA296" s="198"/>
      <c r="DXB296" s="198"/>
      <c r="DXC296" s="198"/>
      <c r="DXD296" s="198"/>
      <c r="DXE296" s="198"/>
      <c r="DXF296" s="198"/>
      <c r="DXG296" s="198"/>
      <c r="DXH296" s="198"/>
      <c r="DXI296" s="198"/>
      <c r="DXJ296" s="198"/>
      <c r="DXK296" s="198"/>
      <c r="DXL296" s="198"/>
      <c r="DXM296" s="198"/>
      <c r="DXN296" s="198"/>
      <c r="DXO296" s="198"/>
      <c r="DXP296" s="198"/>
      <c r="DXQ296" s="198"/>
      <c r="DXR296" s="198"/>
      <c r="DXS296" s="198"/>
      <c r="DXT296" s="198"/>
      <c r="DXU296" s="198"/>
      <c r="DXV296" s="198"/>
      <c r="DXW296" s="198"/>
      <c r="DXX296" s="198"/>
      <c r="DXY296" s="198"/>
      <c r="DXZ296" s="198"/>
      <c r="DYA296" s="198"/>
      <c r="DYB296" s="198"/>
      <c r="DYC296" s="198"/>
      <c r="DYD296" s="198"/>
      <c r="DYE296" s="198"/>
      <c r="DYF296" s="198"/>
      <c r="DYG296" s="198"/>
      <c r="DYH296" s="198"/>
      <c r="DYI296" s="198"/>
      <c r="DYJ296" s="198"/>
      <c r="DYK296" s="198"/>
      <c r="DYL296" s="198"/>
      <c r="DYM296" s="198"/>
      <c r="DYN296" s="198"/>
      <c r="DYO296" s="198"/>
      <c r="DYP296" s="198"/>
      <c r="DYQ296" s="198"/>
      <c r="DYR296" s="198"/>
      <c r="DYS296" s="198"/>
      <c r="DYT296" s="198"/>
      <c r="DYU296" s="198"/>
      <c r="DYV296" s="198"/>
      <c r="DYW296" s="198"/>
      <c r="DYX296" s="198"/>
      <c r="DYY296" s="198"/>
      <c r="DYZ296" s="198"/>
      <c r="DZA296" s="198"/>
      <c r="DZB296" s="198"/>
      <c r="DZC296" s="198"/>
      <c r="DZD296" s="198"/>
      <c r="DZE296" s="198"/>
      <c r="DZF296" s="198"/>
      <c r="DZG296" s="198"/>
      <c r="DZH296" s="198"/>
      <c r="DZI296" s="198"/>
      <c r="DZJ296" s="198"/>
      <c r="DZK296" s="198"/>
      <c r="DZL296" s="198"/>
      <c r="DZM296" s="198"/>
      <c r="DZN296" s="198"/>
      <c r="DZO296" s="198"/>
      <c r="DZP296" s="198"/>
      <c r="DZQ296" s="198"/>
      <c r="DZR296" s="198"/>
      <c r="DZS296" s="198"/>
      <c r="DZT296" s="198"/>
      <c r="DZU296" s="198"/>
      <c r="DZV296" s="198"/>
      <c r="DZW296" s="198"/>
      <c r="DZX296" s="198"/>
      <c r="DZY296" s="198"/>
      <c r="DZZ296" s="198"/>
      <c r="EAA296" s="198"/>
      <c r="EAB296" s="198"/>
      <c r="EAC296" s="198"/>
      <c r="EAD296" s="198"/>
      <c r="EAE296" s="198"/>
      <c r="EAF296" s="198"/>
      <c r="EAG296" s="198"/>
      <c r="EAH296" s="198"/>
      <c r="EAI296" s="198"/>
      <c r="EAJ296" s="198"/>
      <c r="EAK296" s="198"/>
      <c r="EAL296" s="198"/>
      <c r="EAM296" s="198"/>
      <c r="EAN296" s="198"/>
      <c r="EAO296" s="198"/>
      <c r="EAP296" s="198"/>
      <c r="EAQ296" s="198"/>
      <c r="EAR296" s="198"/>
      <c r="EAS296" s="198"/>
      <c r="EAT296" s="198"/>
      <c r="EAU296" s="198"/>
      <c r="EAV296" s="198"/>
      <c r="EAW296" s="198"/>
      <c r="EAX296" s="198"/>
      <c r="EAY296" s="198"/>
      <c r="EAZ296" s="198"/>
      <c r="EBA296" s="198"/>
      <c r="EBB296" s="198"/>
      <c r="EBC296" s="198"/>
      <c r="EBD296" s="198"/>
      <c r="EBE296" s="198"/>
      <c r="EBF296" s="198"/>
      <c r="EBG296" s="198"/>
      <c r="EBH296" s="198"/>
      <c r="EBI296" s="198"/>
      <c r="EBJ296" s="198"/>
      <c r="EBK296" s="198"/>
      <c r="EBL296" s="198"/>
      <c r="EBM296" s="198"/>
      <c r="EBN296" s="198"/>
      <c r="EBO296" s="198"/>
      <c r="EBP296" s="198"/>
      <c r="EBQ296" s="198"/>
      <c r="EBR296" s="198"/>
      <c r="EBS296" s="198"/>
      <c r="EBT296" s="198"/>
      <c r="EBU296" s="198"/>
      <c r="EBV296" s="198"/>
      <c r="EBW296" s="198"/>
      <c r="EBX296" s="198"/>
      <c r="EBY296" s="198"/>
      <c r="EBZ296" s="198"/>
      <c r="ECA296" s="198"/>
      <c r="ECB296" s="198"/>
      <c r="ECC296" s="198"/>
      <c r="ECD296" s="198"/>
      <c r="ECE296" s="198"/>
      <c r="ECF296" s="198"/>
      <c r="ECG296" s="198"/>
      <c r="ECH296" s="198"/>
      <c r="ECI296" s="198"/>
      <c r="ECJ296" s="198"/>
      <c r="ECK296" s="198"/>
      <c r="ECL296" s="198"/>
      <c r="ECM296" s="198"/>
      <c r="ECN296" s="198"/>
      <c r="ECO296" s="198"/>
      <c r="ECP296" s="198"/>
      <c r="ECQ296" s="198"/>
      <c r="ECR296" s="198"/>
      <c r="ECS296" s="198"/>
      <c r="ECT296" s="198"/>
      <c r="ECU296" s="198"/>
      <c r="ECV296" s="198"/>
      <c r="ECW296" s="198"/>
      <c r="ECX296" s="198"/>
      <c r="ECY296" s="198"/>
      <c r="ECZ296" s="198"/>
      <c r="EDA296" s="198"/>
      <c r="EDB296" s="198"/>
      <c r="EDC296" s="198"/>
      <c r="EDD296" s="198"/>
      <c r="EDE296" s="198"/>
      <c r="EDF296" s="198"/>
      <c r="EDG296" s="198"/>
      <c r="EDH296" s="198"/>
      <c r="EDI296" s="198"/>
      <c r="EDJ296" s="198"/>
      <c r="EDK296" s="198"/>
      <c r="EDL296" s="198"/>
      <c r="EDM296" s="198"/>
      <c r="EDN296" s="198"/>
      <c r="EDO296" s="198"/>
      <c r="EDP296" s="198"/>
      <c r="EDQ296" s="198"/>
      <c r="EDR296" s="198"/>
      <c r="EDS296" s="198"/>
      <c r="EDT296" s="198"/>
      <c r="EDU296" s="198"/>
      <c r="EDV296" s="198"/>
      <c r="EDW296" s="198"/>
      <c r="EDX296" s="198"/>
      <c r="EDY296" s="198"/>
      <c r="EDZ296" s="198"/>
      <c r="EEA296" s="198"/>
      <c r="EEB296" s="198"/>
      <c r="EEC296" s="198"/>
      <c r="EED296" s="198"/>
      <c r="EEE296" s="198"/>
      <c r="EEF296" s="198"/>
      <c r="EEG296" s="198"/>
      <c r="EEH296" s="198"/>
      <c r="EEI296" s="198"/>
      <c r="EEJ296" s="198"/>
      <c r="EEK296" s="198"/>
      <c r="EEL296" s="198"/>
      <c r="EEM296" s="198"/>
      <c r="EEN296" s="198"/>
      <c r="EEO296" s="198"/>
      <c r="EEP296" s="198"/>
      <c r="EEQ296" s="198"/>
      <c r="EER296" s="198"/>
      <c r="EES296" s="198"/>
      <c r="EET296" s="198"/>
      <c r="EEU296" s="198"/>
      <c r="EEV296" s="198"/>
      <c r="EEW296" s="198"/>
      <c r="EEX296" s="198"/>
      <c r="EEY296" s="198"/>
      <c r="EEZ296" s="198"/>
      <c r="EFA296" s="198"/>
      <c r="EFB296" s="198"/>
      <c r="EFC296" s="198"/>
      <c r="EFD296" s="198"/>
      <c r="EFE296" s="198"/>
      <c r="EFF296" s="198"/>
      <c r="EFG296" s="198"/>
      <c r="EFH296" s="198"/>
      <c r="EFI296" s="198"/>
      <c r="EFJ296" s="198"/>
      <c r="EFK296" s="198"/>
      <c r="EFL296" s="198"/>
      <c r="EFM296" s="198"/>
      <c r="EFN296" s="198"/>
      <c r="EFO296" s="198"/>
      <c r="EFP296" s="198"/>
      <c r="EFQ296" s="198"/>
      <c r="EFR296" s="198"/>
      <c r="EFS296" s="198"/>
      <c r="EFT296" s="198"/>
      <c r="EFU296" s="198"/>
      <c r="EFV296" s="198"/>
      <c r="EFW296" s="198"/>
      <c r="EFX296" s="198"/>
      <c r="EFY296" s="198"/>
      <c r="EFZ296" s="198"/>
      <c r="EGA296" s="198"/>
      <c r="EGB296" s="198"/>
      <c r="EGC296" s="198"/>
      <c r="EGD296" s="198"/>
      <c r="EGE296" s="198"/>
      <c r="EGF296" s="198"/>
      <c r="EGG296" s="198"/>
      <c r="EGH296" s="198"/>
      <c r="EGI296" s="198"/>
      <c r="EGJ296" s="198"/>
      <c r="EGK296" s="198"/>
      <c r="EGL296" s="198"/>
      <c r="EGM296" s="198"/>
      <c r="EGN296" s="198"/>
      <c r="EGO296" s="198"/>
      <c r="EGP296" s="198"/>
      <c r="EGQ296" s="198"/>
      <c r="EGR296" s="198"/>
      <c r="EGS296" s="198"/>
      <c r="EGT296" s="198"/>
      <c r="EGU296" s="198"/>
      <c r="EGV296" s="198"/>
      <c r="EGW296" s="198"/>
      <c r="EGX296" s="198"/>
      <c r="EGY296" s="198"/>
      <c r="EGZ296" s="198"/>
      <c r="EHA296" s="198"/>
      <c r="EHB296" s="198"/>
      <c r="EHC296" s="198"/>
      <c r="EHD296" s="198"/>
      <c r="EHE296" s="198"/>
      <c r="EHF296" s="198"/>
      <c r="EHG296" s="198"/>
      <c r="EHH296" s="198"/>
      <c r="EHI296" s="198"/>
      <c r="EHJ296" s="198"/>
      <c r="EHK296" s="198"/>
      <c r="EHL296" s="198"/>
      <c r="EHM296" s="198"/>
      <c r="EHN296" s="198"/>
      <c r="EHO296" s="198"/>
      <c r="EHP296" s="198"/>
      <c r="EHQ296" s="198"/>
      <c r="EHR296" s="198"/>
      <c r="EHS296" s="198"/>
      <c r="EHT296" s="198"/>
      <c r="EHU296" s="198"/>
      <c r="EHV296" s="198"/>
      <c r="EHW296" s="198"/>
      <c r="EHX296" s="198"/>
      <c r="EHY296" s="198"/>
      <c r="EHZ296" s="198"/>
      <c r="EIA296" s="198"/>
      <c r="EIB296" s="198"/>
      <c r="EIC296" s="198"/>
      <c r="EID296" s="198"/>
      <c r="EIE296" s="198"/>
      <c r="EIF296" s="198"/>
      <c r="EIG296" s="198"/>
      <c r="EIH296" s="198"/>
      <c r="EII296" s="198"/>
      <c r="EIJ296" s="198"/>
      <c r="EIK296" s="198"/>
      <c r="EIL296" s="198"/>
      <c r="EIM296" s="198"/>
      <c r="EIN296" s="198"/>
      <c r="EIO296" s="198"/>
      <c r="EIP296" s="198"/>
      <c r="EIQ296" s="198"/>
      <c r="EIR296" s="198"/>
      <c r="EIS296" s="198"/>
      <c r="EIT296" s="198"/>
      <c r="EIU296" s="198"/>
      <c r="EIV296" s="198"/>
      <c r="EIW296" s="198"/>
      <c r="EIX296" s="198"/>
      <c r="EIY296" s="198"/>
      <c r="EIZ296" s="198"/>
      <c r="EJA296" s="198"/>
      <c r="EJB296" s="198"/>
      <c r="EJC296" s="198"/>
      <c r="EJD296" s="198"/>
      <c r="EJE296" s="198"/>
      <c r="EJF296" s="198"/>
      <c r="EJG296" s="198"/>
      <c r="EJH296" s="198"/>
      <c r="EJI296" s="198"/>
      <c r="EJJ296" s="198"/>
      <c r="EJK296" s="198"/>
      <c r="EJL296" s="198"/>
      <c r="EJM296" s="198"/>
      <c r="EJN296" s="198"/>
      <c r="EJO296" s="198"/>
      <c r="EJP296" s="198"/>
      <c r="EJQ296" s="198"/>
      <c r="EJR296" s="198"/>
      <c r="EJS296" s="198"/>
      <c r="EJT296" s="198"/>
      <c r="EJU296" s="198"/>
      <c r="EJV296" s="198"/>
      <c r="EJW296" s="198"/>
      <c r="EJX296" s="198"/>
      <c r="EJY296" s="198"/>
      <c r="EJZ296" s="198"/>
      <c r="EKA296" s="198"/>
      <c r="EKB296" s="198"/>
      <c r="EKC296" s="198"/>
      <c r="EKD296" s="198"/>
      <c r="EKE296" s="198"/>
      <c r="EKF296" s="198"/>
      <c r="EKG296" s="198"/>
      <c r="EKH296" s="198"/>
      <c r="EKI296" s="198"/>
      <c r="EKJ296" s="198"/>
      <c r="EKK296" s="198"/>
      <c r="EKL296" s="198"/>
      <c r="EKM296" s="198"/>
      <c r="EKN296" s="198"/>
      <c r="EKO296" s="198"/>
      <c r="EKP296" s="198"/>
      <c r="EKQ296" s="198"/>
      <c r="EKR296" s="198"/>
      <c r="EKS296" s="198"/>
      <c r="EKT296" s="198"/>
      <c r="EKU296" s="198"/>
      <c r="EKV296" s="198"/>
      <c r="EKW296" s="198"/>
      <c r="EKX296" s="198"/>
      <c r="EKY296" s="198"/>
      <c r="EKZ296" s="198"/>
      <c r="ELA296" s="198"/>
      <c r="ELB296" s="198"/>
      <c r="ELC296" s="198"/>
      <c r="ELD296" s="198"/>
      <c r="ELE296" s="198"/>
      <c r="ELF296" s="198"/>
      <c r="ELG296" s="198"/>
      <c r="ELH296" s="198"/>
      <c r="ELI296" s="198"/>
      <c r="ELJ296" s="198"/>
      <c r="ELK296" s="198"/>
      <c r="ELL296" s="198"/>
      <c r="ELM296" s="198"/>
      <c r="ELN296" s="198"/>
      <c r="ELO296" s="198"/>
      <c r="ELP296" s="198"/>
      <c r="ELQ296" s="198"/>
      <c r="ELR296" s="198"/>
      <c r="ELS296" s="198"/>
      <c r="ELT296" s="198"/>
      <c r="ELU296" s="198"/>
      <c r="ELV296" s="198"/>
      <c r="ELW296" s="198"/>
      <c r="ELX296" s="198"/>
      <c r="ELY296" s="198"/>
      <c r="ELZ296" s="198"/>
      <c r="EMA296" s="198"/>
      <c r="EMB296" s="198"/>
      <c r="EMC296" s="198"/>
      <c r="EMD296" s="198"/>
      <c r="EME296" s="198"/>
      <c r="EMF296" s="198"/>
      <c r="EMG296" s="198"/>
      <c r="EMH296" s="198"/>
      <c r="EMI296" s="198"/>
      <c r="EMJ296" s="198"/>
      <c r="EMK296" s="198"/>
      <c r="EML296" s="198"/>
      <c r="EMM296" s="198"/>
      <c r="EMN296" s="198"/>
      <c r="EMO296" s="198"/>
      <c r="EMP296" s="198"/>
      <c r="EMQ296" s="198"/>
      <c r="EMR296" s="198"/>
      <c r="EMS296" s="198"/>
      <c r="EMT296" s="198"/>
      <c r="EMU296" s="198"/>
      <c r="EMV296" s="198"/>
      <c r="EMW296" s="198"/>
      <c r="EMX296" s="198"/>
      <c r="EMY296" s="198"/>
      <c r="EMZ296" s="198"/>
      <c r="ENA296" s="198"/>
      <c r="ENB296" s="198"/>
      <c r="ENC296" s="198"/>
      <c r="END296" s="198"/>
      <c r="ENE296" s="198"/>
      <c r="ENF296" s="198"/>
      <c r="ENG296" s="198"/>
      <c r="ENH296" s="198"/>
      <c r="ENI296" s="198"/>
      <c r="ENJ296" s="198"/>
      <c r="ENK296" s="198"/>
      <c r="ENL296" s="198"/>
      <c r="ENM296" s="198"/>
      <c r="ENN296" s="198"/>
      <c r="ENO296" s="198"/>
      <c r="ENP296" s="198"/>
      <c r="ENQ296" s="198"/>
      <c r="ENR296" s="198"/>
      <c r="ENS296" s="198"/>
      <c r="ENT296" s="198"/>
      <c r="ENU296" s="198"/>
      <c r="ENV296" s="198"/>
      <c r="ENW296" s="198"/>
      <c r="ENX296" s="198"/>
      <c r="ENY296" s="198"/>
      <c r="ENZ296" s="198"/>
      <c r="EOA296" s="198"/>
      <c r="EOB296" s="198"/>
      <c r="EOC296" s="198"/>
      <c r="EOD296" s="198"/>
      <c r="EOE296" s="198"/>
      <c r="EOF296" s="198"/>
      <c r="EOG296" s="198"/>
      <c r="EOH296" s="198"/>
      <c r="EOI296" s="198"/>
      <c r="EOJ296" s="198"/>
      <c r="EOK296" s="198"/>
      <c r="EOL296" s="198"/>
      <c r="EOM296" s="198"/>
      <c r="EON296" s="198"/>
      <c r="EOO296" s="198"/>
      <c r="EOP296" s="198"/>
      <c r="EOQ296" s="198"/>
      <c r="EOR296" s="198"/>
      <c r="EOS296" s="198"/>
      <c r="EOT296" s="198"/>
      <c r="EOU296" s="198"/>
      <c r="EOV296" s="198"/>
      <c r="EOW296" s="198"/>
      <c r="EOX296" s="198"/>
      <c r="EOY296" s="198"/>
      <c r="EOZ296" s="198"/>
      <c r="EPA296" s="198"/>
      <c r="EPB296" s="198"/>
      <c r="EPC296" s="198"/>
      <c r="EPD296" s="198"/>
      <c r="EPE296" s="198"/>
      <c r="EPF296" s="198"/>
      <c r="EPG296" s="198"/>
      <c r="EPH296" s="198"/>
      <c r="EPI296" s="198"/>
      <c r="EPJ296" s="198"/>
      <c r="EPK296" s="198"/>
      <c r="EPL296" s="198"/>
      <c r="EPM296" s="198"/>
      <c r="EPN296" s="198"/>
      <c r="EPO296" s="198"/>
      <c r="EPP296" s="198"/>
      <c r="EPQ296" s="198"/>
      <c r="EPR296" s="198"/>
      <c r="EPS296" s="198"/>
      <c r="EPT296" s="198"/>
      <c r="EPU296" s="198"/>
      <c r="EPV296" s="198"/>
      <c r="EPW296" s="198"/>
      <c r="EPX296" s="198"/>
      <c r="EPY296" s="198"/>
      <c r="EPZ296" s="198"/>
      <c r="EQA296" s="198"/>
      <c r="EQB296" s="198"/>
      <c r="EQC296" s="198"/>
      <c r="EQD296" s="198"/>
      <c r="EQE296" s="198"/>
      <c r="EQF296" s="198"/>
      <c r="EQG296" s="198"/>
      <c r="EQH296" s="198"/>
      <c r="EQI296" s="198"/>
      <c r="EQJ296" s="198"/>
      <c r="EQK296" s="198"/>
      <c r="EQL296" s="198"/>
      <c r="EQM296" s="198"/>
      <c r="EQN296" s="198"/>
      <c r="EQO296" s="198"/>
      <c r="EQP296" s="198"/>
      <c r="EQQ296" s="198"/>
      <c r="EQR296" s="198"/>
      <c r="EQS296" s="198"/>
      <c r="EQT296" s="198"/>
      <c r="EQU296" s="198"/>
      <c r="EQV296" s="198"/>
      <c r="EQW296" s="198"/>
      <c r="EQX296" s="198"/>
      <c r="EQY296" s="198"/>
      <c r="EQZ296" s="198"/>
      <c r="ERA296" s="198"/>
      <c r="ERB296" s="198"/>
      <c r="ERC296" s="198"/>
      <c r="ERD296" s="198"/>
      <c r="ERE296" s="198"/>
      <c r="ERF296" s="198"/>
      <c r="ERG296" s="198"/>
      <c r="ERH296" s="198"/>
      <c r="ERI296" s="198"/>
      <c r="ERJ296" s="198"/>
      <c r="ERK296" s="198"/>
      <c r="ERL296" s="198"/>
      <c r="ERM296" s="198"/>
      <c r="ERN296" s="198"/>
      <c r="ERO296" s="198"/>
      <c r="ERP296" s="198"/>
      <c r="ERQ296" s="198"/>
      <c r="ERR296" s="198"/>
      <c r="ERS296" s="198"/>
      <c r="ERT296" s="198"/>
      <c r="ERU296" s="198"/>
      <c r="ERV296" s="198"/>
      <c r="ERW296" s="198"/>
      <c r="ERX296" s="198"/>
      <c r="ERY296" s="198"/>
      <c r="ERZ296" s="198"/>
      <c r="ESA296" s="198"/>
      <c r="ESB296" s="198"/>
      <c r="ESC296" s="198"/>
      <c r="ESD296" s="198"/>
      <c r="ESE296" s="198"/>
      <c r="ESF296" s="198"/>
      <c r="ESG296" s="198"/>
      <c r="ESH296" s="198"/>
      <c r="ESI296" s="198"/>
      <c r="ESJ296" s="198"/>
      <c r="ESK296" s="198"/>
      <c r="ESL296" s="198"/>
      <c r="ESM296" s="198"/>
      <c r="ESN296" s="198"/>
      <c r="ESO296" s="198"/>
      <c r="ESP296" s="198"/>
      <c r="ESQ296" s="198"/>
      <c r="ESR296" s="198"/>
      <c r="ESS296" s="198"/>
      <c r="EST296" s="198"/>
      <c r="ESU296" s="198"/>
      <c r="ESV296" s="198"/>
      <c r="ESW296" s="198"/>
      <c r="ESX296" s="198"/>
      <c r="ESY296" s="198"/>
      <c r="ESZ296" s="198"/>
      <c r="ETA296" s="198"/>
      <c r="ETB296" s="198"/>
      <c r="ETC296" s="198"/>
      <c r="ETD296" s="198"/>
      <c r="ETE296" s="198"/>
      <c r="ETF296" s="198"/>
      <c r="ETG296" s="198"/>
      <c r="ETH296" s="198"/>
      <c r="ETI296" s="198"/>
      <c r="ETJ296" s="198"/>
      <c r="ETK296" s="198"/>
      <c r="ETL296" s="198"/>
      <c r="ETM296" s="198"/>
      <c r="ETN296" s="198"/>
      <c r="ETO296" s="198"/>
      <c r="ETP296" s="198"/>
      <c r="ETQ296" s="198"/>
      <c r="ETR296" s="198"/>
      <c r="ETS296" s="198"/>
      <c r="ETT296" s="198"/>
      <c r="ETU296" s="198"/>
      <c r="ETV296" s="198"/>
      <c r="ETW296" s="198"/>
      <c r="ETX296" s="198"/>
      <c r="ETY296" s="198"/>
      <c r="ETZ296" s="198"/>
      <c r="EUA296" s="198"/>
      <c r="EUB296" s="198"/>
      <c r="EUC296" s="198"/>
      <c r="EUD296" s="198"/>
      <c r="EUE296" s="198"/>
      <c r="EUF296" s="198"/>
      <c r="EUG296" s="198"/>
      <c r="EUH296" s="198"/>
      <c r="EUI296" s="198"/>
      <c r="EUJ296" s="198"/>
      <c r="EUK296" s="198"/>
      <c r="EUL296" s="198"/>
      <c r="EUM296" s="198"/>
      <c r="EUN296" s="198"/>
      <c r="EUO296" s="198"/>
      <c r="EUP296" s="198"/>
      <c r="EUQ296" s="198"/>
      <c r="EUR296" s="198"/>
      <c r="EUS296" s="198"/>
      <c r="EUT296" s="198"/>
      <c r="EUU296" s="198"/>
      <c r="EUV296" s="198"/>
      <c r="EUW296" s="198"/>
      <c r="EUX296" s="198"/>
      <c r="EUY296" s="198"/>
      <c r="EUZ296" s="198"/>
      <c r="EVA296" s="198"/>
      <c r="EVB296" s="198"/>
      <c r="EVC296" s="198"/>
      <c r="EVD296" s="198"/>
      <c r="EVE296" s="198"/>
      <c r="EVF296" s="198"/>
      <c r="EVG296" s="198"/>
      <c r="EVH296" s="198"/>
      <c r="EVI296" s="198"/>
      <c r="EVJ296" s="198"/>
      <c r="EVK296" s="198"/>
      <c r="EVL296" s="198"/>
      <c r="EVM296" s="198"/>
      <c r="EVN296" s="198"/>
      <c r="EVO296" s="198"/>
      <c r="EVP296" s="198"/>
      <c r="EVQ296" s="198"/>
      <c r="EVR296" s="198"/>
      <c r="EVS296" s="198"/>
      <c r="EVT296" s="198"/>
      <c r="EVU296" s="198"/>
      <c r="EVV296" s="198"/>
      <c r="EVW296" s="198"/>
      <c r="EVX296" s="198"/>
      <c r="EVY296" s="198"/>
      <c r="EVZ296" s="198"/>
      <c r="EWA296" s="198"/>
      <c r="EWB296" s="198"/>
      <c r="EWC296" s="198"/>
      <c r="EWD296" s="198"/>
      <c r="EWE296" s="198"/>
      <c r="EWF296" s="198"/>
      <c r="EWG296" s="198"/>
      <c r="EWH296" s="198"/>
      <c r="EWI296" s="198"/>
      <c r="EWJ296" s="198"/>
      <c r="EWK296" s="198"/>
      <c r="EWL296" s="198"/>
      <c r="EWM296" s="198"/>
      <c r="EWN296" s="198"/>
      <c r="EWO296" s="198"/>
      <c r="EWP296" s="198"/>
      <c r="EWQ296" s="198"/>
      <c r="EWR296" s="198"/>
      <c r="EWS296" s="198"/>
      <c r="EWT296" s="198"/>
      <c r="EWU296" s="198"/>
      <c r="EWV296" s="198"/>
      <c r="EWW296" s="198"/>
      <c r="EWX296" s="198"/>
      <c r="EWY296" s="198"/>
      <c r="EWZ296" s="198"/>
      <c r="EXA296" s="198"/>
      <c r="EXB296" s="198"/>
      <c r="EXC296" s="198"/>
      <c r="EXD296" s="198"/>
      <c r="EXE296" s="198"/>
      <c r="EXF296" s="198"/>
      <c r="EXG296" s="198"/>
      <c r="EXH296" s="198"/>
      <c r="EXI296" s="198"/>
      <c r="EXJ296" s="198"/>
      <c r="EXK296" s="198"/>
      <c r="EXL296" s="198"/>
      <c r="EXM296" s="198"/>
      <c r="EXN296" s="198"/>
      <c r="EXO296" s="198"/>
      <c r="EXP296" s="198"/>
      <c r="EXQ296" s="198"/>
      <c r="EXR296" s="198"/>
      <c r="EXS296" s="198"/>
      <c r="EXT296" s="198"/>
      <c r="EXU296" s="198"/>
      <c r="EXV296" s="198"/>
      <c r="EXW296" s="198"/>
      <c r="EXX296" s="198"/>
      <c r="EXY296" s="198"/>
      <c r="EXZ296" s="198"/>
      <c r="EYA296" s="198"/>
      <c r="EYB296" s="198"/>
      <c r="EYC296" s="198"/>
      <c r="EYD296" s="198"/>
      <c r="EYE296" s="198"/>
      <c r="EYF296" s="198"/>
      <c r="EYG296" s="198"/>
      <c r="EYH296" s="198"/>
      <c r="EYI296" s="198"/>
      <c r="EYJ296" s="198"/>
      <c r="EYK296" s="198"/>
      <c r="EYL296" s="198"/>
      <c r="EYM296" s="198"/>
      <c r="EYN296" s="198"/>
      <c r="EYO296" s="198"/>
      <c r="EYP296" s="198"/>
      <c r="EYQ296" s="198"/>
      <c r="EYR296" s="198"/>
      <c r="EYS296" s="198"/>
      <c r="EYT296" s="198"/>
      <c r="EYU296" s="198"/>
      <c r="EYV296" s="198"/>
      <c r="EYW296" s="198"/>
      <c r="EYX296" s="198"/>
      <c r="EYY296" s="198"/>
      <c r="EYZ296" s="198"/>
      <c r="EZA296" s="198"/>
      <c r="EZB296" s="198"/>
      <c r="EZC296" s="198"/>
      <c r="EZD296" s="198"/>
      <c r="EZE296" s="198"/>
      <c r="EZF296" s="198"/>
      <c r="EZG296" s="198"/>
      <c r="EZH296" s="198"/>
      <c r="EZI296" s="198"/>
      <c r="EZJ296" s="198"/>
      <c r="EZK296" s="198"/>
      <c r="EZL296" s="198"/>
      <c r="EZM296" s="198"/>
      <c r="EZN296" s="198"/>
      <c r="EZO296" s="198"/>
      <c r="EZP296" s="198"/>
      <c r="EZQ296" s="198"/>
      <c r="EZR296" s="198"/>
      <c r="EZS296" s="198"/>
      <c r="EZT296" s="198"/>
      <c r="EZU296" s="198"/>
      <c r="EZV296" s="198"/>
      <c r="EZW296" s="198"/>
      <c r="EZX296" s="198"/>
      <c r="EZY296" s="198"/>
      <c r="EZZ296" s="198"/>
      <c r="FAA296" s="198"/>
      <c r="FAB296" s="198"/>
      <c r="FAC296" s="198"/>
      <c r="FAD296" s="198"/>
      <c r="FAE296" s="198"/>
      <c r="FAF296" s="198"/>
      <c r="FAG296" s="198"/>
      <c r="FAH296" s="198"/>
      <c r="FAI296" s="198"/>
      <c r="FAJ296" s="198"/>
      <c r="FAK296" s="198"/>
      <c r="FAL296" s="198"/>
      <c r="FAM296" s="198"/>
      <c r="FAN296" s="198"/>
      <c r="FAO296" s="198"/>
      <c r="FAP296" s="198"/>
      <c r="FAQ296" s="198"/>
      <c r="FAR296" s="198"/>
      <c r="FAS296" s="198"/>
      <c r="FAT296" s="198"/>
      <c r="FAU296" s="198"/>
      <c r="FAV296" s="198"/>
      <c r="FAW296" s="198"/>
      <c r="FAX296" s="198"/>
      <c r="FAY296" s="198"/>
      <c r="FAZ296" s="198"/>
      <c r="FBA296" s="198"/>
      <c r="FBB296" s="198"/>
      <c r="FBC296" s="198"/>
      <c r="FBD296" s="198"/>
      <c r="FBE296" s="198"/>
      <c r="FBF296" s="198"/>
      <c r="FBG296" s="198"/>
      <c r="FBH296" s="198"/>
      <c r="FBI296" s="198"/>
      <c r="FBJ296" s="198"/>
      <c r="FBK296" s="198"/>
      <c r="FBL296" s="198"/>
      <c r="FBM296" s="198"/>
      <c r="FBN296" s="198"/>
      <c r="FBO296" s="198"/>
      <c r="FBP296" s="198"/>
      <c r="FBQ296" s="198"/>
      <c r="FBR296" s="198"/>
      <c r="FBS296" s="198"/>
      <c r="FBT296" s="198"/>
      <c r="FBU296" s="198"/>
      <c r="FBV296" s="198"/>
      <c r="FBW296" s="198"/>
      <c r="FBX296" s="198"/>
      <c r="FBY296" s="198"/>
      <c r="FBZ296" s="198"/>
      <c r="FCA296" s="198"/>
      <c r="FCB296" s="198"/>
      <c r="FCC296" s="198"/>
      <c r="FCD296" s="198"/>
      <c r="FCE296" s="198"/>
      <c r="FCF296" s="198"/>
      <c r="FCG296" s="198"/>
      <c r="FCH296" s="198"/>
      <c r="FCI296" s="198"/>
      <c r="FCJ296" s="198"/>
      <c r="FCK296" s="198"/>
      <c r="FCL296" s="198"/>
      <c r="FCM296" s="198"/>
      <c r="FCN296" s="198"/>
      <c r="FCO296" s="198"/>
      <c r="FCP296" s="198"/>
      <c r="FCQ296" s="198"/>
      <c r="FCR296" s="198"/>
      <c r="FCS296" s="198"/>
      <c r="FCT296" s="198"/>
      <c r="FCU296" s="198"/>
      <c r="FCV296" s="198"/>
      <c r="FCW296" s="198"/>
      <c r="FCX296" s="198"/>
      <c r="FCY296" s="198"/>
      <c r="FCZ296" s="198"/>
      <c r="FDA296" s="198"/>
      <c r="FDB296" s="198"/>
      <c r="FDC296" s="198"/>
      <c r="FDD296" s="198"/>
      <c r="FDE296" s="198"/>
      <c r="FDF296" s="198"/>
      <c r="FDG296" s="198"/>
      <c r="FDH296" s="198"/>
      <c r="FDI296" s="198"/>
      <c r="FDJ296" s="198"/>
      <c r="FDK296" s="198"/>
      <c r="FDL296" s="198"/>
      <c r="FDM296" s="198"/>
      <c r="FDN296" s="198"/>
      <c r="FDO296" s="198"/>
      <c r="FDP296" s="198"/>
      <c r="FDQ296" s="198"/>
      <c r="FDR296" s="198"/>
      <c r="FDS296" s="198"/>
      <c r="FDT296" s="198"/>
      <c r="FDU296" s="198"/>
      <c r="FDV296" s="198"/>
      <c r="FDW296" s="198"/>
      <c r="FDX296" s="198"/>
      <c r="FDY296" s="198"/>
      <c r="FDZ296" s="198"/>
      <c r="FEA296" s="198"/>
      <c r="FEB296" s="198"/>
      <c r="FEC296" s="198"/>
      <c r="FED296" s="198"/>
      <c r="FEE296" s="198"/>
      <c r="FEF296" s="198"/>
      <c r="FEG296" s="198"/>
      <c r="FEH296" s="198"/>
      <c r="FEI296" s="198"/>
      <c r="FEJ296" s="198"/>
      <c r="FEK296" s="198"/>
      <c r="FEL296" s="198"/>
      <c r="FEM296" s="198"/>
      <c r="FEN296" s="198"/>
      <c r="FEO296" s="198"/>
      <c r="FEP296" s="198"/>
      <c r="FEQ296" s="198"/>
      <c r="FER296" s="198"/>
      <c r="FES296" s="198"/>
      <c r="FET296" s="198"/>
      <c r="FEU296" s="198"/>
      <c r="FEV296" s="198"/>
      <c r="FEW296" s="198"/>
      <c r="FEX296" s="198"/>
      <c r="FEY296" s="198"/>
      <c r="FEZ296" s="198"/>
      <c r="FFA296" s="198"/>
      <c r="FFB296" s="198"/>
      <c r="FFC296" s="198"/>
      <c r="FFD296" s="198"/>
      <c r="FFE296" s="198"/>
      <c r="FFF296" s="198"/>
      <c r="FFG296" s="198"/>
      <c r="FFH296" s="198"/>
      <c r="FFI296" s="198"/>
      <c r="FFJ296" s="198"/>
      <c r="FFK296" s="198"/>
      <c r="FFL296" s="198"/>
      <c r="FFM296" s="198"/>
      <c r="FFN296" s="198"/>
      <c r="FFO296" s="198"/>
      <c r="FFP296" s="198"/>
      <c r="FFQ296" s="198"/>
      <c r="FFR296" s="198"/>
      <c r="FFS296" s="198"/>
      <c r="FFT296" s="198"/>
      <c r="FFU296" s="198"/>
      <c r="FFV296" s="198"/>
      <c r="FFW296" s="198"/>
      <c r="FFX296" s="198"/>
      <c r="FFY296" s="198"/>
      <c r="FFZ296" s="198"/>
      <c r="FGA296" s="198"/>
      <c r="FGB296" s="198"/>
      <c r="FGC296" s="198"/>
      <c r="FGD296" s="198"/>
      <c r="FGE296" s="198"/>
      <c r="FGF296" s="198"/>
      <c r="FGG296" s="198"/>
      <c r="FGH296" s="198"/>
      <c r="FGI296" s="198"/>
      <c r="FGJ296" s="198"/>
      <c r="FGK296" s="198"/>
      <c r="FGL296" s="198"/>
      <c r="FGM296" s="198"/>
      <c r="FGN296" s="198"/>
      <c r="FGO296" s="198"/>
      <c r="FGP296" s="198"/>
      <c r="FGQ296" s="198"/>
      <c r="FGR296" s="198"/>
      <c r="FGS296" s="198"/>
      <c r="FGT296" s="198"/>
      <c r="FGU296" s="198"/>
      <c r="FGV296" s="198"/>
      <c r="FGW296" s="198"/>
      <c r="FGX296" s="198"/>
      <c r="FGY296" s="198"/>
      <c r="FGZ296" s="198"/>
      <c r="FHA296" s="198"/>
      <c r="FHB296" s="198"/>
      <c r="FHC296" s="198"/>
      <c r="FHD296" s="198"/>
      <c r="FHE296" s="198"/>
      <c r="FHF296" s="198"/>
      <c r="FHG296" s="198"/>
      <c r="FHH296" s="198"/>
      <c r="FHI296" s="198"/>
      <c r="FHJ296" s="198"/>
      <c r="FHK296" s="198"/>
      <c r="FHL296" s="198"/>
      <c r="FHM296" s="198"/>
      <c r="FHN296" s="198"/>
      <c r="FHO296" s="198"/>
      <c r="FHP296" s="198"/>
      <c r="FHQ296" s="198"/>
      <c r="FHR296" s="198"/>
      <c r="FHS296" s="198"/>
      <c r="FHT296" s="198"/>
      <c r="FHU296" s="198"/>
      <c r="FHV296" s="198"/>
      <c r="FHW296" s="198"/>
      <c r="FHX296" s="198"/>
      <c r="FHY296" s="198"/>
      <c r="FHZ296" s="198"/>
      <c r="FIA296" s="198"/>
      <c r="FIB296" s="198"/>
      <c r="FIC296" s="198"/>
      <c r="FID296" s="198"/>
      <c r="FIE296" s="198"/>
      <c r="FIF296" s="198"/>
      <c r="FIG296" s="198"/>
      <c r="FIH296" s="198"/>
      <c r="FII296" s="198"/>
      <c r="FIJ296" s="198"/>
      <c r="FIK296" s="198"/>
      <c r="FIL296" s="198"/>
      <c r="FIM296" s="198"/>
      <c r="FIN296" s="198"/>
      <c r="FIO296" s="198"/>
      <c r="FIP296" s="198"/>
      <c r="FIQ296" s="198"/>
      <c r="FIR296" s="198"/>
      <c r="FIS296" s="198"/>
      <c r="FIT296" s="198"/>
      <c r="FIU296" s="198"/>
      <c r="FIV296" s="198"/>
      <c r="FIW296" s="198"/>
      <c r="FIX296" s="198"/>
      <c r="FIY296" s="198"/>
      <c r="FIZ296" s="198"/>
      <c r="FJA296" s="198"/>
      <c r="FJB296" s="198"/>
      <c r="FJC296" s="198"/>
      <c r="FJD296" s="198"/>
      <c r="FJE296" s="198"/>
      <c r="FJF296" s="198"/>
      <c r="FJG296" s="198"/>
      <c r="FJH296" s="198"/>
      <c r="FJI296" s="198"/>
      <c r="FJJ296" s="198"/>
      <c r="FJK296" s="198"/>
      <c r="FJL296" s="198"/>
      <c r="FJM296" s="198"/>
      <c r="FJN296" s="198"/>
      <c r="FJO296" s="198"/>
      <c r="FJP296" s="198"/>
      <c r="FJQ296" s="198"/>
      <c r="FJR296" s="198"/>
      <c r="FJS296" s="198"/>
      <c r="FJT296" s="198"/>
      <c r="FJU296" s="198"/>
      <c r="FJV296" s="198"/>
      <c r="FJW296" s="198"/>
      <c r="FJX296" s="198"/>
      <c r="FJY296" s="198"/>
      <c r="FJZ296" s="198"/>
      <c r="FKA296" s="198"/>
      <c r="FKB296" s="198"/>
      <c r="FKC296" s="198"/>
      <c r="FKD296" s="198"/>
      <c r="FKE296" s="198"/>
      <c r="FKF296" s="198"/>
      <c r="FKG296" s="198"/>
      <c r="FKH296" s="198"/>
      <c r="FKI296" s="198"/>
      <c r="FKJ296" s="198"/>
      <c r="FKK296" s="198"/>
      <c r="FKL296" s="198"/>
      <c r="FKM296" s="198"/>
      <c r="FKN296" s="198"/>
      <c r="FKO296" s="198"/>
      <c r="FKP296" s="198"/>
      <c r="FKQ296" s="198"/>
      <c r="FKR296" s="198"/>
      <c r="FKS296" s="198"/>
      <c r="FKT296" s="198"/>
      <c r="FKU296" s="198"/>
      <c r="FKV296" s="198"/>
      <c r="FKW296" s="198"/>
      <c r="FKX296" s="198"/>
      <c r="FKY296" s="198"/>
      <c r="FKZ296" s="198"/>
      <c r="FLA296" s="198"/>
      <c r="FLB296" s="198"/>
      <c r="FLC296" s="198"/>
      <c r="FLD296" s="198"/>
      <c r="FLE296" s="198"/>
      <c r="FLF296" s="198"/>
      <c r="FLG296" s="198"/>
      <c r="FLH296" s="198"/>
      <c r="FLI296" s="198"/>
      <c r="FLJ296" s="198"/>
      <c r="FLK296" s="198"/>
      <c r="FLL296" s="198"/>
      <c r="FLM296" s="198"/>
      <c r="FLN296" s="198"/>
      <c r="FLO296" s="198"/>
      <c r="FLP296" s="198"/>
      <c r="FLQ296" s="198"/>
      <c r="FLR296" s="198"/>
      <c r="FLS296" s="198"/>
      <c r="FLT296" s="198"/>
      <c r="FLU296" s="198"/>
      <c r="FLV296" s="198"/>
      <c r="FLW296" s="198"/>
      <c r="FLX296" s="198"/>
      <c r="FLY296" s="198"/>
      <c r="FLZ296" s="198"/>
      <c r="FMA296" s="198"/>
      <c r="FMB296" s="198"/>
      <c r="FMC296" s="198"/>
      <c r="FMD296" s="198"/>
      <c r="FME296" s="198"/>
      <c r="FMF296" s="198"/>
      <c r="FMG296" s="198"/>
      <c r="FMH296" s="198"/>
      <c r="FMI296" s="198"/>
      <c r="FMJ296" s="198"/>
      <c r="FMK296" s="198"/>
      <c r="FML296" s="198"/>
      <c r="FMM296" s="198"/>
      <c r="FMN296" s="198"/>
      <c r="FMO296" s="198"/>
      <c r="FMP296" s="198"/>
      <c r="FMQ296" s="198"/>
      <c r="FMR296" s="198"/>
      <c r="FMS296" s="198"/>
      <c r="FMT296" s="198"/>
      <c r="FMU296" s="198"/>
      <c r="FMV296" s="198"/>
      <c r="FMW296" s="198"/>
      <c r="FMX296" s="198"/>
      <c r="FMY296" s="198"/>
      <c r="FMZ296" s="198"/>
      <c r="FNA296" s="198"/>
      <c r="FNB296" s="198"/>
      <c r="FNC296" s="198"/>
      <c r="FND296" s="198"/>
      <c r="FNE296" s="198"/>
      <c r="FNF296" s="198"/>
      <c r="FNG296" s="198"/>
      <c r="FNH296" s="198"/>
      <c r="FNI296" s="198"/>
      <c r="FNJ296" s="198"/>
      <c r="FNK296" s="198"/>
      <c r="FNL296" s="198"/>
      <c r="FNM296" s="198"/>
      <c r="FNN296" s="198"/>
      <c r="FNO296" s="198"/>
      <c r="FNP296" s="198"/>
      <c r="FNQ296" s="198"/>
      <c r="FNR296" s="198"/>
      <c r="FNS296" s="198"/>
      <c r="FNT296" s="198"/>
      <c r="FNU296" s="198"/>
      <c r="FNV296" s="198"/>
      <c r="FNW296" s="198"/>
      <c r="FNX296" s="198"/>
      <c r="FNY296" s="198"/>
      <c r="FNZ296" s="198"/>
      <c r="FOA296" s="198"/>
      <c r="FOB296" s="198"/>
      <c r="FOC296" s="198"/>
      <c r="FOD296" s="198"/>
      <c r="FOE296" s="198"/>
      <c r="FOF296" s="198"/>
      <c r="FOG296" s="198"/>
      <c r="FOH296" s="198"/>
      <c r="FOI296" s="198"/>
      <c r="FOJ296" s="198"/>
      <c r="FOK296" s="198"/>
      <c r="FOL296" s="198"/>
      <c r="FOM296" s="198"/>
      <c r="FON296" s="198"/>
      <c r="FOO296" s="198"/>
      <c r="FOP296" s="198"/>
      <c r="FOQ296" s="198"/>
      <c r="FOR296" s="198"/>
      <c r="FOS296" s="198"/>
      <c r="FOT296" s="198"/>
      <c r="FOU296" s="198"/>
      <c r="FOV296" s="198"/>
      <c r="FOW296" s="198"/>
      <c r="FOX296" s="198"/>
      <c r="FOY296" s="198"/>
      <c r="FOZ296" s="198"/>
      <c r="FPA296" s="198"/>
      <c r="FPB296" s="198"/>
      <c r="FPC296" s="198"/>
      <c r="FPD296" s="198"/>
      <c r="FPE296" s="198"/>
      <c r="FPF296" s="198"/>
      <c r="FPG296" s="198"/>
      <c r="FPH296" s="198"/>
      <c r="FPI296" s="198"/>
      <c r="FPJ296" s="198"/>
      <c r="FPK296" s="198"/>
      <c r="FPL296" s="198"/>
      <c r="FPM296" s="198"/>
      <c r="FPN296" s="198"/>
      <c r="FPO296" s="198"/>
      <c r="FPP296" s="198"/>
      <c r="FPQ296" s="198"/>
      <c r="FPR296" s="198"/>
      <c r="FPS296" s="198"/>
      <c r="FPT296" s="198"/>
      <c r="FPU296" s="198"/>
      <c r="FPV296" s="198"/>
      <c r="FPW296" s="198"/>
      <c r="FPX296" s="198"/>
      <c r="FPY296" s="198"/>
      <c r="FPZ296" s="198"/>
      <c r="FQA296" s="198"/>
      <c r="FQB296" s="198"/>
      <c r="FQC296" s="198"/>
      <c r="FQD296" s="198"/>
      <c r="FQE296" s="198"/>
      <c r="FQF296" s="198"/>
      <c r="FQG296" s="198"/>
      <c r="FQH296" s="198"/>
      <c r="FQI296" s="198"/>
      <c r="FQJ296" s="198"/>
      <c r="FQK296" s="198"/>
      <c r="FQL296" s="198"/>
      <c r="FQM296" s="198"/>
      <c r="FQN296" s="198"/>
      <c r="FQO296" s="198"/>
      <c r="FQP296" s="198"/>
      <c r="FQQ296" s="198"/>
      <c r="FQR296" s="198"/>
      <c r="FQS296" s="198"/>
      <c r="FQT296" s="198"/>
      <c r="FQU296" s="198"/>
      <c r="FQV296" s="198"/>
      <c r="FQW296" s="198"/>
      <c r="FQX296" s="198"/>
      <c r="FQY296" s="198"/>
      <c r="FQZ296" s="198"/>
      <c r="FRA296" s="198"/>
      <c r="FRB296" s="198"/>
      <c r="FRC296" s="198"/>
      <c r="FRD296" s="198"/>
      <c r="FRE296" s="198"/>
      <c r="FRF296" s="198"/>
      <c r="FRG296" s="198"/>
      <c r="FRH296" s="198"/>
      <c r="FRI296" s="198"/>
      <c r="FRJ296" s="198"/>
      <c r="FRK296" s="198"/>
      <c r="FRL296" s="198"/>
      <c r="FRM296" s="198"/>
      <c r="FRN296" s="198"/>
      <c r="FRO296" s="198"/>
      <c r="FRP296" s="198"/>
      <c r="FRQ296" s="198"/>
      <c r="FRR296" s="198"/>
      <c r="FRS296" s="198"/>
      <c r="FRT296" s="198"/>
      <c r="FRU296" s="198"/>
      <c r="FRV296" s="198"/>
      <c r="FRW296" s="198"/>
      <c r="FRX296" s="198"/>
      <c r="FRY296" s="198"/>
      <c r="FRZ296" s="198"/>
      <c r="FSA296" s="198"/>
      <c r="FSB296" s="198"/>
      <c r="FSC296" s="198"/>
      <c r="FSD296" s="198"/>
      <c r="FSE296" s="198"/>
      <c r="FSF296" s="198"/>
      <c r="FSG296" s="198"/>
      <c r="FSH296" s="198"/>
      <c r="FSI296" s="198"/>
      <c r="FSJ296" s="198"/>
      <c r="FSK296" s="198"/>
      <c r="FSL296" s="198"/>
      <c r="FSM296" s="198"/>
      <c r="FSN296" s="198"/>
      <c r="FSO296" s="198"/>
      <c r="FSP296" s="198"/>
      <c r="FSQ296" s="198"/>
      <c r="FSR296" s="198"/>
      <c r="FSS296" s="198"/>
      <c r="FST296" s="198"/>
      <c r="FSU296" s="198"/>
      <c r="FSV296" s="198"/>
      <c r="FSW296" s="198"/>
      <c r="FSX296" s="198"/>
      <c r="FSY296" s="198"/>
      <c r="FSZ296" s="198"/>
      <c r="FTA296" s="198"/>
      <c r="FTB296" s="198"/>
      <c r="FTC296" s="198"/>
      <c r="FTD296" s="198"/>
      <c r="FTE296" s="198"/>
      <c r="FTF296" s="198"/>
      <c r="FTG296" s="198"/>
      <c r="FTH296" s="198"/>
      <c r="FTI296" s="198"/>
      <c r="FTJ296" s="198"/>
      <c r="FTK296" s="198"/>
      <c r="FTL296" s="198"/>
      <c r="FTM296" s="198"/>
      <c r="FTN296" s="198"/>
      <c r="FTO296" s="198"/>
      <c r="FTP296" s="198"/>
      <c r="FTQ296" s="198"/>
      <c r="FTR296" s="198"/>
      <c r="FTS296" s="198"/>
      <c r="FTT296" s="198"/>
      <c r="FTU296" s="198"/>
      <c r="FTV296" s="198"/>
      <c r="FTW296" s="198"/>
      <c r="FTX296" s="198"/>
      <c r="FTY296" s="198"/>
      <c r="FTZ296" s="198"/>
      <c r="FUA296" s="198"/>
      <c r="FUB296" s="198"/>
      <c r="FUC296" s="198"/>
      <c r="FUD296" s="198"/>
      <c r="FUE296" s="198"/>
      <c r="FUF296" s="198"/>
      <c r="FUG296" s="198"/>
      <c r="FUH296" s="198"/>
      <c r="FUI296" s="198"/>
      <c r="FUJ296" s="198"/>
      <c r="FUK296" s="198"/>
      <c r="FUL296" s="198"/>
      <c r="FUM296" s="198"/>
      <c r="FUN296" s="198"/>
      <c r="FUO296" s="198"/>
      <c r="FUP296" s="198"/>
      <c r="FUQ296" s="198"/>
      <c r="FUR296" s="198"/>
      <c r="FUS296" s="198"/>
      <c r="FUT296" s="198"/>
      <c r="FUU296" s="198"/>
      <c r="FUV296" s="198"/>
      <c r="FUW296" s="198"/>
      <c r="FUX296" s="198"/>
      <c r="FUY296" s="198"/>
      <c r="FUZ296" s="198"/>
      <c r="FVA296" s="198"/>
      <c r="FVB296" s="198"/>
      <c r="FVC296" s="198"/>
      <c r="FVD296" s="198"/>
      <c r="FVE296" s="198"/>
      <c r="FVF296" s="198"/>
      <c r="FVG296" s="198"/>
      <c r="FVH296" s="198"/>
      <c r="FVI296" s="198"/>
      <c r="FVJ296" s="198"/>
      <c r="FVK296" s="198"/>
      <c r="FVL296" s="198"/>
      <c r="FVM296" s="198"/>
      <c r="FVN296" s="198"/>
      <c r="FVO296" s="198"/>
      <c r="FVP296" s="198"/>
      <c r="FVQ296" s="198"/>
      <c r="FVR296" s="198"/>
      <c r="FVS296" s="198"/>
      <c r="FVT296" s="198"/>
      <c r="FVU296" s="198"/>
      <c r="FVV296" s="198"/>
      <c r="FVW296" s="198"/>
      <c r="FVX296" s="198"/>
      <c r="FVY296" s="198"/>
      <c r="FVZ296" s="198"/>
      <c r="FWA296" s="198"/>
      <c r="FWB296" s="198"/>
      <c r="FWC296" s="198"/>
      <c r="FWD296" s="198"/>
      <c r="FWE296" s="198"/>
      <c r="FWF296" s="198"/>
      <c r="FWG296" s="198"/>
      <c r="FWH296" s="198"/>
      <c r="FWI296" s="198"/>
      <c r="FWJ296" s="198"/>
      <c r="FWK296" s="198"/>
      <c r="FWL296" s="198"/>
      <c r="FWM296" s="198"/>
      <c r="FWN296" s="198"/>
      <c r="FWO296" s="198"/>
      <c r="FWP296" s="198"/>
      <c r="FWQ296" s="198"/>
      <c r="FWR296" s="198"/>
      <c r="FWS296" s="198"/>
      <c r="FWT296" s="198"/>
      <c r="FWU296" s="198"/>
      <c r="FWV296" s="198"/>
      <c r="FWW296" s="198"/>
      <c r="FWX296" s="198"/>
      <c r="FWY296" s="198"/>
      <c r="FWZ296" s="198"/>
      <c r="FXA296" s="198"/>
      <c r="FXB296" s="198"/>
      <c r="FXC296" s="198"/>
      <c r="FXD296" s="198"/>
      <c r="FXE296" s="198"/>
      <c r="FXF296" s="198"/>
      <c r="FXG296" s="198"/>
      <c r="FXH296" s="198"/>
      <c r="FXI296" s="198"/>
      <c r="FXJ296" s="198"/>
      <c r="FXK296" s="198"/>
      <c r="FXL296" s="198"/>
      <c r="FXM296" s="198"/>
      <c r="FXN296" s="198"/>
      <c r="FXO296" s="198"/>
      <c r="FXP296" s="198"/>
      <c r="FXQ296" s="198"/>
      <c r="FXR296" s="198"/>
      <c r="FXS296" s="198"/>
      <c r="FXT296" s="198"/>
      <c r="FXU296" s="198"/>
      <c r="FXV296" s="198"/>
      <c r="FXW296" s="198"/>
      <c r="FXX296" s="198"/>
      <c r="FXY296" s="198"/>
      <c r="FXZ296" s="198"/>
      <c r="FYA296" s="198"/>
      <c r="FYB296" s="198"/>
      <c r="FYC296" s="198"/>
      <c r="FYD296" s="198"/>
      <c r="FYE296" s="198"/>
      <c r="FYF296" s="198"/>
      <c r="FYG296" s="198"/>
      <c r="FYH296" s="198"/>
      <c r="FYI296" s="198"/>
      <c r="FYJ296" s="198"/>
      <c r="FYK296" s="198"/>
      <c r="FYL296" s="198"/>
      <c r="FYM296" s="198"/>
      <c r="FYN296" s="198"/>
      <c r="FYO296" s="198"/>
      <c r="FYP296" s="198"/>
      <c r="FYQ296" s="198"/>
      <c r="FYR296" s="198"/>
      <c r="FYS296" s="198"/>
      <c r="FYT296" s="198"/>
      <c r="FYU296" s="198"/>
      <c r="FYV296" s="198"/>
      <c r="FYW296" s="198"/>
      <c r="FYX296" s="198"/>
      <c r="FYY296" s="198"/>
      <c r="FYZ296" s="198"/>
      <c r="FZA296" s="198"/>
      <c r="FZB296" s="198"/>
      <c r="FZC296" s="198"/>
      <c r="FZD296" s="198"/>
      <c r="FZE296" s="198"/>
      <c r="FZF296" s="198"/>
      <c r="FZG296" s="198"/>
      <c r="FZH296" s="198"/>
      <c r="FZI296" s="198"/>
      <c r="FZJ296" s="198"/>
      <c r="FZK296" s="198"/>
      <c r="FZL296" s="198"/>
      <c r="FZM296" s="198"/>
      <c r="FZN296" s="198"/>
      <c r="FZO296" s="198"/>
      <c r="FZP296" s="198"/>
      <c r="FZQ296" s="198"/>
      <c r="FZR296" s="198"/>
      <c r="FZS296" s="198"/>
      <c r="FZT296" s="198"/>
      <c r="FZU296" s="198"/>
      <c r="FZV296" s="198"/>
      <c r="FZW296" s="198"/>
      <c r="FZX296" s="198"/>
      <c r="FZY296" s="198"/>
      <c r="FZZ296" s="198"/>
      <c r="GAA296" s="198"/>
      <c r="GAB296" s="198"/>
      <c r="GAC296" s="198"/>
      <c r="GAD296" s="198"/>
      <c r="GAE296" s="198"/>
      <c r="GAF296" s="198"/>
      <c r="GAG296" s="198"/>
      <c r="GAH296" s="198"/>
      <c r="GAI296" s="198"/>
      <c r="GAJ296" s="198"/>
      <c r="GAK296" s="198"/>
      <c r="GAL296" s="198"/>
      <c r="GAM296" s="198"/>
      <c r="GAN296" s="198"/>
      <c r="GAO296" s="198"/>
      <c r="GAP296" s="198"/>
      <c r="GAQ296" s="198"/>
      <c r="GAR296" s="198"/>
      <c r="GAS296" s="198"/>
      <c r="GAT296" s="198"/>
      <c r="GAU296" s="198"/>
      <c r="GAV296" s="198"/>
      <c r="GAW296" s="198"/>
      <c r="GAX296" s="198"/>
      <c r="GAY296" s="198"/>
      <c r="GAZ296" s="198"/>
      <c r="GBA296" s="198"/>
      <c r="GBB296" s="198"/>
      <c r="GBC296" s="198"/>
      <c r="GBD296" s="198"/>
      <c r="GBE296" s="198"/>
      <c r="GBF296" s="198"/>
      <c r="GBG296" s="198"/>
      <c r="GBH296" s="198"/>
      <c r="GBI296" s="198"/>
      <c r="GBJ296" s="198"/>
      <c r="GBK296" s="198"/>
      <c r="GBL296" s="198"/>
      <c r="GBM296" s="198"/>
      <c r="GBN296" s="198"/>
      <c r="GBO296" s="198"/>
      <c r="GBP296" s="198"/>
      <c r="GBQ296" s="198"/>
      <c r="GBR296" s="198"/>
      <c r="GBS296" s="198"/>
      <c r="GBT296" s="198"/>
      <c r="GBU296" s="198"/>
      <c r="GBV296" s="198"/>
      <c r="GBW296" s="198"/>
      <c r="GBX296" s="198"/>
      <c r="GBY296" s="198"/>
      <c r="GBZ296" s="198"/>
      <c r="GCA296" s="198"/>
      <c r="GCB296" s="198"/>
      <c r="GCC296" s="198"/>
      <c r="GCD296" s="198"/>
      <c r="GCE296" s="198"/>
      <c r="GCF296" s="198"/>
      <c r="GCG296" s="198"/>
      <c r="GCH296" s="198"/>
      <c r="GCI296" s="198"/>
      <c r="GCJ296" s="198"/>
      <c r="GCK296" s="198"/>
      <c r="GCL296" s="198"/>
      <c r="GCM296" s="198"/>
      <c r="GCN296" s="198"/>
      <c r="GCO296" s="198"/>
      <c r="GCP296" s="198"/>
      <c r="GCQ296" s="198"/>
      <c r="GCR296" s="198"/>
      <c r="GCS296" s="198"/>
      <c r="GCT296" s="198"/>
      <c r="GCU296" s="198"/>
      <c r="GCV296" s="198"/>
      <c r="GCW296" s="198"/>
      <c r="GCX296" s="198"/>
      <c r="GCY296" s="198"/>
      <c r="GCZ296" s="198"/>
      <c r="GDA296" s="198"/>
      <c r="GDB296" s="198"/>
      <c r="GDC296" s="198"/>
      <c r="GDD296" s="198"/>
      <c r="GDE296" s="198"/>
      <c r="GDF296" s="198"/>
      <c r="GDG296" s="198"/>
      <c r="GDH296" s="198"/>
      <c r="GDI296" s="198"/>
      <c r="GDJ296" s="198"/>
      <c r="GDK296" s="198"/>
      <c r="GDL296" s="198"/>
      <c r="GDM296" s="198"/>
      <c r="GDN296" s="198"/>
      <c r="GDO296" s="198"/>
      <c r="GDP296" s="198"/>
      <c r="GDQ296" s="198"/>
      <c r="GDR296" s="198"/>
      <c r="GDS296" s="198"/>
      <c r="GDT296" s="198"/>
      <c r="GDU296" s="198"/>
      <c r="GDV296" s="198"/>
      <c r="GDW296" s="198"/>
      <c r="GDX296" s="198"/>
      <c r="GDY296" s="198"/>
      <c r="GDZ296" s="198"/>
      <c r="GEA296" s="198"/>
      <c r="GEB296" s="198"/>
      <c r="GEC296" s="198"/>
      <c r="GED296" s="198"/>
      <c r="GEE296" s="198"/>
      <c r="GEF296" s="198"/>
      <c r="GEG296" s="198"/>
      <c r="GEH296" s="198"/>
      <c r="GEI296" s="198"/>
      <c r="GEJ296" s="198"/>
      <c r="GEK296" s="198"/>
      <c r="GEL296" s="198"/>
      <c r="GEM296" s="198"/>
      <c r="GEN296" s="198"/>
      <c r="GEO296" s="198"/>
      <c r="GEP296" s="198"/>
      <c r="GEQ296" s="198"/>
      <c r="GER296" s="198"/>
      <c r="GES296" s="198"/>
      <c r="GET296" s="198"/>
      <c r="GEU296" s="198"/>
      <c r="GEV296" s="198"/>
      <c r="GEW296" s="198"/>
      <c r="GEX296" s="198"/>
      <c r="GEY296" s="198"/>
      <c r="GEZ296" s="198"/>
      <c r="GFA296" s="198"/>
      <c r="GFB296" s="198"/>
      <c r="GFC296" s="198"/>
      <c r="GFD296" s="198"/>
      <c r="GFE296" s="198"/>
      <c r="GFF296" s="198"/>
      <c r="GFG296" s="198"/>
      <c r="GFH296" s="198"/>
      <c r="GFI296" s="198"/>
      <c r="GFJ296" s="198"/>
      <c r="GFK296" s="198"/>
      <c r="GFL296" s="198"/>
      <c r="GFM296" s="198"/>
      <c r="GFN296" s="198"/>
      <c r="GFO296" s="198"/>
      <c r="GFP296" s="198"/>
      <c r="GFQ296" s="198"/>
      <c r="GFR296" s="198"/>
      <c r="GFS296" s="198"/>
      <c r="GFT296" s="198"/>
      <c r="GFU296" s="198"/>
      <c r="GFV296" s="198"/>
      <c r="GFW296" s="198"/>
      <c r="GFX296" s="198"/>
      <c r="GFY296" s="198"/>
      <c r="GFZ296" s="198"/>
      <c r="GGA296" s="198"/>
      <c r="GGB296" s="198"/>
      <c r="GGC296" s="198"/>
      <c r="GGD296" s="198"/>
      <c r="GGE296" s="198"/>
      <c r="GGF296" s="198"/>
      <c r="GGG296" s="198"/>
      <c r="GGH296" s="198"/>
      <c r="GGI296" s="198"/>
      <c r="GGJ296" s="198"/>
      <c r="GGK296" s="198"/>
      <c r="GGL296" s="198"/>
      <c r="GGM296" s="198"/>
      <c r="GGN296" s="198"/>
      <c r="GGO296" s="198"/>
      <c r="GGP296" s="198"/>
      <c r="GGQ296" s="198"/>
      <c r="GGR296" s="198"/>
      <c r="GGS296" s="198"/>
      <c r="GGT296" s="198"/>
      <c r="GGU296" s="198"/>
      <c r="GGV296" s="198"/>
      <c r="GGW296" s="198"/>
      <c r="GGX296" s="198"/>
      <c r="GGY296" s="198"/>
      <c r="GGZ296" s="198"/>
      <c r="GHA296" s="198"/>
      <c r="GHB296" s="198"/>
      <c r="GHC296" s="198"/>
      <c r="GHD296" s="198"/>
      <c r="GHE296" s="198"/>
      <c r="GHF296" s="198"/>
      <c r="GHG296" s="198"/>
      <c r="GHH296" s="198"/>
      <c r="GHI296" s="198"/>
      <c r="GHJ296" s="198"/>
      <c r="GHK296" s="198"/>
      <c r="GHL296" s="198"/>
      <c r="GHM296" s="198"/>
      <c r="GHN296" s="198"/>
      <c r="GHO296" s="198"/>
      <c r="GHP296" s="198"/>
      <c r="GHQ296" s="198"/>
      <c r="GHR296" s="198"/>
      <c r="GHS296" s="198"/>
      <c r="GHT296" s="198"/>
      <c r="GHU296" s="198"/>
      <c r="GHV296" s="198"/>
      <c r="GHW296" s="198"/>
      <c r="GHX296" s="198"/>
      <c r="GHY296" s="198"/>
      <c r="GHZ296" s="198"/>
      <c r="GIA296" s="198"/>
      <c r="GIB296" s="198"/>
      <c r="GIC296" s="198"/>
      <c r="GID296" s="198"/>
      <c r="GIE296" s="198"/>
      <c r="GIF296" s="198"/>
      <c r="GIG296" s="198"/>
      <c r="GIH296" s="198"/>
      <c r="GII296" s="198"/>
      <c r="GIJ296" s="198"/>
      <c r="GIK296" s="198"/>
      <c r="GIL296" s="198"/>
      <c r="GIM296" s="198"/>
      <c r="GIN296" s="198"/>
      <c r="GIO296" s="198"/>
      <c r="GIP296" s="198"/>
      <c r="GIQ296" s="198"/>
      <c r="GIR296" s="198"/>
      <c r="GIS296" s="198"/>
      <c r="GIT296" s="198"/>
      <c r="GIU296" s="198"/>
      <c r="GIV296" s="198"/>
      <c r="GIW296" s="198"/>
      <c r="GIX296" s="198"/>
      <c r="GIY296" s="198"/>
      <c r="GIZ296" s="198"/>
      <c r="GJA296" s="198"/>
      <c r="GJB296" s="198"/>
      <c r="GJC296" s="198"/>
      <c r="GJD296" s="198"/>
      <c r="GJE296" s="198"/>
      <c r="GJF296" s="198"/>
      <c r="GJG296" s="198"/>
      <c r="GJH296" s="198"/>
      <c r="GJI296" s="198"/>
      <c r="GJJ296" s="198"/>
      <c r="GJK296" s="198"/>
      <c r="GJL296" s="198"/>
      <c r="GJM296" s="198"/>
      <c r="GJN296" s="198"/>
      <c r="GJO296" s="198"/>
      <c r="GJP296" s="198"/>
      <c r="GJQ296" s="198"/>
      <c r="GJR296" s="198"/>
      <c r="GJS296" s="198"/>
      <c r="GJT296" s="198"/>
      <c r="GJU296" s="198"/>
      <c r="GJV296" s="198"/>
      <c r="GJW296" s="198"/>
      <c r="GJX296" s="198"/>
      <c r="GJY296" s="198"/>
      <c r="GJZ296" s="198"/>
      <c r="GKA296" s="198"/>
      <c r="GKB296" s="198"/>
      <c r="GKC296" s="198"/>
      <c r="GKD296" s="198"/>
      <c r="GKE296" s="198"/>
      <c r="GKF296" s="198"/>
      <c r="GKG296" s="198"/>
      <c r="GKH296" s="198"/>
      <c r="GKI296" s="198"/>
      <c r="GKJ296" s="198"/>
      <c r="GKK296" s="198"/>
      <c r="GKL296" s="198"/>
      <c r="GKM296" s="198"/>
      <c r="GKN296" s="198"/>
      <c r="GKO296" s="198"/>
      <c r="GKP296" s="198"/>
      <c r="GKQ296" s="198"/>
      <c r="GKR296" s="198"/>
      <c r="GKS296" s="198"/>
      <c r="GKT296" s="198"/>
      <c r="GKU296" s="198"/>
      <c r="GKV296" s="198"/>
      <c r="GKW296" s="198"/>
      <c r="GKX296" s="198"/>
      <c r="GKY296" s="198"/>
      <c r="GKZ296" s="198"/>
      <c r="GLA296" s="198"/>
      <c r="GLB296" s="198"/>
      <c r="GLC296" s="198"/>
      <c r="GLD296" s="198"/>
      <c r="GLE296" s="198"/>
      <c r="GLF296" s="198"/>
      <c r="GLG296" s="198"/>
      <c r="GLH296" s="198"/>
      <c r="GLI296" s="198"/>
      <c r="GLJ296" s="198"/>
      <c r="GLK296" s="198"/>
      <c r="GLL296" s="198"/>
      <c r="GLM296" s="198"/>
      <c r="GLN296" s="198"/>
      <c r="GLO296" s="198"/>
      <c r="GLP296" s="198"/>
      <c r="GLQ296" s="198"/>
      <c r="GLR296" s="198"/>
      <c r="GLS296" s="198"/>
      <c r="GLT296" s="198"/>
      <c r="GLU296" s="198"/>
      <c r="GLV296" s="198"/>
      <c r="GLW296" s="198"/>
      <c r="GLX296" s="198"/>
      <c r="GLY296" s="198"/>
      <c r="GLZ296" s="198"/>
      <c r="GMA296" s="198"/>
      <c r="GMB296" s="198"/>
      <c r="GMC296" s="198"/>
      <c r="GMD296" s="198"/>
      <c r="GME296" s="198"/>
      <c r="GMF296" s="198"/>
      <c r="GMG296" s="198"/>
      <c r="GMH296" s="198"/>
      <c r="GMI296" s="198"/>
      <c r="GMJ296" s="198"/>
      <c r="GMK296" s="198"/>
      <c r="GML296" s="198"/>
      <c r="GMM296" s="198"/>
      <c r="GMN296" s="198"/>
      <c r="GMO296" s="198"/>
      <c r="GMP296" s="198"/>
      <c r="GMQ296" s="198"/>
      <c r="GMR296" s="198"/>
      <c r="GMS296" s="198"/>
      <c r="GMT296" s="198"/>
      <c r="GMU296" s="198"/>
      <c r="GMV296" s="198"/>
      <c r="GMW296" s="198"/>
      <c r="GMX296" s="198"/>
      <c r="GMY296" s="198"/>
      <c r="GMZ296" s="198"/>
      <c r="GNA296" s="198"/>
      <c r="GNB296" s="198"/>
      <c r="GNC296" s="198"/>
      <c r="GND296" s="198"/>
      <c r="GNE296" s="198"/>
      <c r="GNF296" s="198"/>
      <c r="GNG296" s="198"/>
      <c r="GNH296" s="198"/>
      <c r="GNI296" s="198"/>
      <c r="GNJ296" s="198"/>
      <c r="GNK296" s="198"/>
      <c r="GNL296" s="198"/>
      <c r="GNM296" s="198"/>
      <c r="GNN296" s="198"/>
      <c r="GNO296" s="198"/>
      <c r="GNP296" s="198"/>
      <c r="GNQ296" s="198"/>
      <c r="GNR296" s="198"/>
      <c r="GNS296" s="198"/>
      <c r="GNT296" s="198"/>
      <c r="GNU296" s="198"/>
      <c r="GNV296" s="198"/>
      <c r="GNW296" s="198"/>
      <c r="GNX296" s="198"/>
      <c r="GNY296" s="198"/>
      <c r="GNZ296" s="198"/>
      <c r="GOA296" s="198"/>
      <c r="GOB296" s="198"/>
      <c r="GOC296" s="198"/>
      <c r="GOD296" s="198"/>
      <c r="GOE296" s="198"/>
      <c r="GOF296" s="198"/>
      <c r="GOG296" s="198"/>
      <c r="GOH296" s="198"/>
      <c r="GOI296" s="198"/>
      <c r="GOJ296" s="198"/>
      <c r="GOK296" s="198"/>
      <c r="GOL296" s="198"/>
      <c r="GOM296" s="198"/>
      <c r="GON296" s="198"/>
      <c r="GOO296" s="198"/>
      <c r="GOP296" s="198"/>
      <c r="GOQ296" s="198"/>
      <c r="GOR296" s="198"/>
      <c r="GOS296" s="198"/>
      <c r="GOT296" s="198"/>
      <c r="GOU296" s="198"/>
      <c r="GOV296" s="198"/>
      <c r="GOW296" s="198"/>
      <c r="GOX296" s="198"/>
      <c r="GOY296" s="198"/>
      <c r="GOZ296" s="198"/>
      <c r="GPA296" s="198"/>
      <c r="GPB296" s="198"/>
      <c r="GPC296" s="198"/>
      <c r="GPD296" s="198"/>
      <c r="GPE296" s="198"/>
      <c r="GPF296" s="198"/>
      <c r="GPG296" s="198"/>
      <c r="GPH296" s="198"/>
      <c r="GPI296" s="198"/>
      <c r="GPJ296" s="198"/>
      <c r="GPK296" s="198"/>
      <c r="GPL296" s="198"/>
      <c r="GPM296" s="198"/>
      <c r="GPN296" s="198"/>
      <c r="GPO296" s="198"/>
      <c r="GPP296" s="198"/>
      <c r="GPQ296" s="198"/>
      <c r="GPR296" s="198"/>
      <c r="GPS296" s="198"/>
      <c r="GPT296" s="198"/>
      <c r="GPU296" s="198"/>
      <c r="GPV296" s="198"/>
      <c r="GPW296" s="198"/>
      <c r="GPX296" s="198"/>
      <c r="GPY296" s="198"/>
      <c r="GPZ296" s="198"/>
      <c r="GQA296" s="198"/>
      <c r="GQB296" s="198"/>
      <c r="GQC296" s="198"/>
      <c r="GQD296" s="198"/>
      <c r="GQE296" s="198"/>
      <c r="GQF296" s="198"/>
      <c r="GQG296" s="198"/>
      <c r="GQH296" s="198"/>
      <c r="GQI296" s="198"/>
      <c r="GQJ296" s="198"/>
      <c r="GQK296" s="198"/>
      <c r="GQL296" s="198"/>
      <c r="GQM296" s="198"/>
      <c r="GQN296" s="198"/>
      <c r="GQO296" s="198"/>
      <c r="GQP296" s="198"/>
      <c r="GQQ296" s="198"/>
      <c r="GQR296" s="198"/>
      <c r="GQS296" s="198"/>
      <c r="GQT296" s="198"/>
      <c r="GQU296" s="198"/>
      <c r="GQV296" s="198"/>
      <c r="GQW296" s="198"/>
      <c r="GQX296" s="198"/>
      <c r="GQY296" s="198"/>
      <c r="GQZ296" s="198"/>
      <c r="GRA296" s="198"/>
      <c r="GRB296" s="198"/>
      <c r="GRC296" s="198"/>
      <c r="GRD296" s="198"/>
      <c r="GRE296" s="198"/>
      <c r="GRF296" s="198"/>
      <c r="GRG296" s="198"/>
      <c r="GRH296" s="198"/>
      <c r="GRI296" s="198"/>
      <c r="GRJ296" s="198"/>
      <c r="GRK296" s="198"/>
      <c r="GRL296" s="198"/>
      <c r="GRM296" s="198"/>
      <c r="GRN296" s="198"/>
      <c r="GRO296" s="198"/>
      <c r="GRP296" s="198"/>
      <c r="GRQ296" s="198"/>
      <c r="GRR296" s="198"/>
      <c r="GRS296" s="198"/>
      <c r="GRT296" s="198"/>
      <c r="GRU296" s="198"/>
      <c r="GRV296" s="198"/>
      <c r="GRW296" s="198"/>
      <c r="GRX296" s="198"/>
      <c r="GRY296" s="198"/>
      <c r="GRZ296" s="198"/>
      <c r="GSA296" s="198"/>
      <c r="GSB296" s="198"/>
      <c r="GSC296" s="198"/>
      <c r="GSD296" s="198"/>
      <c r="GSE296" s="198"/>
      <c r="GSF296" s="198"/>
      <c r="GSG296" s="198"/>
      <c r="GSH296" s="198"/>
      <c r="GSI296" s="198"/>
      <c r="GSJ296" s="198"/>
      <c r="GSK296" s="198"/>
      <c r="GSL296" s="198"/>
      <c r="GSM296" s="198"/>
      <c r="GSN296" s="198"/>
      <c r="GSO296" s="198"/>
      <c r="GSP296" s="198"/>
      <c r="GSQ296" s="198"/>
      <c r="GSR296" s="198"/>
      <c r="GSS296" s="198"/>
      <c r="GST296" s="198"/>
      <c r="GSU296" s="198"/>
      <c r="GSV296" s="198"/>
      <c r="GSW296" s="198"/>
      <c r="GSX296" s="198"/>
      <c r="GSY296" s="198"/>
      <c r="GSZ296" s="198"/>
      <c r="GTA296" s="198"/>
      <c r="GTB296" s="198"/>
      <c r="GTC296" s="198"/>
      <c r="GTD296" s="198"/>
      <c r="GTE296" s="198"/>
      <c r="GTF296" s="198"/>
      <c r="GTG296" s="198"/>
      <c r="GTH296" s="198"/>
      <c r="GTI296" s="198"/>
      <c r="GTJ296" s="198"/>
      <c r="GTK296" s="198"/>
      <c r="GTL296" s="198"/>
      <c r="GTM296" s="198"/>
      <c r="GTN296" s="198"/>
      <c r="GTO296" s="198"/>
      <c r="GTP296" s="198"/>
      <c r="GTQ296" s="198"/>
      <c r="GTR296" s="198"/>
      <c r="GTS296" s="198"/>
      <c r="GTT296" s="198"/>
      <c r="GTU296" s="198"/>
      <c r="GTV296" s="198"/>
      <c r="GTW296" s="198"/>
      <c r="GTX296" s="198"/>
      <c r="GTY296" s="198"/>
      <c r="GTZ296" s="198"/>
      <c r="GUA296" s="198"/>
      <c r="GUB296" s="198"/>
      <c r="GUC296" s="198"/>
      <c r="GUD296" s="198"/>
      <c r="GUE296" s="198"/>
      <c r="GUF296" s="198"/>
      <c r="GUG296" s="198"/>
      <c r="GUH296" s="198"/>
      <c r="GUI296" s="198"/>
      <c r="GUJ296" s="198"/>
      <c r="GUK296" s="198"/>
      <c r="GUL296" s="198"/>
      <c r="GUM296" s="198"/>
      <c r="GUN296" s="198"/>
      <c r="GUO296" s="198"/>
      <c r="GUP296" s="198"/>
      <c r="GUQ296" s="198"/>
      <c r="GUR296" s="198"/>
      <c r="GUS296" s="198"/>
      <c r="GUT296" s="198"/>
      <c r="GUU296" s="198"/>
      <c r="GUV296" s="198"/>
      <c r="GUW296" s="198"/>
      <c r="GUX296" s="198"/>
      <c r="GUY296" s="198"/>
      <c r="GUZ296" s="198"/>
      <c r="GVA296" s="198"/>
      <c r="GVB296" s="198"/>
      <c r="GVC296" s="198"/>
      <c r="GVD296" s="198"/>
      <c r="GVE296" s="198"/>
      <c r="GVF296" s="198"/>
      <c r="GVG296" s="198"/>
      <c r="GVH296" s="198"/>
      <c r="GVI296" s="198"/>
      <c r="GVJ296" s="198"/>
      <c r="GVK296" s="198"/>
      <c r="GVL296" s="198"/>
      <c r="GVM296" s="198"/>
      <c r="GVN296" s="198"/>
      <c r="GVO296" s="198"/>
      <c r="GVP296" s="198"/>
      <c r="GVQ296" s="198"/>
      <c r="GVR296" s="198"/>
      <c r="GVS296" s="198"/>
      <c r="GVT296" s="198"/>
      <c r="GVU296" s="198"/>
      <c r="GVV296" s="198"/>
      <c r="GVW296" s="198"/>
      <c r="GVX296" s="198"/>
      <c r="GVY296" s="198"/>
      <c r="GVZ296" s="198"/>
      <c r="GWA296" s="198"/>
      <c r="GWB296" s="198"/>
      <c r="GWC296" s="198"/>
      <c r="GWD296" s="198"/>
      <c r="GWE296" s="198"/>
      <c r="GWF296" s="198"/>
      <c r="GWG296" s="198"/>
      <c r="GWH296" s="198"/>
      <c r="GWI296" s="198"/>
      <c r="GWJ296" s="198"/>
      <c r="GWK296" s="198"/>
      <c r="GWL296" s="198"/>
      <c r="GWM296" s="198"/>
      <c r="GWN296" s="198"/>
      <c r="GWO296" s="198"/>
      <c r="GWP296" s="198"/>
      <c r="GWQ296" s="198"/>
      <c r="GWR296" s="198"/>
      <c r="GWS296" s="198"/>
      <c r="GWT296" s="198"/>
      <c r="GWU296" s="198"/>
      <c r="GWV296" s="198"/>
      <c r="GWW296" s="198"/>
      <c r="GWX296" s="198"/>
      <c r="GWY296" s="198"/>
      <c r="GWZ296" s="198"/>
      <c r="GXA296" s="198"/>
      <c r="GXB296" s="198"/>
      <c r="GXC296" s="198"/>
      <c r="GXD296" s="198"/>
      <c r="GXE296" s="198"/>
      <c r="GXF296" s="198"/>
      <c r="GXG296" s="198"/>
      <c r="GXH296" s="198"/>
      <c r="GXI296" s="198"/>
      <c r="GXJ296" s="198"/>
      <c r="GXK296" s="198"/>
      <c r="GXL296" s="198"/>
      <c r="GXM296" s="198"/>
      <c r="GXN296" s="198"/>
      <c r="GXO296" s="198"/>
      <c r="GXP296" s="198"/>
      <c r="GXQ296" s="198"/>
      <c r="GXR296" s="198"/>
      <c r="GXS296" s="198"/>
      <c r="GXT296" s="198"/>
      <c r="GXU296" s="198"/>
      <c r="GXV296" s="198"/>
      <c r="GXW296" s="198"/>
      <c r="GXX296" s="198"/>
      <c r="GXY296" s="198"/>
      <c r="GXZ296" s="198"/>
      <c r="GYA296" s="198"/>
      <c r="GYB296" s="198"/>
      <c r="GYC296" s="198"/>
      <c r="GYD296" s="198"/>
      <c r="GYE296" s="198"/>
      <c r="GYF296" s="198"/>
      <c r="GYG296" s="198"/>
      <c r="GYH296" s="198"/>
      <c r="GYI296" s="198"/>
      <c r="GYJ296" s="198"/>
      <c r="GYK296" s="198"/>
      <c r="GYL296" s="198"/>
      <c r="GYM296" s="198"/>
      <c r="GYN296" s="198"/>
      <c r="GYO296" s="198"/>
      <c r="GYP296" s="198"/>
      <c r="GYQ296" s="198"/>
      <c r="GYR296" s="198"/>
      <c r="GYS296" s="198"/>
      <c r="GYT296" s="198"/>
      <c r="GYU296" s="198"/>
      <c r="GYV296" s="198"/>
      <c r="GYW296" s="198"/>
      <c r="GYX296" s="198"/>
      <c r="GYY296" s="198"/>
      <c r="GYZ296" s="198"/>
      <c r="GZA296" s="198"/>
      <c r="GZB296" s="198"/>
      <c r="GZC296" s="198"/>
      <c r="GZD296" s="198"/>
      <c r="GZE296" s="198"/>
      <c r="GZF296" s="198"/>
      <c r="GZG296" s="198"/>
      <c r="GZH296" s="198"/>
      <c r="GZI296" s="198"/>
      <c r="GZJ296" s="198"/>
      <c r="GZK296" s="198"/>
      <c r="GZL296" s="198"/>
      <c r="GZM296" s="198"/>
      <c r="GZN296" s="198"/>
      <c r="GZO296" s="198"/>
      <c r="GZP296" s="198"/>
      <c r="GZQ296" s="198"/>
      <c r="GZR296" s="198"/>
      <c r="GZS296" s="198"/>
      <c r="GZT296" s="198"/>
      <c r="GZU296" s="198"/>
      <c r="GZV296" s="198"/>
      <c r="GZW296" s="198"/>
      <c r="GZX296" s="198"/>
      <c r="GZY296" s="198"/>
      <c r="GZZ296" s="198"/>
      <c r="HAA296" s="198"/>
      <c r="HAB296" s="198"/>
      <c r="HAC296" s="198"/>
      <c r="HAD296" s="198"/>
      <c r="HAE296" s="198"/>
      <c r="HAF296" s="198"/>
      <c r="HAG296" s="198"/>
      <c r="HAH296" s="198"/>
      <c r="HAI296" s="198"/>
      <c r="HAJ296" s="198"/>
      <c r="HAK296" s="198"/>
      <c r="HAL296" s="198"/>
      <c r="HAM296" s="198"/>
      <c r="HAN296" s="198"/>
      <c r="HAO296" s="198"/>
      <c r="HAP296" s="198"/>
      <c r="HAQ296" s="198"/>
      <c r="HAR296" s="198"/>
      <c r="HAS296" s="198"/>
      <c r="HAT296" s="198"/>
      <c r="HAU296" s="198"/>
      <c r="HAV296" s="198"/>
      <c r="HAW296" s="198"/>
      <c r="HAX296" s="198"/>
      <c r="HAY296" s="198"/>
      <c r="HAZ296" s="198"/>
      <c r="HBA296" s="198"/>
      <c r="HBB296" s="198"/>
      <c r="HBC296" s="198"/>
      <c r="HBD296" s="198"/>
      <c r="HBE296" s="198"/>
      <c r="HBF296" s="198"/>
      <c r="HBG296" s="198"/>
      <c r="HBH296" s="198"/>
      <c r="HBI296" s="198"/>
      <c r="HBJ296" s="198"/>
      <c r="HBK296" s="198"/>
      <c r="HBL296" s="198"/>
      <c r="HBM296" s="198"/>
      <c r="HBN296" s="198"/>
      <c r="HBO296" s="198"/>
      <c r="HBP296" s="198"/>
      <c r="HBQ296" s="198"/>
      <c r="HBR296" s="198"/>
      <c r="HBS296" s="198"/>
      <c r="HBT296" s="198"/>
      <c r="HBU296" s="198"/>
      <c r="HBV296" s="198"/>
      <c r="HBW296" s="198"/>
      <c r="HBX296" s="198"/>
      <c r="HBY296" s="198"/>
      <c r="HBZ296" s="198"/>
      <c r="HCA296" s="198"/>
      <c r="HCB296" s="198"/>
      <c r="HCC296" s="198"/>
      <c r="HCD296" s="198"/>
      <c r="HCE296" s="198"/>
      <c r="HCF296" s="198"/>
      <c r="HCG296" s="198"/>
      <c r="HCH296" s="198"/>
      <c r="HCI296" s="198"/>
      <c r="HCJ296" s="198"/>
      <c r="HCK296" s="198"/>
      <c r="HCL296" s="198"/>
      <c r="HCM296" s="198"/>
      <c r="HCN296" s="198"/>
      <c r="HCO296" s="198"/>
      <c r="HCP296" s="198"/>
      <c r="HCQ296" s="198"/>
      <c r="HCR296" s="198"/>
      <c r="HCS296" s="198"/>
      <c r="HCT296" s="198"/>
      <c r="HCU296" s="198"/>
      <c r="HCV296" s="198"/>
      <c r="HCW296" s="198"/>
      <c r="HCX296" s="198"/>
      <c r="HCY296" s="198"/>
      <c r="HCZ296" s="198"/>
      <c r="HDA296" s="198"/>
      <c r="HDB296" s="198"/>
      <c r="HDC296" s="198"/>
      <c r="HDD296" s="198"/>
      <c r="HDE296" s="198"/>
      <c r="HDF296" s="198"/>
      <c r="HDG296" s="198"/>
      <c r="HDH296" s="198"/>
      <c r="HDI296" s="198"/>
      <c r="HDJ296" s="198"/>
      <c r="HDK296" s="198"/>
      <c r="HDL296" s="198"/>
      <c r="HDM296" s="198"/>
      <c r="HDN296" s="198"/>
      <c r="HDO296" s="198"/>
      <c r="HDP296" s="198"/>
      <c r="HDQ296" s="198"/>
      <c r="HDR296" s="198"/>
      <c r="HDS296" s="198"/>
      <c r="HDT296" s="198"/>
      <c r="HDU296" s="198"/>
      <c r="HDV296" s="198"/>
      <c r="HDW296" s="198"/>
      <c r="HDX296" s="198"/>
      <c r="HDY296" s="198"/>
      <c r="HDZ296" s="198"/>
      <c r="HEA296" s="198"/>
      <c r="HEB296" s="198"/>
      <c r="HEC296" s="198"/>
      <c r="HED296" s="198"/>
      <c r="HEE296" s="198"/>
      <c r="HEF296" s="198"/>
      <c r="HEG296" s="198"/>
      <c r="HEH296" s="198"/>
      <c r="HEI296" s="198"/>
      <c r="HEJ296" s="198"/>
      <c r="HEK296" s="198"/>
      <c r="HEL296" s="198"/>
      <c r="HEM296" s="198"/>
      <c r="HEN296" s="198"/>
      <c r="HEO296" s="198"/>
      <c r="HEP296" s="198"/>
      <c r="HEQ296" s="198"/>
      <c r="HER296" s="198"/>
      <c r="HES296" s="198"/>
      <c r="HET296" s="198"/>
      <c r="HEU296" s="198"/>
      <c r="HEV296" s="198"/>
      <c r="HEW296" s="198"/>
      <c r="HEX296" s="198"/>
      <c r="HEY296" s="198"/>
      <c r="HEZ296" s="198"/>
      <c r="HFA296" s="198"/>
      <c r="HFB296" s="198"/>
      <c r="HFC296" s="198"/>
      <c r="HFD296" s="198"/>
      <c r="HFE296" s="198"/>
      <c r="HFF296" s="198"/>
      <c r="HFG296" s="198"/>
      <c r="HFH296" s="198"/>
      <c r="HFI296" s="198"/>
      <c r="HFJ296" s="198"/>
      <c r="HFK296" s="198"/>
      <c r="HFL296" s="198"/>
      <c r="HFM296" s="198"/>
      <c r="HFN296" s="198"/>
      <c r="HFO296" s="198"/>
      <c r="HFP296" s="198"/>
      <c r="HFQ296" s="198"/>
      <c r="HFR296" s="198"/>
      <c r="HFS296" s="198"/>
      <c r="HFT296" s="198"/>
      <c r="HFU296" s="198"/>
      <c r="HFV296" s="198"/>
      <c r="HFW296" s="198"/>
      <c r="HFX296" s="198"/>
      <c r="HFY296" s="198"/>
      <c r="HFZ296" s="198"/>
      <c r="HGA296" s="198"/>
      <c r="HGB296" s="198"/>
      <c r="HGC296" s="198"/>
      <c r="HGD296" s="198"/>
      <c r="HGE296" s="198"/>
      <c r="HGF296" s="198"/>
      <c r="HGG296" s="198"/>
      <c r="HGH296" s="198"/>
      <c r="HGI296" s="198"/>
      <c r="HGJ296" s="198"/>
      <c r="HGK296" s="198"/>
      <c r="HGL296" s="198"/>
      <c r="HGM296" s="198"/>
      <c r="HGN296" s="198"/>
      <c r="HGO296" s="198"/>
      <c r="HGP296" s="198"/>
      <c r="HGQ296" s="198"/>
      <c r="HGR296" s="198"/>
      <c r="HGS296" s="198"/>
      <c r="HGT296" s="198"/>
      <c r="HGU296" s="198"/>
      <c r="HGV296" s="198"/>
      <c r="HGW296" s="198"/>
      <c r="HGX296" s="198"/>
      <c r="HGY296" s="198"/>
      <c r="HGZ296" s="198"/>
      <c r="HHA296" s="198"/>
      <c r="HHB296" s="198"/>
      <c r="HHC296" s="198"/>
      <c r="HHD296" s="198"/>
      <c r="HHE296" s="198"/>
      <c r="HHF296" s="198"/>
      <c r="HHG296" s="198"/>
      <c r="HHH296" s="198"/>
      <c r="HHI296" s="198"/>
      <c r="HHJ296" s="198"/>
      <c r="HHK296" s="198"/>
      <c r="HHL296" s="198"/>
      <c r="HHM296" s="198"/>
      <c r="HHN296" s="198"/>
      <c r="HHO296" s="198"/>
      <c r="HHP296" s="198"/>
      <c r="HHQ296" s="198"/>
      <c r="HHR296" s="198"/>
      <c r="HHS296" s="198"/>
      <c r="HHT296" s="198"/>
      <c r="HHU296" s="198"/>
      <c r="HHV296" s="198"/>
      <c r="HHW296" s="198"/>
      <c r="HHX296" s="198"/>
      <c r="HHY296" s="198"/>
      <c r="HHZ296" s="198"/>
      <c r="HIA296" s="198"/>
      <c r="HIB296" s="198"/>
      <c r="HIC296" s="198"/>
      <c r="HID296" s="198"/>
      <c r="HIE296" s="198"/>
      <c r="HIF296" s="198"/>
      <c r="HIG296" s="198"/>
      <c r="HIH296" s="198"/>
      <c r="HII296" s="198"/>
      <c r="HIJ296" s="198"/>
      <c r="HIK296" s="198"/>
      <c r="HIL296" s="198"/>
      <c r="HIM296" s="198"/>
      <c r="HIN296" s="198"/>
      <c r="HIO296" s="198"/>
      <c r="HIP296" s="198"/>
      <c r="HIQ296" s="198"/>
      <c r="HIR296" s="198"/>
      <c r="HIS296" s="198"/>
      <c r="HIT296" s="198"/>
      <c r="HIU296" s="198"/>
      <c r="HIV296" s="198"/>
      <c r="HIW296" s="198"/>
      <c r="HIX296" s="198"/>
      <c r="HIY296" s="198"/>
      <c r="HIZ296" s="198"/>
      <c r="HJA296" s="198"/>
      <c r="HJB296" s="198"/>
      <c r="HJC296" s="198"/>
      <c r="HJD296" s="198"/>
      <c r="HJE296" s="198"/>
      <c r="HJF296" s="198"/>
      <c r="HJG296" s="198"/>
      <c r="HJH296" s="198"/>
      <c r="HJI296" s="198"/>
      <c r="HJJ296" s="198"/>
      <c r="HJK296" s="198"/>
      <c r="HJL296" s="198"/>
      <c r="HJM296" s="198"/>
      <c r="HJN296" s="198"/>
      <c r="HJO296" s="198"/>
      <c r="HJP296" s="198"/>
      <c r="HJQ296" s="198"/>
      <c r="HJR296" s="198"/>
      <c r="HJS296" s="198"/>
      <c r="HJT296" s="198"/>
      <c r="HJU296" s="198"/>
      <c r="HJV296" s="198"/>
      <c r="HJW296" s="198"/>
      <c r="HJX296" s="198"/>
      <c r="HJY296" s="198"/>
      <c r="HJZ296" s="198"/>
      <c r="HKA296" s="198"/>
      <c r="HKB296" s="198"/>
      <c r="HKC296" s="198"/>
      <c r="HKD296" s="198"/>
      <c r="HKE296" s="198"/>
      <c r="HKF296" s="198"/>
      <c r="HKG296" s="198"/>
      <c r="HKH296" s="198"/>
      <c r="HKI296" s="198"/>
      <c r="HKJ296" s="198"/>
      <c r="HKK296" s="198"/>
      <c r="HKL296" s="198"/>
      <c r="HKM296" s="198"/>
      <c r="HKN296" s="198"/>
      <c r="HKO296" s="198"/>
      <c r="HKP296" s="198"/>
      <c r="HKQ296" s="198"/>
      <c r="HKR296" s="198"/>
      <c r="HKS296" s="198"/>
      <c r="HKT296" s="198"/>
      <c r="HKU296" s="198"/>
      <c r="HKV296" s="198"/>
      <c r="HKW296" s="198"/>
      <c r="HKX296" s="198"/>
      <c r="HKY296" s="198"/>
      <c r="HKZ296" s="198"/>
      <c r="HLA296" s="198"/>
      <c r="HLB296" s="198"/>
      <c r="HLC296" s="198"/>
      <c r="HLD296" s="198"/>
      <c r="HLE296" s="198"/>
      <c r="HLF296" s="198"/>
      <c r="HLG296" s="198"/>
      <c r="HLH296" s="198"/>
      <c r="HLI296" s="198"/>
      <c r="HLJ296" s="198"/>
      <c r="HLK296" s="198"/>
      <c r="HLL296" s="198"/>
      <c r="HLM296" s="198"/>
      <c r="HLN296" s="198"/>
      <c r="HLO296" s="198"/>
      <c r="HLP296" s="198"/>
      <c r="HLQ296" s="198"/>
      <c r="HLR296" s="198"/>
      <c r="HLS296" s="198"/>
      <c r="HLT296" s="198"/>
      <c r="HLU296" s="198"/>
      <c r="HLV296" s="198"/>
      <c r="HLW296" s="198"/>
      <c r="HLX296" s="198"/>
      <c r="HLY296" s="198"/>
      <c r="HLZ296" s="198"/>
      <c r="HMA296" s="198"/>
      <c r="HMB296" s="198"/>
      <c r="HMC296" s="198"/>
      <c r="HMD296" s="198"/>
      <c r="HME296" s="198"/>
      <c r="HMF296" s="198"/>
      <c r="HMG296" s="198"/>
      <c r="HMH296" s="198"/>
      <c r="HMI296" s="198"/>
      <c r="HMJ296" s="198"/>
      <c r="HMK296" s="198"/>
      <c r="HML296" s="198"/>
      <c r="HMM296" s="198"/>
      <c r="HMN296" s="198"/>
      <c r="HMO296" s="198"/>
      <c r="HMP296" s="198"/>
      <c r="HMQ296" s="198"/>
      <c r="HMR296" s="198"/>
      <c r="HMS296" s="198"/>
      <c r="HMT296" s="198"/>
      <c r="HMU296" s="198"/>
      <c r="HMV296" s="198"/>
      <c r="HMW296" s="198"/>
      <c r="HMX296" s="198"/>
      <c r="HMY296" s="198"/>
      <c r="HMZ296" s="198"/>
      <c r="HNA296" s="198"/>
      <c r="HNB296" s="198"/>
      <c r="HNC296" s="198"/>
      <c r="HND296" s="198"/>
      <c r="HNE296" s="198"/>
      <c r="HNF296" s="198"/>
      <c r="HNG296" s="198"/>
      <c r="HNH296" s="198"/>
      <c r="HNI296" s="198"/>
      <c r="HNJ296" s="198"/>
      <c r="HNK296" s="198"/>
      <c r="HNL296" s="198"/>
      <c r="HNM296" s="198"/>
      <c r="HNN296" s="198"/>
      <c r="HNO296" s="198"/>
      <c r="HNP296" s="198"/>
      <c r="HNQ296" s="198"/>
      <c r="HNR296" s="198"/>
      <c r="HNS296" s="198"/>
      <c r="HNT296" s="198"/>
      <c r="HNU296" s="198"/>
      <c r="HNV296" s="198"/>
      <c r="HNW296" s="198"/>
      <c r="HNX296" s="198"/>
      <c r="HNY296" s="198"/>
      <c r="HNZ296" s="198"/>
      <c r="HOA296" s="198"/>
      <c r="HOB296" s="198"/>
      <c r="HOC296" s="198"/>
      <c r="HOD296" s="198"/>
      <c r="HOE296" s="198"/>
      <c r="HOF296" s="198"/>
      <c r="HOG296" s="198"/>
      <c r="HOH296" s="198"/>
      <c r="HOI296" s="198"/>
      <c r="HOJ296" s="198"/>
      <c r="HOK296" s="198"/>
      <c r="HOL296" s="198"/>
      <c r="HOM296" s="198"/>
      <c r="HON296" s="198"/>
      <c r="HOO296" s="198"/>
      <c r="HOP296" s="198"/>
      <c r="HOQ296" s="198"/>
      <c r="HOR296" s="198"/>
      <c r="HOS296" s="198"/>
      <c r="HOT296" s="198"/>
      <c r="HOU296" s="198"/>
      <c r="HOV296" s="198"/>
      <c r="HOW296" s="198"/>
      <c r="HOX296" s="198"/>
      <c r="HOY296" s="198"/>
      <c r="HOZ296" s="198"/>
      <c r="HPA296" s="198"/>
      <c r="HPB296" s="198"/>
      <c r="HPC296" s="198"/>
      <c r="HPD296" s="198"/>
      <c r="HPE296" s="198"/>
      <c r="HPF296" s="198"/>
      <c r="HPG296" s="198"/>
      <c r="HPH296" s="198"/>
      <c r="HPI296" s="198"/>
      <c r="HPJ296" s="198"/>
      <c r="HPK296" s="198"/>
      <c r="HPL296" s="198"/>
      <c r="HPM296" s="198"/>
      <c r="HPN296" s="198"/>
      <c r="HPO296" s="198"/>
      <c r="HPP296" s="198"/>
      <c r="HPQ296" s="198"/>
      <c r="HPR296" s="198"/>
      <c r="HPS296" s="198"/>
      <c r="HPT296" s="198"/>
      <c r="HPU296" s="198"/>
      <c r="HPV296" s="198"/>
      <c r="HPW296" s="198"/>
      <c r="HPX296" s="198"/>
      <c r="HPY296" s="198"/>
      <c r="HPZ296" s="198"/>
      <c r="HQA296" s="198"/>
      <c r="HQB296" s="198"/>
      <c r="HQC296" s="198"/>
      <c r="HQD296" s="198"/>
      <c r="HQE296" s="198"/>
      <c r="HQF296" s="198"/>
      <c r="HQG296" s="198"/>
      <c r="HQH296" s="198"/>
      <c r="HQI296" s="198"/>
      <c r="HQJ296" s="198"/>
      <c r="HQK296" s="198"/>
      <c r="HQL296" s="198"/>
      <c r="HQM296" s="198"/>
      <c r="HQN296" s="198"/>
      <c r="HQO296" s="198"/>
      <c r="HQP296" s="198"/>
      <c r="HQQ296" s="198"/>
      <c r="HQR296" s="198"/>
      <c r="HQS296" s="198"/>
      <c r="HQT296" s="198"/>
      <c r="HQU296" s="198"/>
      <c r="HQV296" s="198"/>
      <c r="HQW296" s="198"/>
      <c r="HQX296" s="198"/>
      <c r="HQY296" s="198"/>
      <c r="HQZ296" s="198"/>
      <c r="HRA296" s="198"/>
      <c r="HRB296" s="198"/>
      <c r="HRC296" s="198"/>
      <c r="HRD296" s="198"/>
      <c r="HRE296" s="198"/>
      <c r="HRF296" s="198"/>
      <c r="HRG296" s="198"/>
      <c r="HRH296" s="198"/>
      <c r="HRI296" s="198"/>
      <c r="HRJ296" s="198"/>
      <c r="HRK296" s="198"/>
      <c r="HRL296" s="198"/>
      <c r="HRM296" s="198"/>
      <c r="HRN296" s="198"/>
      <c r="HRO296" s="198"/>
      <c r="HRP296" s="198"/>
      <c r="HRQ296" s="198"/>
      <c r="HRR296" s="198"/>
      <c r="HRS296" s="198"/>
      <c r="HRT296" s="198"/>
      <c r="HRU296" s="198"/>
      <c r="HRV296" s="198"/>
      <c r="HRW296" s="198"/>
      <c r="HRX296" s="198"/>
      <c r="HRY296" s="198"/>
      <c r="HRZ296" s="198"/>
      <c r="HSA296" s="198"/>
      <c r="HSB296" s="198"/>
      <c r="HSC296" s="198"/>
      <c r="HSD296" s="198"/>
      <c r="HSE296" s="198"/>
      <c r="HSF296" s="198"/>
      <c r="HSG296" s="198"/>
      <c r="HSH296" s="198"/>
      <c r="HSI296" s="198"/>
      <c r="HSJ296" s="198"/>
      <c r="HSK296" s="198"/>
      <c r="HSL296" s="198"/>
      <c r="HSM296" s="198"/>
      <c r="HSN296" s="198"/>
      <c r="HSO296" s="198"/>
      <c r="HSP296" s="198"/>
      <c r="HSQ296" s="198"/>
      <c r="HSR296" s="198"/>
      <c r="HSS296" s="198"/>
      <c r="HST296" s="198"/>
      <c r="HSU296" s="198"/>
      <c r="HSV296" s="198"/>
      <c r="HSW296" s="198"/>
      <c r="HSX296" s="198"/>
      <c r="HSY296" s="198"/>
      <c r="HSZ296" s="198"/>
      <c r="HTA296" s="198"/>
      <c r="HTB296" s="198"/>
      <c r="HTC296" s="198"/>
      <c r="HTD296" s="198"/>
      <c r="HTE296" s="198"/>
      <c r="HTF296" s="198"/>
      <c r="HTG296" s="198"/>
      <c r="HTH296" s="198"/>
      <c r="HTI296" s="198"/>
      <c r="HTJ296" s="198"/>
      <c r="HTK296" s="198"/>
      <c r="HTL296" s="198"/>
      <c r="HTM296" s="198"/>
      <c r="HTN296" s="198"/>
      <c r="HTO296" s="198"/>
      <c r="HTP296" s="198"/>
      <c r="HTQ296" s="198"/>
      <c r="HTR296" s="198"/>
      <c r="HTS296" s="198"/>
      <c r="HTT296" s="198"/>
      <c r="HTU296" s="198"/>
      <c r="HTV296" s="198"/>
      <c r="HTW296" s="198"/>
      <c r="HTX296" s="198"/>
      <c r="HTY296" s="198"/>
      <c r="HTZ296" s="198"/>
      <c r="HUA296" s="198"/>
      <c r="HUB296" s="198"/>
      <c r="HUC296" s="198"/>
      <c r="HUD296" s="198"/>
      <c r="HUE296" s="198"/>
      <c r="HUF296" s="198"/>
      <c r="HUG296" s="198"/>
      <c r="HUH296" s="198"/>
      <c r="HUI296" s="198"/>
      <c r="HUJ296" s="198"/>
      <c r="HUK296" s="198"/>
      <c r="HUL296" s="198"/>
      <c r="HUM296" s="198"/>
      <c r="HUN296" s="198"/>
      <c r="HUO296" s="198"/>
      <c r="HUP296" s="198"/>
      <c r="HUQ296" s="198"/>
      <c r="HUR296" s="198"/>
      <c r="HUS296" s="198"/>
      <c r="HUT296" s="198"/>
      <c r="HUU296" s="198"/>
      <c r="HUV296" s="198"/>
      <c r="HUW296" s="198"/>
      <c r="HUX296" s="198"/>
      <c r="HUY296" s="198"/>
      <c r="HUZ296" s="198"/>
      <c r="HVA296" s="198"/>
      <c r="HVB296" s="198"/>
      <c r="HVC296" s="198"/>
      <c r="HVD296" s="198"/>
      <c r="HVE296" s="198"/>
      <c r="HVF296" s="198"/>
      <c r="HVG296" s="198"/>
      <c r="HVH296" s="198"/>
      <c r="HVI296" s="198"/>
      <c r="HVJ296" s="198"/>
      <c r="HVK296" s="198"/>
      <c r="HVL296" s="198"/>
      <c r="HVM296" s="198"/>
      <c r="HVN296" s="198"/>
      <c r="HVO296" s="198"/>
      <c r="HVP296" s="198"/>
      <c r="HVQ296" s="198"/>
      <c r="HVR296" s="198"/>
      <c r="HVS296" s="198"/>
      <c r="HVT296" s="198"/>
      <c r="HVU296" s="198"/>
      <c r="HVV296" s="198"/>
      <c r="HVW296" s="198"/>
      <c r="HVX296" s="198"/>
      <c r="HVY296" s="198"/>
      <c r="HVZ296" s="198"/>
      <c r="HWA296" s="198"/>
      <c r="HWB296" s="198"/>
      <c r="HWC296" s="198"/>
      <c r="HWD296" s="198"/>
      <c r="HWE296" s="198"/>
      <c r="HWF296" s="198"/>
      <c r="HWG296" s="198"/>
      <c r="HWH296" s="198"/>
      <c r="HWI296" s="198"/>
      <c r="HWJ296" s="198"/>
      <c r="HWK296" s="198"/>
      <c r="HWL296" s="198"/>
      <c r="HWM296" s="198"/>
      <c r="HWN296" s="198"/>
      <c r="HWO296" s="198"/>
      <c r="HWP296" s="198"/>
      <c r="HWQ296" s="198"/>
      <c r="HWR296" s="198"/>
      <c r="HWS296" s="198"/>
      <c r="HWT296" s="198"/>
      <c r="HWU296" s="198"/>
      <c r="HWV296" s="198"/>
      <c r="HWW296" s="198"/>
      <c r="HWX296" s="198"/>
      <c r="HWY296" s="198"/>
      <c r="HWZ296" s="198"/>
      <c r="HXA296" s="198"/>
      <c r="HXB296" s="198"/>
      <c r="HXC296" s="198"/>
      <c r="HXD296" s="198"/>
      <c r="HXE296" s="198"/>
      <c r="HXF296" s="198"/>
      <c r="HXG296" s="198"/>
      <c r="HXH296" s="198"/>
      <c r="HXI296" s="198"/>
      <c r="HXJ296" s="198"/>
      <c r="HXK296" s="198"/>
      <c r="HXL296" s="198"/>
      <c r="HXM296" s="198"/>
      <c r="HXN296" s="198"/>
      <c r="HXO296" s="198"/>
      <c r="HXP296" s="198"/>
      <c r="HXQ296" s="198"/>
      <c r="HXR296" s="198"/>
      <c r="HXS296" s="198"/>
      <c r="HXT296" s="198"/>
      <c r="HXU296" s="198"/>
      <c r="HXV296" s="198"/>
      <c r="HXW296" s="198"/>
      <c r="HXX296" s="198"/>
      <c r="HXY296" s="198"/>
      <c r="HXZ296" s="198"/>
      <c r="HYA296" s="198"/>
      <c r="HYB296" s="198"/>
      <c r="HYC296" s="198"/>
      <c r="HYD296" s="198"/>
      <c r="HYE296" s="198"/>
      <c r="HYF296" s="198"/>
      <c r="HYG296" s="198"/>
      <c r="HYH296" s="198"/>
      <c r="HYI296" s="198"/>
      <c r="HYJ296" s="198"/>
      <c r="HYK296" s="198"/>
      <c r="HYL296" s="198"/>
      <c r="HYM296" s="198"/>
      <c r="HYN296" s="198"/>
      <c r="HYO296" s="198"/>
      <c r="HYP296" s="198"/>
      <c r="HYQ296" s="198"/>
      <c r="HYR296" s="198"/>
      <c r="HYS296" s="198"/>
      <c r="HYT296" s="198"/>
      <c r="HYU296" s="198"/>
      <c r="HYV296" s="198"/>
      <c r="HYW296" s="198"/>
      <c r="HYX296" s="198"/>
      <c r="HYY296" s="198"/>
      <c r="HYZ296" s="198"/>
      <c r="HZA296" s="198"/>
      <c r="HZB296" s="198"/>
      <c r="HZC296" s="198"/>
      <c r="HZD296" s="198"/>
      <c r="HZE296" s="198"/>
      <c r="HZF296" s="198"/>
      <c r="HZG296" s="198"/>
      <c r="HZH296" s="198"/>
      <c r="HZI296" s="198"/>
      <c r="HZJ296" s="198"/>
      <c r="HZK296" s="198"/>
      <c r="HZL296" s="198"/>
      <c r="HZM296" s="198"/>
      <c r="HZN296" s="198"/>
      <c r="HZO296" s="198"/>
      <c r="HZP296" s="198"/>
      <c r="HZQ296" s="198"/>
      <c r="HZR296" s="198"/>
      <c r="HZS296" s="198"/>
      <c r="HZT296" s="198"/>
      <c r="HZU296" s="198"/>
      <c r="HZV296" s="198"/>
      <c r="HZW296" s="198"/>
      <c r="HZX296" s="198"/>
      <c r="HZY296" s="198"/>
      <c r="HZZ296" s="198"/>
      <c r="IAA296" s="198"/>
      <c r="IAB296" s="198"/>
      <c r="IAC296" s="198"/>
      <c r="IAD296" s="198"/>
      <c r="IAE296" s="198"/>
      <c r="IAF296" s="198"/>
      <c r="IAG296" s="198"/>
      <c r="IAH296" s="198"/>
      <c r="IAI296" s="198"/>
      <c r="IAJ296" s="198"/>
      <c r="IAK296" s="198"/>
      <c r="IAL296" s="198"/>
      <c r="IAM296" s="198"/>
      <c r="IAN296" s="198"/>
      <c r="IAO296" s="198"/>
      <c r="IAP296" s="198"/>
      <c r="IAQ296" s="198"/>
      <c r="IAR296" s="198"/>
      <c r="IAS296" s="198"/>
      <c r="IAT296" s="198"/>
      <c r="IAU296" s="198"/>
      <c r="IAV296" s="198"/>
      <c r="IAW296" s="198"/>
      <c r="IAX296" s="198"/>
      <c r="IAY296" s="198"/>
      <c r="IAZ296" s="198"/>
      <c r="IBA296" s="198"/>
      <c r="IBB296" s="198"/>
      <c r="IBC296" s="198"/>
      <c r="IBD296" s="198"/>
      <c r="IBE296" s="198"/>
      <c r="IBF296" s="198"/>
      <c r="IBG296" s="198"/>
      <c r="IBH296" s="198"/>
      <c r="IBI296" s="198"/>
      <c r="IBJ296" s="198"/>
      <c r="IBK296" s="198"/>
      <c r="IBL296" s="198"/>
      <c r="IBM296" s="198"/>
      <c r="IBN296" s="198"/>
      <c r="IBO296" s="198"/>
      <c r="IBP296" s="198"/>
      <c r="IBQ296" s="198"/>
      <c r="IBR296" s="198"/>
      <c r="IBS296" s="198"/>
      <c r="IBT296" s="198"/>
      <c r="IBU296" s="198"/>
      <c r="IBV296" s="198"/>
      <c r="IBW296" s="198"/>
      <c r="IBX296" s="198"/>
      <c r="IBY296" s="198"/>
      <c r="IBZ296" s="198"/>
      <c r="ICA296" s="198"/>
      <c r="ICB296" s="198"/>
      <c r="ICC296" s="198"/>
      <c r="ICD296" s="198"/>
      <c r="ICE296" s="198"/>
      <c r="ICF296" s="198"/>
      <c r="ICG296" s="198"/>
      <c r="ICH296" s="198"/>
      <c r="ICI296" s="198"/>
      <c r="ICJ296" s="198"/>
      <c r="ICK296" s="198"/>
      <c r="ICL296" s="198"/>
      <c r="ICM296" s="198"/>
      <c r="ICN296" s="198"/>
      <c r="ICO296" s="198"/>
      <c r="ICP296" s="198"/>
      <c r="ICQ296" s="198"/>
      <c r="ICR296" s="198"/>
      <c r="ICS296" s="198"/>
      <c r="ICT296" s="198"/>
      <c r="ICU296" s="198"/>
      <c r="ICV296" s="198"/>
      <c r="ICW296" s="198"/>
      <c r="ICX296" s="198"/>
      <c r="ICY296" s="198"/>
      <c r="ICZ296" s="198"/>
      <c r="IDA296" s="198"/>
      <c r="IDB296" s="198"/>
      <c r="IDC296" s="198"/>
      <c r="IDD296" s="198"/>
      <c r="IDE296" s="198"/>
      <c r="IDF296" s="198"/>
      <c r="IDG296" s="198"/>
      <c r="IDH296" s="198"/>
      <c r="IDI296" s="198"/>
      <c r="IDJ296" s="198"/>
      <c r="IDK296" s="198"/>
      <c r="IDL296" s="198"/>
      <c r="IDM296" s="198"/>
      <c r="IDN296" s="198"/>
      <c r="IDO296" s="198"/>
      <c r="IDP296" s="198"/>
      <c r="IDQ296" s="198"/>
      <c r="IDR296" s="198"/>
      <c r="IDS296" s="198"/>
      <c r="IDT296" s="198"/>
      <c r="IDU296" s="198"/>
      <c r="IDV296" s="198"/>
      <c r="IDW296" s="198"/>
      <c r="IDX296" s="198"/>
      <c r="IDY296" s="198"/>
      <c r="IDZ296" s="198"/>
      <c r="IEA296" s="198"/>
      <c r="IEB296" s="198"/>
      <c r="IEC296" s="198"/>
      <c r="IED296" s="198"/>
      <c r="IEE296" s="198"/>
      <c r="IEF296" s="198"/>
      <c r="IEG296" s="198"/>
      <c r="IEH296" s="198"/>
      <c r="IEI296" s="198"/>
      <c r="IEJ296" s="198"/>
      <c r="IEK296" s="198"/>
      <c r="IEL296" s="198"/>
      <c r="IEM296" s="198"/>
      <c r="IEN296" s="198"/>
      <c r="IEO296" s="198"/>
      <c r="IEP296" s="198"/>
      <c r="IEQ296" s="198"/>
      <c r="IER296" s="198"/>
      <c r="IES296" s="198"/>
      <c r="IET296" s="198"/>
      <c r="IEU296" s="198"/>
      <c r="IEV296" s="198"/>
      <c r="IEW296" s="198"/>
      <c r="IEX296" s="198"/>
      <c r="IEY296" s="198"/>
      <c r="IEZ296" s="198"/>
      <c r="IFA296" s="198"/>
      <c r="IFB296" s="198"/>
      <c r="IFC296" s="198"/>
      <c r="IFD296" s="198"/>
      <c r="IFE296" s="198"/>
      <c r="IFF296" s="198"/>
      <c r="IFG296" s="198"/>
      <c r="IFH296" s="198"/>
      <c r="IFI296" s="198"/>
      <c r="IFJ296" s="198"/>
      <c r="IFK296" s="198"/>
      <c r="IFL296" s="198"/>
      <c r="IFM296" s="198"/>
      <c r="IFN296" s="198"/>
      <c r="IFO296" s="198"/>
      <c r="IFP296" s="198"/>
      <c r="IFQ296" s="198"/>
      <c r="IFR296" s="198"/>
      <c r="IFS296" s="198"/>
      <c r="IFT296" s="198"/>
      <c r="IFU296" s="198"/>
      <c r="IFV296" s="198"/>
      <c r="IFW296" s="198"/>
      <c r="IFX296" s="198"/>
      <c r="IFY296" s="198"/>
      <c r="IFZ296" s="198"/>
      <c r="IGA296" s="198"/>
      <c r="IGB296" s="198"/>
      <c r="IGC296" s="198"/>
      <c r="IGD296" s="198"/>
      <c r="IGE296" s="198"/>
      <c r="IGF296" s="198"/>
      <c r="IGG296" s="198"/>
      <c r="IGH296" s="198"/>
      <c r="IGI296" s="198"/>
      <c r="IGJ296" s="198"/>
      <c r="IGK296" s="198"/>
      <c r="IGL296" s="198"/>
      <c r="IGM296" s="198"/>
      <c r="IGN296" s="198"/>
      <c r="IGO296" s="198"/>
      <c r="IGP296" s="198"/>
      <c r="IGQ296" s="198"/>
      <c r="IGR296" s="198"/>
      <c r="IGS296" s="198"/>
      <c r="IGT296" s="198"/>
      <c r="IGU296" s="198"/>
      <c r="IGV296" s="198"/>
      <c r="IGW296" s="198"/>
      <c r="IGX296" s="198"/>
      <c r="IGY296" s="198"/>
      <c r="IGZ296" s="198"/>
      <c r="IHA296" s="198"/>
      <c r="IHB296" s="198"/>
      <c r="IHC296" s="198"/>
      <c r="IHD296" s="198"/>
      <c r="IHE296" s="198"/>
      <c r="IHF296" s="198"/>
      <c r="IHG296" s="198"/>
      <c r="IHH296" s="198"/>
      <c r="IHI296" s="198"/>
      <c r="IHJ296" s="198"/>
      <c r="IHK296" s="198"/>
      <c r="IHL296" s="198"/>
      <c r="IHM296" s="198"/>
      <c r="IHN296" s="198"/>
      <c r="IHO296" s="198"/>
      <c r="IHP296" s="198"/>
      <c r="IHQ296" s="198"/>
      <c r="IHR296" s="198"/>
      <c r="IHS296" s="198"/>
      <c r="IHT296" s="198"/>
      <c r="IHU296" s="198"/>
      <c r="IHV296" s="198"/>
      <c r="IHW296" s="198"/>
      <c r="IHX296" s="198"/>
      <c r="IHY296" s="198"/>
      <c r="IHZ296" s="198"/>
      <c r="IIA296" s="198"/>
      <c r="IIB296" s="198"/>
      <c r="IIC296" s="198"/>
      <c r="IID296" s="198"/>
      <c r="IIE296" s="198"/>
      <c r="IIF296" s="198"/>
      <c r="IIG296" s="198"/>
      <c r="IIH296" s="198"/>
      <c r="III296" s="198"/>
      <c r="IIJ296" s="198"/>
      <c r="IIK296" s="198"/>
      <c r="IIL296" s="198"/>
      <c r="IIM296" s="198"/>
      <c r="IIN296" s="198"/>
      <c r="IIO296" s="198"/>
      <c r="IIP296" s="198"/>
      <c r="IIQ296" s="198"/>
      <c r="IIR296" s="198"/>
      <c r="IIS296" s="198"/>
      <c r="IIT296" s="198"/>
      <c r="IIU296" s="198"/>
      <c r="IIV296" s="198"/>
      <c r="IIW296" s="198"/>
      <c r="IIX296" s="198"/>
      <c r="IIY296" s="198"/>
      <c r="IIZ296" s="198"/>
      <c r="IJA296" s="198"/>
      <c r="IJB296" s="198"/>
      <c r="IJC296" s="198"/>
      <c r="IJD296" s="198"/>
      <c r="IJE296" s="198"/>
      <c r="IJF296" s="198"/>
      <c r="IJG296" s="198"/>
      <c r="IJH296" s="198"/>
      <c r="IJI296" s="198"/>
      <c r="IJJ296" s="198"/>
      <c r="IJK296" s="198"/>
      <c r="IJL296" s="198"/>
      <c r="IJM296" s="198"/>
      <c r="IJN296" s="198"/>
      <c r="IJO296" s="198"/>
      <c r="IJP296" s="198"/>
      <c r="IJQ296" s="198"/>
      <c r="IJR296" s="198"/>
      <c r="IJS296" s="198"/>
      <c r="IJT296" s="198"/>
      <c r="IJU296" s="198"/>
      <c r="IJV296" s="198"/>
      <c r="IJW296" s="198"/>
      <c r="IJX296" s="198"/>
      <c r="IJY296" s="198"/>
      <c r="IJZ296" s="198"/>
      <c r="IKA296" s="198"/>
      <c r="IKB296" s="198"/>
      <c r="IKC296" s="198"/>
      <c r="IKD296" s="198"/>
      <c r="IKE296" s="198"/>
      <c r="IKF296" s="198"/>
      <c r="IKG296" s="198"/>
      <c r="IKH296" s="198"/>
      <c r="IKI296" s="198"/>
      <c r="IKJ296" s="198"/>
      <c r="IKK296" s="198"/>
      <c r="IKL296" s="198"/>
      <c r="IKM296" s="198"/>
      <c r="IKN296" s="198"/>
      <c r="IKO296" s="198"/>
      <c r="IKP296" s="198"/>
      <c r="IKQ296" s="198"/>
      <c r="IKR296" s="198"/>
      <c r="IKS296" s="198"/>
      <c r="IKT296" s="198"/>
      <c r="IKU296" s="198"/>
      <c r="IKV296" s="198"/>
      <c r="IKW296" s="198"/>
      <c r="IKX296" s="198"/>
      <c r="IKY296" s="198"/>
      <c r="IKZ296" s="198"/>
      <c r="ILA296" s="198"/>
      <c r="ILB296" s="198"/>
      <c r="ILC296" s="198"/>
      <c r="ILD296" s="198"/>
      <c r="ILE296" s="198"/>
      <c r="ILF296" s="198"/>
      <c r="ILG296" s="198"/>
      <c r="ILH296" s="198"/>
      <c r="ILI296" s="198"/>
      <c r="ILJ296" s="198"/>
      <c r="ILK296" s="198"/>
      <c r="ILL296" s="198"/>
      <c r="ILM296" s="198"/>
      <c r="ILN296" s="198"/>
      <c r="ILO296" s="198"/>
      <c r="ILP296" s="198"/>
      <c r="ILQ296" s="198"/>
      <c r="ILR296" s="198"/>
      <c r="ILS296" s="198"/>
      <c r="ILT296" s="198"/>
      <c r="ILU296" s="198"/>
      <c r="ILV296" s="198"/>
      <c r="ILW296" s="198"/>
      <c r="ILX296" s="198"/>
      <c r="ILY296" s="198"/>
      <c r="ILZ296" s="198"/>
      <c r="IMA296" s="198"/>
      <c r="IMB296" s="198"/>
      <c r="IMC296" s="198"/>
      <c r="IMD296" s="198"/>
      <c r="IME296" s="198"/>
      <c r="IMF296" s="198"/>
      <c r="IMG296" s="198"/>
      <c r="IMH296" s="198"/>
      <c r="IMI296" s="198"/>
      <c r="IMJ296" s="198"/>
      <c r="IMK296" s="198"/>
      <c r="IML296" s="198"/>
      <c r="IMM296" s="198"/>
      <c r="IMN296" s="198"/>
      <c r="IMO296" s="198"/>
      <c r="IMP296" s="198"/>
      <c r="IMQ296" s="198"/>
      <c r="IMR296" s="198"/>
      <c r="IMS296" s="198"/>
      <c r="IMT296" s="198"/>
      <c r="IMU296" s="198"/>
      <c r="IMV296" s="198"/>
      <c r="IMW296" s="198"/>
      <c r="IMX296" s="198"/>
      <c r="IMY296" s="198"/>
      <c r="IMZ296" s="198"/>
      <c r="INA296" s="198"/>
      <c r="INB296" s="198"/>
      <c r="INC296" s="198"/>
      <c r="IND296" s="198"/>
      <c r="INE296" s="198"/>
      <c r="INF296" s="198"/>
      <c r="ING296" s="198"/>
      <c r="INH296" s="198"/>
      <c r="INI296" s="198"/>
      <c r="INJ296" s="198"/>
      <c r="INK296" s="198"/>
      <c r="INL296" s="198"/>
      <c r="INM296" s="198"/>
      <c r="INN296" s="198"/>
      <c r="INO296" s="198"/>
      <c r="INP296" s="198"/>
      <c r="INQ296" s="198"/>
      <c r="INR296" s="198"/>
      <c r="INS296" s="198"/>
      <c r="INT296" s="198"/>
      <c r="INU296" s="198"/>
      <c r="INV296" s="198"/>
      <c r="INW296" s="198"/>
      <c r="INX296" s="198"/>
      <c r="INY296" s="198"/>
      <c r="INZ296" s="198"/>
      <c r="IOA296" s="198"/>
      <c r="IOB296" s="198"/>
      <c r="IOC296" s="198"/>
      <c r="IOD296" s="198"/>
      <c r="IOE296" s="198"/>
      <c r="IOF296" s="198"/>
      <c r="IOG296" s="198"/>
      <c r="IOH296" s="198"/>
      <c r="IOI296" s="198"/>
      <c r="IOJ296" s="198"/>
      <c r="IOK296" s="198"/>
      <c r="IOL296" s="198"/>
      <c r="IOM296" s="198"/>
      <c r="ION296" s="198"/>
      <c r="IOO296" s="198"/>
      <c r="IOP296" s="198"/>
      <c r="IOQ296" s="198"/>
      <c r="IOR296" s="198"/>
      <c r="IOS296" s="198"/>
      <c r="IOT296" s="198"/>
      <c r="IOU296" s="198"/>
      <c r="IOV296" s="198"/>
      <c r="IOW296" s="198"/>
      <c r="IOX296" s="198"/>
      <c r="IOY296" s="198"/>
      <c r="IOZ296" s="198"/>
      <c r="IPA296" s="198"/>
      <c r="IPB296" s="198"/>
      <c r="IPC296" s="198"/>
      <c r="IPD296" s="198"/>
      <c r="IPE296" s="198"/>
      <c r="IPF296" s="198"/>
      <c r="IPG296" s="198"/>
      <c r="IPH296" s="198"/>
      <c r="IPI296" s="198"/>
      <c r="IPJ296" s="198"/>
      <c r="IPK296" s="198"/>
      <c r="IPL296" s="198"/>
      <c r="IPM296" s="198"/>
      <c r="IPN296" s="198"/>
      <c r="IPO296" s="198"/>
      <c r="IPP296" s="198"/>
      <c r="IPQ296" s="198"/>
      <c r="IPR296" s="198"/>
      <c r="IPS296" s="198"/>
      <c r="IPT296" s="198"/>
      <c r="IPU296" s="198"/>
      <c r="IPV296" s="198"/>
      <c r="IPW296" s="198"/>
      <c r="IPX296" s="198"/>
      <c r="IPY296" s="198"/>
      <c r="IPZ296" s="198"/>
      <c r="IQA296" s="198"/>
      <c r="IQB296" s="198"/>
      <c r="IQC296" s="198"/>
      <c r="IQD296" s="198"/>
      <c r="IQE296" s="198"/>
      <c r="IQF296" s="198"/>
      <c r="IQG296" s="198"/>
      <c r="IQH296" s="198"/>
      <c r="IQI296" s="198"/>
      <c r="IQJ296" s="198"/>
      <c r="IQK296" s="198"/>
      <c r="IQL296" s="198"/>
      <c r="IQM296" s="198"/>
      <c r="IQN296" s="198"/>
      <c r="IQO296" s="198"/>
      <c r="IQP296" s="198"/>
      <c r="IQQ296" s="198"/>
      <c r="IQR296" s="198"/>
      <c r="IQS296" s="198"/>
      <c r="IQT296" s="198"/>
      <c r="IQU296" s="198"/>
      <c r="IQV296" s="198"/>
      <c r="IQW296" s="198"/>
      <c r="IQX296" s="198"/>
      <c r="IQY296" s="198"/>
      <c r="IQZ296" s="198"/>
      <c r="IRA296" s="198"/>
      <c r="IRB296" s="198"/>
      <c r="IRC296" s="198"/>
      <c r="IRD296" s="198"/>
      <c r="IRE296" s="198"/>
      <c r="IRF296" s="198"/>
      <c r="IRG296" s="198"/>
      <c r="IRH296" s="198"/>
      <c r="IRI296" s="198"/>
      <c r="IRJ296" s="198"/>
      <c r="IRK296" s="198"/>
      <c r="IRL296" s="198"/>
      <c r="IRM296" s="198"/>
      <c r="IRN296" s="198"/>
      <c r="IRO296" s="198"/>
      <c r="IRP296" s="198"/>
      <c r="IRQ296" s="198"/>
      <c r="IRR296" s="198"/>
      <c r="IRS296" s="198"/>
      <c r="IRT296" s="198"/>
      <c r="IRU296" s="198"/>
      <c r="IRV296" s="198"/>
      <c r="IRW296" s="198"/>
      <c r="IRX296" s="198"/>
      <c r="IRY296" s="198"/>
      <c r="IRZ296" s="198"/>
      <c r="ISA296" s="198"/>
      <c r="ISB296" s="198"/>
      <c r="ISC296" s="198"/>
      <c r="ISD296" s="198"/>
      <c r="ISE296" s="198"/>
      <c r="ISF296" s="198"/>
      <c r="ISG296" s="198"/>
      <c r="ISH296" s="198"/>
      <c r="ISI296" s="198"/>
      <c r="ISJ296" s="198"/>
      <c r="ISK296" s="198"/>
      <c r="ISL296" s="198"/>
      <c r="ISM296" s="198"/>
      <c r="ISN296" s="198"/>
      <c r="ISO296" s="198"/>
      <c r="ISP296" s="198"/>
      <c r="ISQ296" s="198"/>
      <c r="ISR296" s="198"/>
      <c r="ISS296" s="198"/>
      <c r="IST296" s="198"/>
      <c r="ISU296" s="198"/>
      <c r="ISV296" s="198"/>
      <c r="ISW296" s="198"/>
      <c r="ISX296" s="198"/>
      <c r="ISY296" s="198"/>
      <c r="ISZ296" s="198"/>
      <c r="ITA296" s="198"/>
      <c r="ITB296" s="198"/>
      <c r="ITC296" s="198"/>
      <c r="ITD296" s="198"/>
      <c r="ITE296" s="198"/>
      <c r="ITF296" s="198"/>
      <c r="ITG296" s="198"/>
      <c r="ITH296" s="198"/>
      <c r="ITI296" s="198"/>
      <c r="ITJ296" s="198"/>
      <c r="ITK296" s="198"/>
      <c r="ITL296" s="198"/>
      <c r="ITM296" s="198"/>
      <c r="ITN296" s="198"/>
      <c r="ITO296" s="198"/>
      <c r="ITP296" s="198"/>
      <c r="ITQ296" s="198"/>
      <c r="ITR296" s="198"/>
      <c r="ITS296" s="198"/>
      <c r="ITT296" s="198"/>
      <c r="ITU296" s="198"/>
      <c r="ITV296" s="198"/>
      <c r="ITW296" s="198"/>
      <c r="ITX296" s="198"/>
      <c r="ITY296" s="198"/>
      <c r="ITZ296" s="198"/>
      <c r="IUA296" s="198"/>
      <c r="IUB296" s="198"/>
      <c r="IUC296" s="198"/>
      <c r="IUD296" s="198"/>
      <c r="IUE296" s="198"/>
      <c r="IUF296" s="198"/>
      <c r="IUG296" s="198"/>
      <c r="IUH296" s="198"/>
      <c r="IUI296" s="198"/>
      <c r="IUJ296" s="198"/>
      <c r="IUK296" s="198"/>
      <c r="IUL296" s="198"/>
      <c r="IUM296" s="198"/>
      <c r="IUN296" s="198"/>
      <c r="IUO296" s="198"/>
      <c r="IUP296" s="198"/>
      <c r="IUQ296" s="198"/>
      <c r="IUR296" s="198"/>
      <c r="IUS296" s="198"/>
      <c r="IUT296" s="198"/>
      <c r="IUU296" s="198"/>
      <c r="IUV296" s="198"/>
      <c r="IUW296" s="198"/>
      <c r="IUX296" s="198"/>
      <c r="IUY296" s="198"/>
      <c r="IUZ296" s="198"/>
      <c r="IVA296" s="198"/>
      <c r="IVB296" s="198"/>
      <c r="IVC296" s="198"/>
      <c r="IVD296" s="198"/>
      <c r="IVE296" s="198"/>
      <c r="IVF296" s="198"/>
      <c r="IVG296" s="198"/>
      <c r="IVH296" s="198"/>
      <c r="IVI296" s="198"/>
      <c r="IVJ296" s="198"/>
      <c r="IVK296" s="198"/>
      <c r="IVL296" s="198"/>
      <c r="IVM296" s="198"/>
      <c r="IVN296" s="198"/>
      <c r="IVO296" s="198"/>
      <c r="IVP296" s="198"/>
      <c r="IVQ296" s="198"/>
      <c r="IVR296" s="198"/>
      <c r="IVS296" s="198"/>
      <c r="IVT296" s="198"/>
      <c r="IVU296" s="198"/>
      <c r="IVV296" s="198"/>
      <c r="IVW296" s="198"/>
      <c r="IVX296" s="198"/>
      <c r="IVY296" s="198"/>
      <c r="IVZ296" s="198"/>
      <c r="IWA296" s="198"/>
      <c r="IWB296" s="198"/>
      <c r="IWC296" s="198"/>
      <c r="IWD296" s="198"/>
      <c r="IWE296" s="198"/>
      <c r="IWF296" s="198"/>
      <c r="IWG296" s="198"/>
      <c r="IWH296" s="198"/>
      <c r="IWI296" s="198"/>
      <c r="IWJ296" s="198"/>
      <c r="IWK296" s="198"/>
      <c r="IWL296" s="198"/>
      <c r="IWM296" s="198"/>
      <c r="IWN296" s="198"/>
      <c r="IWO296" s="198"/>
      <c r="IWP296" s="198"/>
      <c r="IWQ296" s="198"/>
      <c r="IWR296" s="198"/>
      <c r="IWS296" s="198"/>
      <c r="IWT296" s="198"/>
      <c r="IWU296" s="198"/>
      <c r="IWV296" s="198"/>
      <c r="IWW296" s="198"/>
      <c r="IWX296" s="198"/>
      <c r="IWY296" s="198"/>
      <c r="IWZ296" s="198"/>
      <c r="IXA296" s="198"/>
      <c r="IXB296" s="198"/>
      <c r="IXC296" s="198"/>
      <c r="IXD296" s="198"/>
      <c r="IXE296" s="198"/>
      <c r="IXF296" s="198"/>
      <c r="IXG296" s="198"/>
      <c r="IXH296" s="198"/>
      <c r="IXI296" s="198"/>
      <c r="IXJ296" s="198"/>
      <c r="IXK296" s="198"/>
      <c r="IXL296" s="198"/>
      <c r="IXM296" s="198"/>
      <c r="IXN296" s="198"/>
      <c r="IXO296" s="198"/>
      <c r="IXP296" s="198"/>
      <c r="IXQ296" s="198"/>
      <c r="IXR296" s="198"/>
      <c r="IXS296" s="198"/>
      <c r="IXT296" s="198"/>
      <c r="IXU296" s="198"/>
      <c r="IXV296" s="198"/>
      <c r="IXW296" s="198"/>
      <c r="IXX296" s="198"/>
      <c r="IXY296" s="198"/>
      <c r="IXZ296" s="198"/>
      <c r="IYA296" s="198"/>
      <c r="IYB296" s="198"/>
      <c r="IYC296" s="198"/>
      <c r="IYD296" s="198"/>
      <c r="IYE296" s="198"/>
      <c r="IYF296" s="198"/>
      <c r="IYG296" s="198"/>
      <c r="IYH296" s="198"/>
      <c r="IYI296" s="198"/>
      <c r="IYJ296" s="198"/>
      <c r="IYK296" s="198"/>
      <c r="IYL296" s="198"/>
      <c r="IYM296" s="198"/>
      <c r="IYN296" s="198"/>
      <c r="IYO296" s="198"/>
      <c r="IYP296" s="198"/>
      <c r="IYQ296" s="198"/>
      <c r="IYR296" s="198"/>
      <c r="IYS296" s="198"/>
      <c r="IYT296" s="198"/>
      <c r="IYU296" s="198"/>
      <c r="IYV296" s="198"/>
      <c r="IYW296" s="198"/>
      <c r="IYX296" s="198"/>
      <c r="IYY296" s="198"/>
      <c r="IYZ296" s="198"/>
      <c r="IZA296" s="198"/>
      <c r="IZB296" s="198"/>
      <c r="IZC296" s="198"/>
      <c r="IZD296" s="198"/>
      <c r="IZE296" s="198"/>
      <c r="IZF296" s="198"/>
      <c r="IZG296" s="198"/>
      <c r="IZH296" s="198"/>
      <c r="IZI296" s="198"/>
      <c r="IZJ296" s="198"/>
      <c r="IZK296" s="198"/>
      <c r="IZL296" s="198"/>
      <c r="IZM296" s="198"/>
      <c r="IZN296" s="198"/>
      <c r="IZO296" s="198"/>
      <c r="IZP296" s="198"/>
      <c r="IZQ296" s="198"/>
      <c r="IZR296" s="198"/>
      <c r="IZS296" s="198"/>
      <c r="IZT296" s="198"/>
      <c r="IZU296" s="198"/>
      <c r="IZV296" s="198"/>
      <c r="IZW296" s="198"/>
      <c r="IZX296" s="198"/>
      <c r="IZY296" s="198"/>
      <c r="IZZ296" s="198"/>
      <c r="JAA296" s="198"/>
      <c r="JAB296" s="198"/>
      <c r="JAC296" s="198"/>
      <c r="JAD296" s="198"/>
      <c r="JAE296" s="198"/>
      <c r="JAF296" s="198"/>
      <c r="JAG296" s="198"/>
      <c r="JAH296" s="198"/>
      <c r="JAI296" s="198"/>
      <c r="JAJ296" s="198"/>
      <c r="JAK296" s="198"/>
      <c r="JAL296" s="198"/>
      <c r="JAM296" s="198"/>
      <c r="JAN296" s="198"/>
      <c r="JAO296" s="198"/>
      <c r="JAP296" s="198"/>
      <c r="JAQ296" s="198"/>
      <c r="JAR296" s="198"/>
      <c r="JAS296" s="198"/>
      <c r="JAT296" s="198"/>
      <c r="JAU296" s="198"/>
      <c r="JAV296" s="198"/>
      <c r="JAW296" s="198"/>
      <c r="JAX296" s="198"/>
      <c r="JAY296" s="198"/>
      <c r="JAZ296" s="198"/>
      <c r="JBA296" s="198"/>
      <c r="JBB296" s="198"/>
      <c r="JBC296" s="198"/>
      <c r="JBD296" s="198"/>
      <c r="JBE296" s="198"/>
      <c r="JBF296" s="198"/>
      <c r="JBG296" s="198"/>
      <c r="JBH296" s="198"/>
      <c r="JBI296" s="198"/>
      <c r="JBJ296" s="198"/>
      <c r="JBK296" s="198"/>
      <c r="JBL296" s="198"/>
      <c r="JBM296" s="198"/>
      <c r="JBN296" s="198"/>
      <c r="JBO296" s="198"/>
      <c r="JBP296" s="198"/>
      <c r="JBQ296" s="198"/>
      <c r="JBR296" s="198"/>
      <c r="JBS296" s="198"/>
      <c r="JBT296" s="198"/>
      <c r="JBU296" s="198"/>
      <c r="JBV296" s="198"/>
      <c r="JBW296" s="198"/>
      <c r="JBX296" s="198"/>
      <c r="JBY296" s="198"/>
      <c r="JBZ296" s="198"/>
      <c r="JCA296" s="198"/>
      <c r="JCB296" s="198"/>
      <c r="JCC296" s="198"/>
      <c r="JCD296" s="198"/>
      <c r="JCE296" s="198"/>
      <c r="JCF296" s="198"/>
      <c r="JCG296" s="198"/>
      <c r="JCH296" s="198"/>
      <c r="JCI296" s="198"/>
      <c r="JCJ296" s="198"/>
      <c r="JCK296" s="198"/>
      <c r="JCL296" s="198"/>
      <c r="JCM296" s="198"/>
      <c r="JCN296" s="198"/>
      <c r="JCO296" s="198"/>
      <c r="JCP296" s="198"/>
      <c r="JCQ296" s="198"/>
      <c r="JCR296" s="198"/>
      <c r="JCS296" s="198"/>
      <c r="JCT296" s="198"/>
      <c r="JCU296" s="198"/>
      <c r="JCV296" s="198"/>
      <c r="JCW296" s="198"/>
      <c r="JCX296" s="198"/>
      <c r="JCY296" s="198"/>
      <c r="JCZ296" s="198"/>
      <c r="JDA296" s="198"/>
      <c r="JDB296" s="198"/>
      <c r="JDC296" s="198"/>
      <c r="JDD296" s="198"/>
      <c r="JDE296" s="198"/>
      <c r="JDF296" s="198"/>
      <c r="JDG296" s="198"/>
      <c r="JDH296" s="198"/>
      <c r="JDI296" s="198"/>
      <c r="JDJ296" s="198"/>
      <c r="JDK296" s="198"/>
      <c r="JDL296" s="198"/>
      <c r="JDM296" s="198"/>
      <c r="JDN296" s="198"/>
      <c r="JDO296" s="198"/>
      <c r="JDP296" s="198"/>
      <c r="JDQ296" s="198"/>
      <c r="JDR296" s="198"/>
      <c r="JDS296" s="198"/>
      <c r="JDT296" s="198"/>
      <c r="JDU296" s="198"/>
      <c r="JDV296" s="198"/>
      <c r="JDW296" s="198"/>
      <c r="JDX296" s="198"/>
      <c r="JDY296" s="198"/>
      <c r="JDZ296" s="198"/>
      <c r="JEA296" s="198"/>
      <c r="JEB296" s="198"/>
      <c r="JEC296" s="198"/>
      <c r="JED296" s="198"/>
      <c r="JEE296" s="198"/>
      <c r="JEF296" s="198"/>
      <c r="JEG296" s="198"/>
      <c r="JEH296" s="198"/>
      <c r="JEI296" s="198"/>
      <c r="JEJ296" s="198"/>
      <c r="JEK296" s="198"/>
      <c r="JEL296" s="198"/>
      <c r="JEM296" s="198"/>
      <c r="JEN296" s="198"/>
      <c r="JEO296" s="198"/>
      <c r="JEP296" s="198"/>
      <c r="JEQ296" s="198"/>
      <c r="JER296" s="198"/>
      <c r="JES296" s="198"/>
      <c r="JET296" s="198"/>
      <c r="JEU296" s="198"/>
      <c r="JEV296" s="198"/>
      <c r="JEW296" s="198"/>
      <c r="JEX296" s="198"/>
      <c r="JEY296" s="198"/>
      <c r="JEZ296" s="198"/>
      <c r="JFA296" s="198"/>
      <c r="JFB296" s="198"/>
      <c r="JFC296" s="198"/>
      <c r="JFD296" s="198"/>
      <c r="JFE296" s="198"/>
      <c r="JFF296" s="198"/>
      <c r="JFG296" s="198"/>
      <c r="JFH296" s="198"/>
      <c r="JFI296" s="198"/>
      <c r="JFJ296" s="198"/>
      <c r="JFK296" s="198"/>
      <c r="JFL296" s="198"/>
      <c r="JFM296" s="198"/>
      <c r="JFN296" s="198"/>
      <c r="JFO296" s="198"/>
      <c r="JFP296" s="198"/>
      <c r="JFQ296" s="198"/>
      <c r="JFR296" s="198"/>
      <c r="JFS296" s="198"/>
      <c r="JFT296" s="198"/>
      <c r="JFU296" s="198"/>
      <c r="JFV296" s="198"/>
      <c r="JFW296" s="198"/>
      <c r="JFX296" s="198"/>
      <c r="JFY296" s="198"/>
      <c r="JFZ296" s="198"/>
      <c r="JGA296" s="198"/>
      <c r="JGB296" s="198"/>
      <c r="JGC296" s="198"/>
      <c r="JGD296" s="198"/>
      <c r="JGE296" s="198"/>
      <c r="JGF296" s="198"/>
      <c r="JGG296" s="198"/>
      <c r="JGH296" s="198"/>
      <c r="JGI296" s="198"/>
      <c r="JGJ296" s="198"/>
      <c r="JGK296" s="198"/>
      <c r="JGL296" s="198"/>
      <c r="JGM296" s="198"/>
      <c r="JGN296" s="198"/>
      <c r="JGO296" s="198"/>
      <c r="JGP296" s="198"/>
      <c r="JGQ296" s="198"/>
      <c r="JGR296" s="198"/>
      <c r="JGS296" s="198"/>
      <c r="JGT296" s="198"/>
      <c r="JGU296" s="198"/>
      <c r="JGV296" s="198"/>
      <c r="JGW296" s="198"/>
      <c r="JGX296" s="198"/>
      <c r="JGY296" s="198"/>
      <c r="JGZ296" s="198"/>
      <c r="JHA296" s="198"/>
      <c r="JHB296" s="198"/>
      <c r="JHC296" s="198"/>
      <c r="JHD296" s="198"/>
      <c r="JHE296" s="198"/>
      <c r="JHF296" s="198"/>
      <c r="JHG296" s="198"/>
      <c r="JHH296" s="198"/>
      <c r="JHI296" s="198"/>
      <c r="JHJ296" s="198"/>
      <c r="JHK296" s="198"/>
      <c r="JHL296" s="198"/>
      <c r="JHM296" s="198"/>
      <c r="JHN296" s="198"/>
      <c r="JHO296" s="198"/>
      <c r="JHP296" s="198"/>
      <c r="JHQ296" s="198"/>
      <c r="JHR296" s="198"/>
      <c r="JHS296" s="198"/>
      <c r="JHT296" s="198"/>
      <c r="JHU296" s="198"/>
      <c r="JHV296" s="198"/>
      <c r="JHW296" s="198"/>
      <c r="JHX296" s="198"/>
      <c r="JHY296" s="198"/>
      <c r="JHZ296" s="198"/>
      <c r="JIA296" s="198"/>
      <c r="JIB296" s="198"/>
      <c r="JIC296" s="198"/>
      <c r="JID296" s="198"/>
      <c r="JIE296" s="198"/>
      <c r="JIF296" s="198"/>
      <c r="JIG296" s="198"/>
      <c r="JIH296" s="198"/>
      <c r="JII296" s="198"/>
      <c r="JIJ296" s="198"/>
      <c r="JIK296" s="198"/>
      <c r="JIL296" s="198"/>
      <c r="JIM296" s="198"/>
      <c r="JIN296" s="198"/>
      <c r="JIO296" s="198"/>
      <c r="JIP296" s="198"/>
      <c r="JIQ296" s="198"/>
      <c r="JIR296" s="198"/>
      <c r="JIS296" s="198"/>
      <c r="JIT296" s="198"/>
      <c r="JIU296" s="198"/>
      <c r="JIV296" s="198"/>
      <c r="JIW296" s="198"/>
      <c r="JIX296" s="198"/>
      <c r="JIY296" s="198"/>
      <c r="JIZ296" s="198"/>
      <c r="JJA296" s="198"/>
      <c r="JJB296" s="198"/>
      <c r="JJC296" s="198"/>
      <c r="JJD296" s="198"/>
      <c r="JJE296" s="198"/>
      <c r="JJF296" s="198"/>
      <c r="JJG296" s="198"/>
      <c r="JJH296" s="198"/>
      <c r="JJI296" s="198"/>
      <c r="JJJ296" s="198"/>
      <c r="JJK296" s="198"/>
      <c r="JJL296" s="198"/>
      <c r="JJM296" s="198"/>
      <c r="JJN296" s="198"/>
      <c r="JJO296" s="198"/>
      <c r="JJP296" s="198"/>
      <c r="JJQ296" s="198"/>
      <c r="JJR296" s="198"/>
      <c r="JJS296" s="198"/>
      <c r="JJT296" s="198"/>
      <c r="JJU296" s="198"/>
      <c r="JJV296" s="198"/>
      <c r="JJW296" s="198"/>
      <c r="JJX296" s="198"/>
      <c r="JJY296" s="198"/>
      <c r="JJZ296" s="198"/>
      <c r="JKA296" s="198"/>
      <c r="JKB296" s="198"/>
      <c r="JKC296" s="198"/>
      <c r="JKD296" s="198"/>
      <c r="JKE296" s="198"/>
      <c r="JKF296" s="198"/>
      <c r="JKG296" s="198"/>
      <c r="JKH296" s="198"/>
      <c r="JKI296" s="198"/>
      <c r="JKJ296" s="198"/>
      <c r="JKK296" s="198"/>
      <c r="JKL296" s="198"/>
      <c r="JKM296" s="198"/>
      <c r="JKN296" s="198"/>
      <c r="JKO296" s="198"/>
      <c r="JKP296" s="198"/>
      <c r="JKQ296" s="198"/>
      <c r="JKR296" s="198"/>
      <c r="JKS296" s="198"/>
      <c r="JKT296" s="198"/>
      <c r="JKU296" s="198"/>
      <c r="JKV296" s="198"/>
      <c r="JKW296" s="198"/>
      <c r="JKX296" s="198"/>
      <c r="JKY296" s="198"/>
      <c r="JKZ296" s="198"/>
      <c r="JLA296" s="198"/>
      <c r="JLB296" s="198"/>
      <c r="JLC296" s="198"/>
      <c r="JLD296" s="198"/>
      <c r="JLE296" s="198"/>
      <c r="JLF296" s="198"/>
      <c r="JLG296" s="198"/>
      <c r="JLH296" s="198"/>
      <c r="JLI296" s="198"/>
      <c r="JLJ296" s="198"/>
      <c r="JLK296" s="198"/>
      <c r="JLL296" s="198"/>
      <c r="JLM296" s="198"/>
      <c r="JLN296" s="198"/>
      <c r="JLO296" s="198"/>
      <c r="JLP296" s="198"/>
      <c r="JLQ296" s="198"/>
      <c r="JLR296" s="198"/>
      <c r="JLS296" s="198"/>
      <c r="JLT296" s="198"/>
      <c r="JLU296" s="198"/>
      <c r="JLV296" s="198"/>
      <c r="JLW296" s="198"/>
      <c r="JLX296" s="198"/>
      <c r="JLY296" s="198"/>
      <c r="JLZ296" s="198"/>
      <c r="JMA296" s="198"/>
      <c r="JMB296" s="198"/>
      <c r="JMC296" s="198"/>
      <c r="JMD296" s="198"/>
      <c r="JME296" s="198"/>
      <c r="JMF296" s="198"/>
      <c r="JMG296" s="198"/>
      <c r="JMH296" s="198"/>
      <c r="JMI296" s="198"/>
      <c r="JMJ296" s="198"/>
      <c r="JMK296" s="198"/>
      <c r="JML296" s="198"/>
      <c r="JMM296" s="198"/>
      <c r="JMN296" s="198"/>
      <c r="JMO296" s="198"/>
      <c r="JMP296" s="198"/>
      <c r="JMQ296" s="198"/>
      <c r="JMR296" s="198"/>
      <c r="JMS296" s="198"/>
      <c r="JMT296" s="198"/>
      <c r="JMU296" s="198"/>
      <c r="JMV296" s="198"/>
      <c r="JMW296" s="198"/>
      <c r="JMX296" s="198"/>
      <c r="JMY296" s="198"/>
      <c r="JMZ296" s="198"/>
      <c r="JNA296" s="198"/>
      <c r="JNB296" s="198"/>
      <c r="JNC296" s="198"/>
      <c r="JND296" s="198"/>
      <c r="JNE296" s="198"/>
      <c r="JNF296" s="198"/>
      <c r="JNG296" s="198"/>
      <c r="JNH296" s="198"/>
      <c r="JNI296" s="198"/>
      <c r="JNJ296" s="198"/>
      <c r="JNK296" s="198"/>
      <c r="JNL296" s="198"/>
      <c r="JNM296" s="198"/>
      <c r="JNN296" s="198"/>
      <c r="JNO296" s="198"/>
      <c r="JNP296" s="198"/>
      <c r="JNQ296" s="198"/>
      <c r="JNR296" s="198"/>
      <c r="JNS296" s="198"/>
      <c r="JNT296" s="198"/>
      <c r="JNU296" s="198"/>
      <c r="JNV296" s="198"/>
      <c r="JNW296" s="198"/>
      <c r="JNX296" s="198"/>
      <c r="JNY296" s="198"/>
      <c r="JNZ296" s="198"/>
      <c r="JOA296" s="198"/>
      <c r="JOB296" s="198"/>
      <c r="JOC296" s="198"/>
      <c r="JOD296" s="198"/>
      <c r="JOE296" s="198"/>
      <c r="JOF296" s="198"/>
      <c r="JOG296" s="198"/>
      <c r="JOH296" s="198"/>
      <c r="JOI296" s="198"/>
      <c r="JOJ296" s="198"/>
      <c r="JOK296" s="198"/>
      <c r="JOL296" s="198"/>
      <c r="JOM296" s="198"/>
      <c r="JON296" s="198"/>
      <c r="JOO296" s="198"/>
      <c r="JOP296" s="198"/>
      <c r="JOQ296" s="198"/>
      <c r="JOR296" s="198"/>
      <c r="JOS296" s="198"/>
      <c r="JOT296" s="198"/>
      <c r="JOU296" s="198"/>
      <c r="JOV296" s="198"/>
      <c r="JOW296" s="198"/>
      <c r="JOX296" s="198"/>
      <c r="JOY296" s="198"/>
      <c r="JOZ296" s="198"/>
      <c r="JPA296" s="198"/>
      <c r="JPB296" s="198"/>
      <c r="JPC296" s="198"/>
      <c r="JPD296" s="198"/>
      <c r="JPE296" s="198"/>
      <c r="JPF296" s="198"/>
      <c r="JPG296" s="198"/>
      <c r="JPH296" s="198"/>
      <c r="JPI296" s="198"/>
      <c r="JPJ296" s="198"/>
      <c r="JPK296" s="198"/>
      <c r="JPL296" s="198"/>
      <c r="JPM296" s="198"/>
      <c r="JPN296" s="198"/>
      <c r="JPO296" s="198"/>
      <c r="JPP296" s="198"/>
      <c r="JPQ296" s="198"/>
      <c r="JPR296" s="198"/>
      <c r="JPS296" s="198"/>
      <c r="JPT296" s="198"/>
      <c r="JPU296" s="198"/>
      <c r="JPV296" s="198"/>
      <c r="JPW296" s="198"/>
      <c r="JPX296" s="198"/>
      <c r="JPY296" s="198"/>
      <c r="JPZ296" s="198"/>
      <c r="JQA296" s="198"/>
      <c r="JQB296" s="198"/>
      <c r="JQC296" s="198"/>
      <c r="JQD296" s="198"/>
      <c r="JQE296" s="198"/>
      <c r="JQF296" s="198"/>
      <c r="JQG296" s="198"/>
      <c r="JQH296" s="198"/>
      <c r="JQI296" s="198"/>
      <c r="JQJ296" s="198"/>
      <c r="JQK296" s="198"/>
      <c r="JQL296" s="198"/>
      <c r="JQM296" s="198"/>
      <c r="JQN296" s="198"/>
      <c r="JQO296" s="198"/>
      <c r="JQP296" s="198"/>
      <c r="JQQ296" s="198"/>
      <c r="JQR296" s="198"/>
      <c r="JQS296" s="198"/>
      <c r="JQT296" s="198"/>
      <c r="JQU296" s="198"/>
      <c r="JQV296" s="198"/>
      <c r="JQW296" s="198"/>
      <c r="JQX296" s="198"/>
      <c r="JQY296" s="198"/>
      <c r="JQZ296" s="198"/>
      <c r="JRA296" s="198"/>
      <c r="JRB296" s="198"/>
      <c r="JRC296" s="198"/>
      <c r="JRD296" s="198"/>
      <c r="JRE296" s="198"/>
      <c r="JRF296" s="198"/>
      <c r="JRG296" s="198"/>
      <c r="JRH296" s="198"/>
      <c r="JRI296" s="198"/>
      <c r="JRJ296" s="198"/>
      <c r="JRK296" s="198"/>
      <c r="JRL296" s="198"/>
      <c r="JRM296" s="198"/>
      <c r="JRN296" s="198"/>
      <c r="JRO296" s="198"/>
      <c r="JRP296" s="198"/>
      <c r="JRQ296" s="198"/>
      <c r="JRR296" s="198"/>
      <c r="JRS296" s="198"/>
      <c r="JRT296" s="198"/>
      <c r="JRU296" s="198"/>
      <c r="JRV296" s="198"/>
      <c r="JRW296" s="198"/>
      <c r="JRX296" s="198"/>
      <c r="JRY296" s="198"/>
      <c r="JRZ296" s="198"/>
      <c r="JSA296" s="198"/>
      <c r="JSB296" s="198"/>
      <c r="JSC296" s="198"/>
      <c r="JSD296" s="198"/>
      <c r="JSE296" s="198"/>
      <c r="JSF296" s="198"/>
      <c r="JSG296" s="198"/>
      <c r="JSH296" s="198"/>
      <c r="JSI296" s="198"/>
      <c r="JSJ296" s="198"/>
      <c r="JSK296" s="198"/>
      <c r="JSL296" s="198"/>
      <c r="JSM296" s="198"/>
      <c r="JSN296" s="198"/>
      <c r="JSO296" s="198"/>
      <c r="JSP296" s="198"/>
      <c r="JSQ296" s="198"/>
      <c r="JSR296" s="198"/>
      <c r="JSS296" s="198"/>
      <c r="JST296" s="198"/>
      <c r="JSU296" s="198"/>
      <c r="JSV296" s="198"/>
      <c r="JSW296" s="198"/>
      <c r="JSX296" s="198"/>
      <c r="JSY296" s="198"/>
      <c r="JSZ296" s="198"/>
      <c r="JTA296" s="198"/>
      <c r="JTB296" s="198"/>
      <c r="JTC296" s="198"/>
      <c r="JTD296" s="198"/>
      <c r="JTE296" s="198"/>
      <c r="JTF296" s="198"/>
      <c r="JTG296" s="198"/>
      <c r="JTH296" s="198"/>
      <c r="JTI296" s="198"/>
      <c r="JTJ296" s="198"/>
      <c r="JTK296" s="198"/>
      <c r="JTL296" s="198"/>
      <c r="JTM296" s="198"/>
      <c r="JTN296" s="198"/>
      <c r="JTO296" s="198"/>
      <c r="JTP296" s="198"/>
      <c r="JTQ296" s="198"/>
      <c r="JTR296" s="198"/>
      <c r="JTS296" s="198"/>
      <c r="JTT296" s="198"/>
      <c r="JTU296" s="198"/>
      <c r="JTV296" s="198"/>
      <c r="JTW296" s="198"/>
      <c r="JTX296" s="198"/>
      <c r="JTY296" s="198"/>
      <c r="JTZ296" s="198"/>
      <c r="JUA296" s="198"/>
      <c r="JUB296" s="198"/>
      <c r="JUC296" s="198"/>
      <c r="JUD296" s="198"/>
      <c r="JUE296" s="198"/>
      <c r="JUF296" s="198"/>
      <c r="JUG296" s="198"/>
      <c r="JUH296" s="198"/>
      <c r="JUI296" s="198"/>
      <c r="JUJ296" s="198"/>
      <c r="JUK296" s="198"/>
      <c r="JUL296" s="198"/>
      <c r="JUM296" s="198"/>
      <c r="JUN296" s="198"/>
      <c r="JUO296" s="198"/>
      <c r="JUP296" s="198"/>
      <c r="JUQ296" s="198"/>
      <c r="JUR296" s="198"/>
      <c r="JUS296" s="198"/>
      <c r="JUT296" s="198"/>
      <c r="JUU296" s="198"/>
      <c r="JUV296" s="198"/>
      <c r="JUW296" s="198"/>
      <c r="JUX296" s="198"/>
      <c r="JUY296" s="198"/>
      <c r="JUZ296" s="198"/>
      <c r="JVA296" s="198"/>
      <c r="JVB296" s="198"/>
      <c r="JVC296" s="198"/>
      <c r="JVD296" s="198"/>
      <c r="JVE296" s="198"/>
      <c r="JVF296" s="198"/>
      <c r="JVG296" s="198"/>
      <c r="JVH296" s="198"/>
      <c r="JVI296" s="198"/>
      <c r="JVJ296" s="198"/>
      <c r="JVK296" s="198"/>
      <c r="JVL296" s="198"/>
      <c r="JVM296" s="198"/>
      <c r="JVN296" s="198"/>
      <c r="JVO296" s="198"/>
      <c r="JVP296" s="198"/>
      <c r="JVQ296" s="198"/>
      <c r="JVR296" s="198"/>
      <c r="JVS296" s="198"/>
      <c r="JVT296" s="198"/>
      <c r="JVU296" s="198"/>
      <c r="JVV296" s="198"/>
      <c r="JVW296" s="198"/>
      <c r="JVX296" s="198"/>
      <c r="JVY296" s="198"/>
      <c r="JVZ296" s="198"/>
      <c r="JWA296" s="198"/>
      <c r="JWB296" s="198"/>
      <c r="JWC296" s="198"/>
      <c r="JWD296" s="198"/>
      <c r="JWE296" s="198"/>
      <c r="JWF296" s="198"/>
      <c r="JWG296" s="198"/>
      <c r="JWH296" s="198"/>
      <c r="JWI296" s="198"/>
      <c r="JWJ296" s="198"/>
      <c r="JWK296" s="198"/>
      <c r="JWL296" s="198"/>
      <c r="JWM296" s="198"/>
      <c r="JWN296" s="198"/>
      <c r="JWO296" s="198"/>
      <c r="JWP296" s="198"/>
      <c r="JWQ296" s="198"/>
      <c r="JWR296" s="198"/>
      <c r="JWS296" s="198"/>
      <c r="JWT296" s="198"/>
      <c r="JWU296" s="198"/>
      <c r="JWV296" s="198"/>
      <c r="JWW296" s="198"/>
      <c r="JWX296" s="198"/>
      <c r="JWY296" s="198"/>
      <c r="JWZ296" s="198"/>
      <c r="JXA296" s="198"/>
      <c r="JXB296" s="198"/>
      <c r="JXC296" s="198"/>
      <c r="JXD296" s="198"/>
      <c r="JXE296" s="198"/>
      <c r="JXF296" s="198"/>
      <c r="JXG296" s="198"/>
      <c r="JXH296" s="198"/>
      <c r="JXI296" s="198"/>
      <c r="JXJ296" s="198"/>
      <c r="JXK296" s="198"/>
      <c r="JXL296" s="198"/>
      <c r="JXM296" s="198"/>
      <c r="JXN296" s="198"/>
      <c r="JXO296" s="198"/>
      <c r="JXP296" s="198"/>
      <c r="JXQ296" s="198"/>
      <c r="JXR296" s="198"/>
      <c r="JXS296" s="198"/>
      <c r="JXT296" s="198"/>
      <c r="JXU296" s="198"/>
      <c r="JXV296" s="198"/>
      <c r="JXW296" s="198"/>
      <c r="JXX296" s="198"/>
      <c r="JXY296" s="198"/>
      <c r="JXZ296" s="198"/>
      <c r="JYA296" s="198"/>
      <c r="JYB296" s="198"/>
      <c r="JYC296" s="198"/>
      <c r="JYD296" s="198"/>
      <c r="JYE296" s="198"/>
      <c r="JYF296" s="198"/>
      <c r="JYG296" s="198"/>
      <c r="JYH296" s="198"/>
      <c r="JYI296" s="198"/>
      <c r="JYJ296" s="198"/>
      <c r="JYK296" s="198"/>
      <c r="JYL296" s="198"/>
      <c r="JYM296" s="198"/>
      <c r="JYN296" s="198"/>
      <c r="JYO296" s="198"/>
      <c r="JYP296" s="198"/>
      <c r="JYQ296" s="198"/>
      <c r="JYR296" s="198"/>
      <c r="JYS296" s="198"/>
      <c r="JYT296" s="198"/>
      <c r="JYU296" s="198"/>
      <c r="JYV296" s="198"/>
      <c r="JYW296" s="198"/>
      <c r="JYX296" s="198"/>
      <c r="JYY296" s="198"/>
      <c r="JYZ296" s="198"/>
      <c r="JZA296" s="198"/>
      <c r="JZB296" s="198"/>
      <c r="JZC296" s="198"/>
      <c r="JZD296" s="198"/>
      <c r="JZE296" s="198"/>
      <c r="JZF296" s="198"/>
      <c r="JZG296" s="198"/>
      <c r="JZH296" s="198"/>
      <c r="JZI296" s="198"/>
      <c r="JZJ296" s="198"/>
      <c r="JZK296" s="198"/>
      <c r="JZL296" s="198"/>
      <c r="JZM296" s="198"/>
      <c r="JZN296" s="198"/>
      <c r="JZO296" s="198"/>
      <c r="JZP296" s="198"/>
      <c r="JZQ296" s="198"/>
      <c r="JZR296" s="198"/>
      <c r="JZS296" s="198"/>
      <c r="JZT296" s="198"/>
      <c r="JZU296" s="198"/>
      <c r="JZV296" s="198"/>
      <c r="JZW296" s="198"/>
      <c r="JZX296" s="198"/>
      <c r="JZY296" s="198"/>
      <c r="JZZ296" s="198"/>
      <c r="KAA296" s="198"/>
      <c r="KAB296" s="198"/>
      <c r="KAC296" s="198"/>
      <c r="KAD296" s="198"/>
      <c r="KAE296" s="198"/>
      <c r="KAF296" s="198"/>
      <c r="KAG296" s="198"/>
      <c r="KAH296" s="198"/>
      <c r="KAI296" s="198"/>
      <c r="KAJ296" s="198"/>
      <c r="KAK296" s="198"/>
      <c r="KAL296" s="198"/>
      <c r="KAM296" s="198"/>
      <c r="KAN296" s="198"/>
      <c r="KAO296" s="198"/>
      <c r="KAP296" s="198"/>
      <c r="KAQ296" s="198"/>
      <c r="KAR296" s="198"/>
      <c r="KAS296" s="198"/>
      <c r="KAT296" s="198"/>
      <c r="KAU296" s="198"/>
      <c r="KAV296" s="198"/>
      <c r="KAW296" s="198"/>
      <c r="KAX296" s="198"/>
      <c r="KAY296" s="198"/>
      <c r="KAZ296" s="198"/>
      <c r="KBA296" s="198"/>
      <c r="KBB296" s="198"/>
      <c r="KBC296" s="198"/>
      <c r="KBD296" s="198"/>
      <c r="KBE296" s="198"/>
      <c r="KBF296" s="198"/>
      <c r="KBG296" s="198"/>
      <c r="KBH296" s="198"/>
      <c r="KBI296" s="198"/>
      <c r="KBJ296" s="198"/>
      <c r="KBK296" s="198"/>
      <c r="KBL296" s="198"/>
      <c r="KBM296" s="198"/>
      <c r="KBN296" s="198"/>
      <c r="KBO296" s="198"/>
      <c r="KBP296" s="198"/>
      <c r="KBQ296" s="198"/>
      <c r="KBR296" s="198"/>
      <c r="KBS296" s="198"/>
      <c r="KBT296" s="198"/>
      <c r="KBU296" s="198"/>
      <c r="KBV296" s="198"/>
      <c r="KBW296" s="198"/>
      <c r="KBX296" s="198"/>
      <c r="KBY296" s="198"/>
      <c r="KBZ296" s="198"/>
      <c r="KCA296" s="198"/>
      <c r="KCB296" s="198"/>
      <c r="KCC296" s="198"/>
      <c r="KCD296" s="198"/>
      <c r="KCE296" s="198"/>
      <c r="KCF296" s="198"/>
      <c r="KCG296" s="198"/>
      <c r="KCH296" s="198"/>
      <c r="KCI296" s="198"/>
      <c r="KCJ296" s="198"/>
      <c r="KCK296" s="198"/>
      <c r="KCL296" s="198"/>
      <c r="KCM296" s="198"/>
      <c r="KCN296" s="198"/>
      <c r="KCO296" s="198"/>
      <c r="KCP296" s="198"/>
      <c r="KCQ296" s="198"/>
      <c r="KCR296" s="198"/>
      <c r="KCS296" s="198"/>
      <c r="KCT296" s="198"/>
      <c r="KCU296" s="198"/>
      <c r="KCV296" s="198"/>
      <c r="KCW296" s="198"/>
      <c r="KCX296" s="198"/>
      <c r="KCY296" s="198"/>
      <c r="KCZ296" s="198"/>
      <c r="KDA296" s="198"/>
      <c r="KDB296" s="198"/>
      <c r="KDC296" s="198"/>
      <c r="KDD296" s="198"/>
      <c r="KDE296" s="198"/>
      <c r="KDF296" s="198"/>
      <c r="KDG296" s="198"/>
      <c r="KDH296" s="198"/>
      <c r="KDI296" s="198"/>
      <c r="KDJ296" s="198"/>
      <c r="KDK296" s="198"/>
      <c r="KDL296" s="198"/>
      <c r="KDM296" s="198"/>
      <c r="KDN296" s="198"/>
      <c r="KDO296" s="198"/>
      <c r="KDP296" s="198"/>
      <c r="KDQ296" s="198"/>
      <c r="KDR296" s="198"/>
      <c r="KDS296" s="198"/>
      <c r="KDT296" s="198"/>
      <c r="KDU296" s="198"/>
      <c r="KDV296" s="198"/>
      <c r="KDW296" s="198"/>
      <c r="KDX296" s="198"/>
      <c r="KDY296" s="198"/>
      <c r="KDZ296" s="198"/>
      <c r="KEA296" s="198"/>
      <c r="KEB296" s="198"/>
      <c r="KEC296" s="198"/>
      <c r="KED296" s="198"/>
      <c r="KEE296" s="198"/>
      <c r="KEF296" s="198"/>
      <c r="KEG296" s="198"/>
      <c r="KEH296" s="198"/>
      <c r="KEI296" s="198"/>
      <c r="KEJ296" s="198"/>
      <c r="KEK296" s="198"/>
      <c r="KEL296" s="198"/>
      <c r="KEM296" s="198"/>
      <c r="KEN296" s="198"/>
      <c r="KEO296" s="198"/>
      <c r="KEP296" s="198"/>
      <c r="KEQ296" s="198"/>
      <c r="KER296" s="198"/>
      <c r="KES296" s="198"/>
      <c r="KET296" s="198"/>
      <c r="KEU296" s="198"/>
      <c r="KEV296" s="198"/>
      <c r="KEW296" s="198"/>
      <c r="KEX296" s="198"/>
      <c r="KEY296" s="198"/>
      <c r="KEZ296" s="198"/>
      <c r="KFA296" s="198"/>
      <c r="KFB296" s="198"/>
      <c r="KFC296" s="198"/>
      <c r="KFD296" s="198"/>
      <c r="KFE296" s="198"/>
      <c r="KFF296" s="198"/>
      <c r="KFG296" s="198"/>
      <c r="KFH296" s="198"/>
      <c r="KFI296" s="198"/>
      <c r="KFJ296" s="198"/>
      <c r="KFK296" s="198"/>
      <c r="KFL296" s="198"/>
      <c r="KFM296" s="198"/>
      <c r="KFN296" s="198"/>
      <c r="KFO296" s="198"/>
      <c r="KFP296" s="198"/>
      <c r="KFQ296" s="198"/>
      <c r="KFR296" s="198"/>
      <c r="KFS296" s="198"/>
      <c r="KFT296" s="198"/>
      <c r="KFU296" s="198"/>
      <c r="KFV296" s="198"/>
      <c r="KFW296" s="198"/>
      <c r="KFX296" s="198"/>
      <c r="KFY296" s="198"/>
      <c r="KFZ296" s="198"/>
      <c r="KGA296" s="198"/>
      <c r="KGB296" s="198"/>
      <c r="KGC296" s="198"/>
      <c r="KGD296" s="198"/>
      <c r="KGE296" s="198"/>
      <c r="KGF296" s="198"/>
      <c r="KGG296" s="198"/>
      <c r="KGH296" s="198"/>
      <c r="KGI296" s="198"/>
      <c r="KGJ296" s="198"/>
      <c r="KGK296" s="198"/>
      <c r="KGL296" s="198"/>
      <c r="KGM296" s="198"/>
      <c r="KGN296" s="198"/>
      <c r="KGO296" s="198"/>
      <c r="KGP296" s="198"/>
      <c r="KGQ296" s="198"/>
      <c r="KGR296" s="198"/>
      <c r="KGS296" s="198"/>
      <c r="KGT296" s="198"/>
      <c r="KGU296" s="198"/>
      <c r="KGV296" s="198"/>
      <c r="KGW296" s="198"/>
      <c r="KGX296" s="198"/>
      <c r="KGY296" s="198"/>
      <c r="KGZ296" s="198"/>
      <c r="KHA296" s="198"/>
      <c r="KHB296" s="198"/>
      <c r="KHC296" s="198"/>
      <c r="KHD296" s="198"/>
      <c r="KHE296" s="198"/>
      <c r="KHF296" s="198"/>
      <c r="KHG296" s="198"/>
      <c r="KHH296" s="198"/>
      <c r="KHI296" s="198"/>
      <c r="KHJ296" s="198"/>
      <c r="KHK296" s="198"/>
      <c r="KHL296" s="198"/>
      <c r="KHM296" s="198"/>
      <c r="KHN296" s="198"/>
      <c r="KHO296" s="198"/>
      <c r="KHP296" s="198"/>
      <c r="KHQ296" s="198"/>
      <c r="KHR296" s="198"/>
      <c r="KHS296" s="198"/>
      <c r="KHT296" s="198"/>
      <c r="KHU296" s="198"/>
      <c r="KHV296" s="198"/>
      <c r="KHW296" s="198"/>
      <c r="KHX296" s="198"/>
      <c r="KHY296" s="198"/>
      <c r="KHZ296" s="198"/>
      <c r="KIA296" s="198"/>
      <c r="KIB296" s="198"/>
      <c r="KIC296" s="198"/>
      <c r="KID296" s="198"/>
      <c r="KIE296" s="198"/>
      <c r="KIF296" s="198"/>
      <c r="KIG296" s="198"/>
      <c r="KIH296" s="198"/>
      <c r="KII296" s="198"/>
      <c r="KIJ296" s="198"/>
      <c r="KIK296" s="198"/>
      <c r="KIL296" s="198"/>
      <c r="KIM296" s="198"/>
      <c r="KIN296" s="198"/>
      <c r="KIO296" s="198"/>
      <c r="KIP296" s="198"/>
      <c r="KIQ296" s="198"/>
      <c r="KIR296" s="198"/>
      <c r="KIS296" s="198"/>
      <c r="KIT296" s="198"/>
      <c r="KIU296" s="198"/>
      <c r="KIV296" s="198"/>
      <c r="KIW296" s="198"/>
      <c r="KIX296" s="198"/>
      <c r="KIY296" s="198"/>
      <c r="KIZ296" s="198"/>
      <c r="KJA296" s="198"/>
      <c r="KJB296" s="198"/>
      <c r="KJC296" s="198"/>
      <c r="KJD296" s="198"/>
      <c r="KJE296" s="198"/>
      <c r="KJF296" s="198"/>
      <c r="KJG296" s="198"/>
      <c r="KJH296" s="198"/>
      <c r="KJI296" s="198"/>
      <c r="KJJ296" s="198"/>
      <c r="KJK296" s="198"/>
      <c r="KJL296" s="198"/>
      <c r="KJM296" s="198"/>
      <c r="KJN296" s="198"/>
      <c r="KJO296" s="198"/>
      <c r="KJP296" s="198"/>
      <c r="KJQ296" s="198"/>
      <c r="KJR296" s="198"/>
      <c r="KJS296" s="198"/>
      <c r="KJT296" s="198"/>
      <c r="KJU296" s="198"/>
      <c r="KJV296" s="198"/>
      <c r="KJW296" s="198"/>
      <c r="KJX296" s="198"/>
      <c r="KJY296" s="198"/>
      <c r="KJZ296" s="198"/>
      <c r="KKA296" s="198"/>
      <c r="KKB296" s="198"/>
      <c r="KKC296" s="198"/>
      <c r="KKD296" s="198"/>
      <c r="KKE296" s="198"/>
      <c r="KKF296" s="198"/>
      <c r="KKG296" s="198"/>
      <c r="KKH296" s="198"/>
      <c r="KKI296" s="198"/>
      <c r="KKJ296" s="198"/>
      <c r="KKK296" s="198"/>
      <c r="KKL296" s="198"/>
      <c r="KKM296" s="198"/>
      <c r="KKN296" s="198"/>
      <c r="KKO296" s="198"/>
      <c r="KKP296" s="198"/>
      <c r="KKQ296" s="198"/>
      <c r="KKR296" s="198"/>
      <c r="KKS296" s="198"/>
      <c r="KKT296" s="198"/>
      <c r="KKU296" s="198"/>
      <c r="KKV296" s="198"/>
      <c r="KKW296" s="198"/>
      <c r="KKX296" s="198"/>
      <c r="KKY296" s="198"/>
      <c r="KKZ296" s="198"/>
      <c r="KLA296" s="198"/>
      <c r="KLB296" s="198"/>
      <c r="KLC296" s="198"/>
      <c r="KLD296" s="198"/>
      <c r="KLE296" s="198"/>
      <c r="KLF296" s="198"/>
      <c r="KLG296" s="198"/>
      <c r="KLH296" s="198"/>
      <c r="KLI296" s="198"/>
      <c r="KLJ296" s="198"/>
      <c r="KLK296" s="198"/>
      <c r="KLL296" s="198"/>
      <c r="KLM296" s="198"/>
      <c r="KLN296" s="198"/>
      <c r="KLO296" s="198"/>
      <c r="KLP296" s="198"/>
      <c r="KLQ296" s="198"/>
      <c r="KLR296" s="198"/>
      <c r="KLS296" s="198"/>
      <c r="KLT296" s="198"/>
      <c r="KLU296" s="198"/>
      <c r="KLV296" s="198"/>
      <c r="KLW296" s="198"/>
      <c r="KLX296" s="198"/>
      <c r="KLY296" s="198"/>
      <c r="KLZ296" s="198"/>
      <c r="KMA296" s="198"/>
      <c r="KMB296" s="198"/>
      <c r="KMC296" s="198"/>
      <c r="KMD296" s="198"/>
      <c r="KME296" s="198"/>
      <c r="KMF296" s="198"/>
      <c r="KMG296" s="198"/>
      <c r="KMH296" s="198"/>
      <c r="KMI296" s="198"/>
      <c r="KMJ296" s="198"/>
      <c r="KMK296" s="198"/>
      <c r="KML296" s="198"/>
      <c r="KMM296" s="198"/>
      <c r="KMN296" s="198"/>
      <c r="KMO296" s="198"/>
      <c r="KMP296" s="198"/>
      <c r="KMQ296" s="198"/>
      <c r="KMR296" s="198"/>
      <c r="KMS296" s="198"/>
      <c r="KMT296" s="198"/>
      <c r="KMU296" s="198"/>
      <c r="KMV296" s="198"/>
      <c r="KMW296" s="198"/>
      <c r="KMX296" s="198"/>
      <c r="KMY296" s="198"/>
      <c r="KMZ296" s="198"/>
      <c r="KNA296" s="198"/>
      <c r="KNB296" s="198"/>
      <c r="KNC296" s="198"/>
      <c r="KND296" s="198"/>
      <c r="KNE296" s="198"/>
      <c r="KNF296" s="198"/>
      <c r="KNG296" s="198"/>
      <c r="KNH296" s="198"/>
      <c r="KNI296" s="198"/>
      <c r="KNJ296" s="198"/>
      <c r="KNK296" s="198"/>
      <c r="KNL296" s="198"/>
      <c r="KNM296" s="198"/>
      <c r="KNN296" s="198"/>
      <c r="KNO296" s="198"/>
      <c r="KNP296" s="198"/>
      <c r="KNQ296" s="198"/>
      <c r="KNR296" s="198"/>
      <c r="KNS296" s="198"/>
      <c r="KNT296" s="198"/>
      <c r="KNU296" s="198"/>
      <c r="KNV296" s="198"/>
      <c r="KNW296" s="198"/>
      <c r="KNX296" s="198"/>
      <c r="KNY296" s="198"/>
      <c r="KNZ296" s="198"/>
      <c r="KOA296" s="198"/>
      <c r="KOB296" s="198"/>
      <c r="KOC296" s="198"/>
      <c r="KOD296" s="198"/>
      <c r="KOE296" s="198"/>
      <c r="KOF296" s="198"/>
      <c r="KOG296" s="198"/>
      <c r="KOH296" s="198"/>
      <c r="KOI296" s="198"/>
      <c r="KOJ296" s="198"/>
      <c r="KOK296" s="198"/>
      <c r="KOL296" s="198"/>
      <c r="KOM296" s="198"/>
      <c r="KON296" s="198"/>
      <c r="KOO296" s="198"/>
      <c r="KOP296" s="198"/>
      <c r="KOQ296" s="198"/>
      <c r="KOR296" s="198"/>
      <c r="KOS296" s="198"/>
      <c r="KOT296" s="198"/>
      <c r="KOU296" s="198"/>
      <c r="KOV296" s="198"/>
      <c r="KOW296" s="198"/>
      <c r="KOX296" s="198"/>
      <c r="KOY296" s="198"/>
      <c r="KOZ296" s="198"/>
      <c r="KPA296" s="198"/>
      <c r="KPB296" s="198"/>
      <c r="KPC296" s="198"/>
      <c r="KPD296" s="198"/>
      <c r="KPE296" s="198"/>
      <c r="KPF296" s="198"/>
      <c r="KPG296" s="198"/>
      <c r="KPH296" s="198"/>
      <c r="KPI296" s="198"/>
      <c r="KPJ296" s="198"/>
      <c r="KPK296" s="198"/>
      <c r="KPL296" s="198"/>
      <c r="KPM296" s="198"/>
      <c r="KPN296" s="198"/>
      <c r="KPO296" s="198"/>
      <c r="KPP296" s="198"/>
      <c r="KPQ296" s="198"/>
      <c r="KPR296" s="198"/>
      <c r="KPS296" s="198"/>
      <c r="KPT296" s="198"/>
      <c r="KPU296" s="198"/>
      <c r="KPV296" s="198"/>
      <c r="KPW296" s="198"/>
      <c r="KPX296" s="198"/>
      <c r="KPY296" s="198"/>
      <c r="KPZ296" s="198"/>
      <c r="KQA296" s="198"/>
      <c r="KQB296" s="198"/>
      <c r="KQC296" s="198"/>
      <c r="KQD296" s="198"/>
      <c r="KQE296" s="198"/>
      <c r="KQF296" s="198"/>
      <c r="KQG296" s="198"/>
      <c r="KQH296" s="198"/>
      <c r="KQI296" s="198"/>
      <c r="KQJ296" s="198"/>
      <c r="KQK296" s="198"/>
      <c r="KQL296" s="198"/>
      <c r="KQM296" s="198"/>
      <c r="KQN296" s="198"/>
      <c r="KQO296" s="198"/>
      <c r="KQP296" s="198"/>
      <c r="KQQ296" s="198"/>
      <c r="KQR296" s="198"/>
      <c r="KQS296" s="198"/>
      <c r="KQT296" s="198"/>
      <c r="KQU296" s="198"/>
      <c r="KQV296" s="198"/>
      <c r="KQW296" s="198"/>
      <c r="KQX296" s="198"/>
      <c r="KQY296" s="198"/>
      <c r="KQZ296" s="198"/>
      <c r="KRA296" s="198"/>
      <c r="KRB296" s="198"/>
      <c r="KRC296" s="198"/>
      <c r="KRD296" s="198"/>
      <c r="KRE296" s="198"/>
      <c r="KRF296" s="198"/>
      <c r="KRG296" s="198"/>
      <c r="KRH296" s="198"/>
      <c r="KRI296" s="198"/>
      <c r="KRJ296" s="198"/>
      <c r="KRK296" s="198"/>
      <c r="KRL296" s="198"/>
      <c r="KRM296" s="198"/>
      <c r="KRN296" s="198"/>
      <c r="KRO296" s="198"/>
      <c r="KRP296" s="198"/>
      <c r="KRQ296" s="198"/>
      <c r="KRR296" s="198"/>
      <c r="KRS296" s="198"/>
      <c r="KRT296" s="198"/>
      <c r="KRU296" s="198"/>
      <c r="KRV296" s="198"/>
      <c r="KRW296" s="198"/>
      <c r="KRX296" s="198"/>
      <c r="KRY296" s="198"/>
      <c r="KRZ296" s="198"/>
      <c r="KSA296" s="198"/>
      <c r="KSB296" s="198"/>
      <c r="KSC296" s="198"/>
      <c r="KSD296" s="198"/>
      <c r="KSE296" s="198"/>
      <c r="KSF296" s="198"/>
      <c r="KSG296" s="198"/>
      <c r="KSH296" s="198"/>
      <c r="KSI296" s="198"/>
      <c r="KSJ296" s="198"/>
      <c r="KSK296" s="198"/>
      <c r="KSL296" s="198"/>
      <c r="KSM296" s="198"/>
      <c r="KSN296" s="198"/>
      <c r="KSO296" s="198"/>
      <c r="KSP296" s="198"/>
      <c r="KSQ296" s="198"/>
      <c r="KSR296" s="198"/>
      <c r="KSS296" s="198"/>
      <c r="KST296" s="198"/>
      <c r="KSU296" s="198"/>
      <c r="KSV296" s="198"/>
      <c r="KSW296" s="198"/>
      <c r="KSX296" s="198"/>
      <c r="KSY296" s="198"/>
      <c r="KSZ296" s="198"/>
      <c r="KTA296" s="198"/>
      <c r="KTB296" s="198"/>
      <c r="KTC296" s="198"/>
      <c r="KTD296" s="198"/>
      <c r="KTE296" s="198"/>
      <c r="KTF296" s="198"/>
      <c r="KTG296" s="198"/>
      <c r="KTH296" s="198"/>
      <c r="KTI296" s="198"/>
      <c r="KTJ296" s="198"/>
      <c r="KTK296" s="198"/>
      <c r="KTL296" s="198"/>
      <c r="KTM296" s="198"/>
      <c r="KTN296" s="198"/>
      <c r="KTO296" s="198"/>
      <c r="KTP296" s="198"/>
      <c r="KTQ296" s="198"/>
      <c r="KTR296" s="198"/>
      <c r="KTS296" s="198"/>
      <c r="KTT296" s="198"/>
      <c r="KTU296" s="198"/>
      <c r="KTV296" s="198"/>
      <c r="KTW296" s="198"/>
      <c r="KTX296" s="198"/>
      <c r="KTY296" s="198"/>
      <c r="KTZ296" s="198"/>
      <c r="KUA296" s="198"/>
      <c r="KUB296" s="198"/>
      <c r="KUC296" s="198"/>
      <c r="KUD296" s="198"/>
      <c r="KUE296" s="198"/>
      <c r="KUF296" s="198"/>
      <c r="KUG296" s="198"/>
      <c r="KUH296" s="198"/>
      <c r="KUI296" s="198"/>
      <c r="KUJ296" s="198"/>
      <c r="KUK296" s="198"/>
      <c r="KUL296" s="198"/>
      <c r="KUM296" s="198"/>
      <c r="KUN296" s="198"/>
      <c r="KUO296" s="198"/>
      <c r="KUP296" s="198"/>
      <c r="KUQ296" s="198"/>
      <c r="KUR296" s="198"/>
      <c r="KUS296" s="198"/>
      <c r="KUT296" s="198"/>
      <c r="KUU296" s="198"/>
      <c r="KUV296" s="198"/>
      <c r="KUW296" s="198"/>
      <c r="KUX296" s="198"/>
      <c r="KUY296" s="198"/>
      <c r="KUZ296" s="198"/>
      <c r="KVA296" s="198"/>
      <c r="KVB296" s="198"/>
      <c r="KVC296" s="198"/>
      <c r="KVD296" s="198"/>
      <c r="KVE296" s="198"/>
      <c r="KVF296" s="198"/>
      <c r="KVG296" s="198"/>
      <c r="KVH296" s="198"/>
      <c r="KVI296" s="198"/>
      <c r="KVJ296" s="198"/>
      <c r="KVK296" s="198"/>
      <c r="KVL296" s="198"/>
      <c r="KVM296" s="198"/>
      <c r="KVN296" s="198"/>
      <c r="KVO296" s="198"/>
      <c r="KVP296" s="198"/>
      <c r="KVQ296" s="198"/>
      <c r="KVR296" s="198"/>
      <c r="KVS296" s="198"/>
      <c r="KVT296" s="198"/>
      <c r="KVU296" s="198"/>
      <c r="KVV296" s="198"/>
      <c r="KVW296" s="198"/>
      <c r="KVX296" s="198"/>
      <c r="KVY296" s="198"/>
      <c r="KVZ296" s="198"/>
      <c r="KWA296" s="198"/>
      <c r="KWB296" s="198"/>
      <c r="KWC296" s="198"/>
      <c r="KWD296" s="198"/>
      <c r="KWE296" s="198"/>
      <c r="KWF296" s="198"/>
      <c r="KWG296" s="198"/>
      <c r="KWH296" s="198"/>
      <c r="KWI296" s="198"/>
      <c r="KWJ296" s="198"/>
      <c r="KWK296" s="198"/>
      <c r="KWL296" s="198"/>
      <c r="KWM296" s="198"/>
      <c r="KWN296" s="198"/>
      <c r="KWO296" s="198"/>
      <c r="KWP296" s="198"/>
      <c r="KWQ296" s="198"/>
      <c r="KWR296" s="198"/>
      <c r="KWS296" s="198"/>
      <c r="KWT296" s="198"/>
      <c r="KWU296" s="198"/>
      <c r="KWV296" s="198"/>
      <c r="KWW296" s="198"/>
      <c r="KWX296" s="198"/>
      <c r="KWY296" s="198"/>
      <c r="KWZ296" s="198"/>
      <c r="KXA296" s="198"/>
      <c r="KXB296" s="198"/>
      <c r="KXC296" s="198"/>
      <c r="KXD296" s="198"/>
      <c r="KXE296" s="198"/>
      <c r="KXF296" s="198"/>
      <c r="KXG296" s="198"/>
      <c r="KXH296" s="198"/>
      <c r="KXI296" s="198"/>
      <c r="KXJ296" s="198"/>
      <c r="KXK296" s="198"/>
      <c r="KXL296" s="198"/>
      <c r="KXM296" s="198"/>
      <c r="KXN296" s="198"/>
      <c r="KXO296" s="198"/>
      <c r="KXP296" s="198"/>
      <c r="KXQ296" s="198"/>
      <c r="KXR296" s="198"/>
      <c r="KXS296" s="198"/>
      <c r="KXT296" s="198"/>
      <c r="KXU296" s="198"/>
      <c r="KXV296" s="198"/>
      <c r="KXW296" s="198"/>
      <c r="KXX296" s="198"/>
      <c r="KXY296" s="198"/>
      <c r="KXZ296" s="198"/>
      <c r="KYA296" s="198"/>
      <c r="KYB296" s="198"/>
      <c r="KYC296" s="198"/>
      <c r="KYD296" s="198"/>
      <c r="KYE296" s="198"/>
      <c r="KYF296" s="198"/>
      <c r="KYG296" s="198"/>
      <c r="KYH296" s="198"/>
      <c r="KYI296" s="198"/>
      <c r="KYJ296" s="198"/>
      <c r="KYK296" s="198"/>
      <c r="KYL296" s="198"/>
      <c r="KYM296" s="198"/>
      <c r="KYN296" s="198"/>
      <c r="KYO296" s="198"/>
      <c r="KYP296" s="198"/>
      <c r="KYQ296" s="198"/>
      <c r="KYR296" s="198"/>
      <c r="KYS296" s="198"/>
      <c r="KYT296" s="198"/>
      <c r="KYU296" s="198"/>
      <c r="KYV296" s="198"/>
      <c r="KYW296" s="198"/>
      <c r="KYX296" s="198"/>
      <c r="KYY296" s="198"/>
      <c r="KYZ296" s="198"/>
      <c r="KZA296" s="198"/>
      <c r="KZB296" s="198"/>
      <c r="KZC296" s="198"/>
      <c r="KZD296" s="198"/>
      <c r="KZE296" s="198"/>
      <c r="KZF296" s="198"/>
      <c r="KZG296" s="198"/>
      <c r="KZH296" s="198"/>
      <c r="KZI296" s="198"/>
      <c r="KZJ296" s="198"/>
      <c r="KZK296" s="198"/>
      <c r="KZL296" s="198"/>
      <c r="KZM296" s="198"/>
      <c r="KZN296" s="198"/>
      <c r="KZO296" s="198"/>
      <c r="KZP296" s="198"/>
      <c r="KZQ296" s="198"/>
      <c r="KZR296" s="198"/>
      <c r="KZS296" s="198"/>
      <c r="KZT296" s="198"/>
      <c r="KZU296" s="198"/>
      <c r="KZV296" s="198"/>
      <c r="KZW296" s="198"/>
      <c r="KZX296" s="198"/>
      <c r="KZY296" s="198"/>
      <c r="KZZ296" s="198"/>
      <c r="LAA296" s="198"/>
      <c r="LAB296" s="198"/>
      <c r="LAC296" s="198"/>
      <c r="LAD296" s="198"/>
      <c r="LAE296" s="198"/>
      <c r="LAF296" s="198"/>
      <c r="LAG296" s="198"/>
      <c r="LAH296" s="198"/>
      <c r="LAI296" s="198"/>
      <c r="LAJ296" s="198"/>
      <c r="LAK296" s="198"/>
      <c r="LAL296" s="198"/>
      <c r="LAM296" s="198"/>
      <c r="LAN296" s="198"/>
      <c r="LAO296" s="198"/>
      <c r="LAP296" s="198"/>
      <c r="LAQ296" s="198"/>
      <c r="LAR296" s="198"/>
      <c r="LAS296" s="198"/>
      <c r="LAT296" s="198"/>
      <c r="LAU296" s="198"/>
      <c r="LAV296" s="198"/>
      <c r="LAW296" s="198"/>
      <c r="LAX296" s="198"/>
      <c r="LAY296" s="198"/>
      <c r="LAZ296" s="198"/>
      <c r="LBA296" s="198"/>
      <c r="LBB296" s="198"/>
      <c r="LBC296" s="198"/>
      <c r="LBD296" s="198"/>
      <c r="LBE296" s="198"/>
      <c r="LBF296" s="198"/>
      <c r="LBG296" s="198"/>
      <c r="LBH296" s="198"/>
      <c r="LBI296" s="198"/>
      <c r="LBJ296" s="198"/>
      <c r="LBK296" s="198"/>
      <c r="LBL296" s="198"/>
      <c r="LBM296" s="198"/>
      <c r="LBN296" s="198"/>
      <c r="LBO296" s="198"/>
      <c r="LBP296" s="198"/>
      <c r="LBQ296" s="198"/>
      <c r="LBR296" s="198"/>
      <c r="LBS296" s="198"/>
      <c r="LBT296" s="198"/>
      <c r="LBU296" s="198"/>
      <c r="LBV296" s="198"/>
      <c r="LBW296" s="198"/>
      <c r="LBX296" s="198"/>
      <c r="LBY296" s="198"/>
      <c r="LBZ296" s="198"/>
      <c r="LCA296" s="198"/>
      <c r="LCB296" s="198"/>
      <c r="LCC296" s="198"/>
      <c r="LCD296" s="198"/>
      <c r="LCE296" s="198"/>
      <c r="LCF296" s="198"/>
      <c r="LCG296" s="198"/>
      <c r="LCH296" s="198"/>
      <c r="LCI296" s="198"/>
      <c r="LCJ296" s="198"/>
      <c r="LCK296" s="198"/>
      <c r="LCL296" s="198"/>
      <c r="LCM296" s="198"/>
      <c r="LCN296" s="198"/>
      <c r="LCO296" s="198"/>
      <c r="LCP296" s="198"/>
      <c r="LCQ296" s="198"/>
      <c r="LCR296" s="198"/>
      <c r="LCS296" s="198"/>
      <c r="LCT296" s="198"/>
      <c r="LCU296" s="198"/>
      <c r="LCV296" s="198"/>
      <c r="LCW296" s="198"/>
      <c r="LCX296" s="198"/>
      <c r="LCY296" s="198"/>
      <c r="LCZ296" s="198"/>
      <c r="LDA296" s="198"/>
      <c r="LDB296" s="198"/>
      <c r="LDC296" s="198"/>
      <c r="LDD296" s="198"/>
      <c r="LDE296" s="198"/>
      <c r="LDF296" s="198"/>
      <c r="LDG296" s="198"/>
      <c r="LDH296" s="198"/>
      <c r="LDI296" s="198"/>
      <c r="LDJ296" s="198"/>
      <c r="LDK296" s="198"/>
      <c r="LDL296" s="198"/>
      <c r="LDM296" s="198"/>
      <c r="LDN296" s="198"/>
      <c r="LDO296" s="198"/>
      <c r="LDP296" s="198"/>
      <c r="LDQ296" s="198"/>
      <c r="LDR296" s="198"/>
      <c r="LDS296" s="198"/>
      <c r="LDT296" s="198"/>
      <c r="LDU296" s="198"/>
      <c r="LDV296" s="198"/>
      <c r="LDW296" s="198"/>
      <c r="LDX296" s="198"/>
      <c r="LDY296" s="198"/>
      <c r="LDZ296" s="198"/>
      <c r="LEA296" s="198"/>
      <c r="LEB296" s="198"/>
      <c r="LEC296" s="198"/>
      <c r="LED296" s="198"/>
      <c r="LEE296" s="198"/>
      <c r="LEF296" s="198"/>
      <c r="LEG296" s="198"/>
      <c r="LEH296" s="198"/>
      <c r="LEI296" s="198"/>
      <c r="LEJ296" s="198"/>
      <c r="LEK296" s="198"/>
      <c r="LEL296" s="198"/>
      <c r="LEM296" s="198"/>
      <c r="LEN296" s="198"/>
      <c r="LEO296" s="198"/>
      <c r="LEP296" s="198"/>
      <c r="LEQ296" s="198"/>
      <c r="LER296" s="198"/>
      <c r="LES296" s="198"/>
      <c r="LET296" s="198"/>
      <c r="LEU296" s="198"/>
      <c r="LEV296" s="198"/>
      <c r="LEW296" s="198"/>
      <c r="LEX296" s="198"/>
      <c r="LEY296" s="198"/>
      <c r="LEZ296" s="198"/>
      <c r="LFA296" s="198"/>
      <c r="LFB296" s="198"/>
      <c r="LFC296" s="198"/>
      <c r="LFD296" s="198"/>
      <c r="LFE296" s="198"/>
      <c r="LFF296" s="198"/>
      <c r="LFG296" s="198"/>
      <c r="LFH296" s="198"/>
      <c r="LFI296" s="198"/>
      <c r="LFJ296" s="198"/>
      <c r="LFK296" s="198"/>
      <c r="LFL296" s="198"/>
      <c r="LFM296" s="198"/>
      <c r="LFN296" s="198"/>
      <c r="LFO296" s="198"/>
      <c r="LFP296" s="198"/>
      <c r="LFQ296" s="198"/>
      <c r="LFR296" s="198"/>
      <c r="LFS296" s="198"/>
      <c r="LFT296" s="198"/>
      <c r="LFU296" s="198"/>
      <c r="LFV296" s="198"/>
      <c r="LFW296" s="198"/>
      <c r="LFX296" s="198"/>
      <c r="LFY296" s="198"/>
      <c r="LFZ296" s="198"/>
      <c r="LGA296" s="198"/>
      <c r="LGB296" s="198"/>
      <c r="LGC296" s="198"/>
      <c r="LGD296" s="198"/>
      <c r="LGE296" s="198"/>
      <c r="LGF296" s="198"/>
      <c r="LGG296" s="198"/>
      <c r="LGH296" s="198"/>
      <c r="LGI296" s="198"/>
      <c r="LGJ296" s="198"/>
      <c r="LGK296" s="198"/>
      <c r="LGL296" s="198"/>
      <c r="LGM296" s="198"/>
      <c r="LGN296" s="198"/>
      <c r="LGO296" s="198"/>
      <c r="LGP296" s="198"/>
      <c r="LGQ296" s="198"/>
      <c r="LGR296" s="198"/>
      <c r="LGS296" s="198"/>
      <c r="LGT296" s="198"/>
      <c r="LGU296" s="198"/>
      <c r="LGV296" s="198"/>
      <c r="LGW296" s="198"/>
      <c r="LGX296" s="198"/>
      <c r="LGY296" s="198"/>
      <c r="LGZ296" s="198"/>
      <c r="LHA296" s="198"/>
      <c r="LHB296" s="198"/>
      <c r="LHC296" s="198"/>
      <c r="LHD296" s="198"/>
      <c r="LHE296" s="198"/>
      <c r="LHF296" s="198"/>
      <c r="LHG296" s="198"/>
      <c r="LHH296" s="198"/>
      <c r="LHI296" s="198"/>
      <c r="LHJ296" s="198"/>
      <c r="LHK296" s="198"/>
      <c r="LHL296" s="198"/>
      <c r="LHM296" s="198"/>
      <c r="LHN296" s="198"/>
      <c r="LHO296" s="198"/>
      <c r="LHP296" s="198"/>
      <c r="LHQ296" s="198"/>
      <c r="LHR296" s="198"/>
      <c r="LHS296" s="198"/>
      <c r="LHT296" s="198"/>
      <c r="LHU296" s="198"/>
      <c r="LHV296" s="198"/>
      <c r="LHW296" s="198"/>
      <c r="LHX296" s="198"/>
      <c r="LHY296" s="198"/>
      <c r="LHZ296" s="198"/>
      <c r="LIA296" s="198"/>
      <c r="LIB296" s="198"/>
      <c r="LIC296" s="198"/>
      <c r="LID296" s="198"/>
      <c r="LIE296" s="198"/>
      <c r="LIF296" s="198"/>
      <c r="LIG296" s="198"/>
      <c r="LIH296" s="198"/>
      <c r="LII296" s="198"/>
      <c r="LIJ296" s="198"/>
      <c r="LIK296" s="198"/>
      <c r="LIL296" s="198"/>
      <c r="LIM296" s="198"/>
      <c r="LIN296" s="198"/>
      <c r="LIO296" s="198"/>
      <c r="LIP296" s="198"/>
      <c r="LIQ296" s="198"/>
      <c r="LIR296" s="198"/>
      <c r="LIS296" s="198"/>
      <c r="LIT296" s="198"/>
      <c r="LIU296" s="198"/>
      <c r="LIV296" s="198"/>
      <c r="LIW296" s="198"/>
      <c r="LIX296" s="198"/>
      <c r="LIY296" s="198"/>
      <c r="LIZ296" s="198"/>
      <c r="LJA296" s="198"/>
      <c r="LJB296" s="198"/>
      <c r="LJC296" s="198"/>
      <c r="LJD296" s="198"/>
      <c r="LJE296" s="198"/>
      <c r="LJF296" s="198"/>
      <c r="LJG296" s="198"/>
      <c r="LJH296" s="198"/>
      <c r="LJI296" s="198"/>
      <c r="LJJ296" s="198"/>
      <c r="LJK296" s="198"/>
      <c r="LJL296" s="198"/>
      <c r="LJM296" s="198"/>
      <c r="LJN296" s="198"/>
      <c r="LJO296" s="198"/>
      <c r="LJP296" s="198"/>
      <c r="LJQ296" s="198"/>
      <c r="LJR296" s="198"/>
      <c r="LJS296" s="198"/>
      <c r="LJT296" s="198"/>
      <c r="LJU296" s="198"/>
      <c r="LJV296" s="198"/>
      <c r="LJW296" s="198"/>
      <c r="LJX296" s="198"/>
      <c r="LJY296" s="198"/>
      <c r="LJZ296" s="198"/>
      <c r="LKA296" s="198"/>
      <c r="LKB296" s="198"/>
      <c r="LKC296" s="198"/>
      <c r="LKD296" s="198"/>
      <c r="LKE296" s="198"/>
      <c r="LKF296" s="198"/>
      <c r="LKG296" s="198"/>
      <c r="LKH296" s="198"/>
      <c r="LKI296" s="198"/>
      <c r="LKJ296" s="198"/>
      <c r="LKK296" s="198"/>
      <c r="LKL296" s="198"/>
      <c r="LKM296" s="198"/>
      <c r="LKN296" s="198"/>
      <c r="LKO296" s="198"/>
      <c r="LKP296" s="198"/>
      <c r="LKQ296" s="198"/>
      <c r="LKR296" s="198"/>
      <c r="LKS296" s="198"/>
      <c r="LKT296" s="198"/>
      <c r="LKU296" s="198"/>
      <c r="LKV296" s="198"/>
      <c r="LKW296" s="198"/>
      <c r="LKX296" s="198"/>
      <c r="LKY296" s="198"/>
      <c r="LKZ296" s="198"/>
      <c r="LLA296" s="198"/>
      <c r="LLB296" s="198"/>
      <c r="LLC296" s="198"/>
      <c r="LLD296" s="198"/>
      <c r="LLE296" s="198"/>
      <c r="LLF296" s="198"/>
      <c r="LLG296" s="198"/>
      <c r="LLH296" s="198"/>
      <c r="LLI296" s="198"/>
      <c r="LLJ296" s="198"/>
      <c r="LLK296" s="198"/>
      <c r="LLL296" s="198"/>
      <c r="LLM296" s="198"/>
      <c r="LLN296" s="198"/>
      <c r="LLO296" s="198"/>
      <c r="LLP296" s="198"/>
      <c r="LLQ296" s="198"/>
      <c r="LLR296" s="198"/>
      <c r="LLS296" s="198"/>
      <c r="LLT296" s="198"/>
      <c r="LLU296" s="198"/>
      <c r="LLV296" s="198"/>
      <c r="LLW296" s="198"/>
      <c r="LLX296" s="198"/>
      <c r="LLY296" s="198"/>
      <c r="LLZ296" s="198"/>
      <c r="LMA296" s="198"/>
      <c r="LMB296" s="198"/>
      <c r="LMC296" s="198"/>
      <c r="LMD296" s="198"/>
      <c r="LME296" s="198"/>
      <c r="LMF296" s="198"/>
      <c r="LMG296" s="198"/>
      <c r="LMH296" s="198"/>
      <c r="LMI296" s="198"/>
      <c r="LMJ296" s="198"/>
      <c r="LMK296" s="198"/>
      <c r="LML296" s="198"/>
      <c r="LMM296" s="198"/>
      <c r="LMN296" s="198"/>
      <c r="LMO296" s="198"/>
      <c r="LMP296" s="198"/>
      <c r="LMQ296" s="198"/>
      <c r="LMR296" s="198"/>
      <c r="LMS296" s="198"/>
      <c r="LMT296" s="198"/>
      <c r="LMU296" s="198"/>
      <c r="LMV296" s="198"/>
      <c r="LMW296" s="198"/>
      <c r="LMX296" s="198"/>
      <c r="LMY296" s="198"/>
      <c r="LMZ296" s="198"/>
      <c r="LNA296" s="198"/>
      <c r="LNB296" s="198"/>
      <c r="LNC296" s="198"/>
      <c r="LND296" s="198"/>
      <c r="LNE296" s="198"/>
      <c r="LNF296" s="198"/>
      <c r="LNG296" s="198"/>
      <c r="LNH296" s="198"/>
      <c r="LNI296" s="198"/>
      <c r="LNJ296" s="198"/>
      <c r="LNK296" s="198"/>
      <c r="LNL296" s="198"/>
      <c r="LNM296" s="198"/>
      <c r="LNN296" s="198"/>
      <c r="LNO296" s="198"/>
      <c r="LNP296" s="198"/>
      <c r="LNQ296" s="198"/>
      <c r="LNR296" s="198"/>
      <c r="LNS296" s="198"/>
      <c r="LNT296" s="198"/>
      <c r="LNU296" s="198"/>
      <c r="LNV296" s="198"/>
      <c r="LNW296" s="198"/>
      <c r="LNX296" s="198"/>
      <c r="LNY296" s="198"/>
      <c r="LNZ296" s="198"/>
      <c r="LOA296" s="198"/>
      <c r="LOB296" s="198"/>
      <c r="LOC296" s="198"/>
      <c r="LOD296" s="198"/>
      <c r="LOE296" s="198"/>
      <c r="LOF296" s="198"/>
      <c r="LOG296" s="198"/>
      <c r="LOH296" s="198"/>
      <c r="LOI296" s="198"/>
      <c r="LOJ296" s="198"/>
      <c r="LOK296" s="198"/>
      <c r="LOL296" s="198"/>
      <c r="LOM296" s="198"/>
      <c r="LON296" s="198"/>
      <c r="LOO296" s="198"/>
      <c r="LOP296" s="198"/>
      <c r="LOQ296" s="198"/>
      <c r="LOR296" s="198"/>
      <c r="LOS296" s="198"/>
      <c r="LOT296" s="198"/>
      <c r="LOU296" s="198"/>
      <c r="LOV296" s="198"/>
      <c r="LOW296" s="198"/>
      <c r="LOX296" s="198"/>
      <c r="LOY296" s="198"/>
      <c r="LOZ296" s="198"/>
      <c r="LPA296" s="198"/>
      <c r="LPB296" s="198"/>
      <c r="LPC296" s="198"/>
      <c r="LPD296" s="198"/>
      <c r="LPE296" s="198"/>
      <c r="LPF296" s="198"/>
      <c r="LPG296" s="198"/>
      <c r="LPH296" s="198"/>
      <c r="LPI296" s="198"/>
      <c r="LPJ296" s="198"/>
      <c r="LPK296" s="198"/>
      <c r="LPL296" s="198"/>
      <c r="LPM296" s="198"/>
      <c r="LPN296" s="198"/>
      <c r="LPO296" s="198"/>
      <c r="LPP296" s="198"/>
      <c r="LPQ296" s="198"/>
      <c r="LPR296" s="198"/>
      <c r="LPS296" s="198"/>
      <c r="LPT296" s="198"/>
      <c r="LPU296" s="198"/>
      <c r="LPV296" s="198"/>
      <c r="LPW296" s="198"/>
      <c r="LPX296" s="198"/>
      <c r="LPY296" s="198"/>
      <c r="LPZ296" s="198"/>
      <c r="LQA296" s="198"/>
      <c r="LQB296" s="198"/>
      <c r="LQC296" s="198"/>
      <c r="LQD296" s="198"/>
      <c r="LQE296" s="198"/>
      <c r="LQF296" s="198"/>
      <c r="LQG296" s="198"/>
      <c r="LQH296" s="198"/>
      <c r="LQI296" s="198"/>
      <c r="LQJ296" s="198"/>
      <c r="LQK296" s="198"/>
      <c r="LQL296" s="198"/>
      <c r="LQM296" s="198"/>
      <c r="LQN296" s="198"/>
      <c r="LQO296" s="198"/>
      <c r="LQP296" s="198"/>
      <c r="LQQ296" s="198"/>
      <c r="LQR296" s="198"/>
      <c r="LQS296" s="198"/>
      <c r="LQT296" s="198"/>
      <c r="LQU296" s="198"/>
      <c r="LQV296" s="198"/>
      <c r="LQW296" s="198"/>
      <c r="LQX296" s="198"/>
      <c r="LQY296" s="198"/>
      <c r="LQZ296" s="198"/>
      <c r="LRA296" s="198"/>
      <c r="LRB296" s="198"/>
      <c r="LRC296" s="198"/>
      <c r="LRD296" s="198"/>
      <c r="LRE296" s="198"/>
      <c r="LRF296" s="198"/>
      <c r="LRG296" s="198"/>
      <c r="LRH296" s="198"/>
      <c r="LRI296" s="198"/>
      <c r="LRJ296" s="198"/>
      <c r="LRK296" s="198"/>
      <c r="LRL296" s="198"/>
      <c r="LRM296" s="198"/>
      <c r="LRN296" s="198"/>
      <c r="LRO296" s="198"/>
      <c r="LRP296" s="198"/>
      <c r="LRQ296" s="198"/>
      <c r="LRR296" s="198"/>
      <c r="LRS296" s="198"/>
      <c r="LRT296" s="198"/>
      <c r="LRU296" s="198"/>
      <c r="LRV296" s="198"/>
      <c r="LRW296" s="198"/>
      <c r="LRX296" s="198"/>
      <c r="LRY296" s="198"/>
      <c r="LRZ296" s="198"/>
      <c r="LSA296" s="198"/>
      <c r="LSB296" s="198"/>
      <c r="LSC296" s="198"/>
      <c r="LSD296" s="198"/>
      <c r="LSE296" s="198"/>
      <c r="LSF296" s="198"/>
      <c r="LSG296" s="198"/>
      <c r="LSH296" s="198"/>
      <c r="LSI296" s="198"/>
      <c r="LSJ296" s="198"/>
      <c r="LSK296" s="198"/>
      <c r="LSL296" s="198"/>
      <c r="LSM296" s="198"/>
      <c r="LSN296" s="198"/>
      <c r="LSO296" s="198"/>
      <c r="LSP296" s="198"/>
      <c r="LSQ296" s="198"/>
      <c r="LSR296" s="198"/>
      <c r="LSS296" s="198"/>
      <c r="LST296" s="198"/>
      <c r="LSU296" s="198"/>
      <c r="LSV296" s="198"/>
      <c r="LSW296" s="198"/>
      <c r="LSX296" s="198"/>
      <c r="LSY296" s="198"/>
      <c r="LSZ296" s="198"/>
      <c r="LTA296" s="198"/>
      <c r="LTB296" s="198"/>
      <c r="LTC296" s="198"/>
      <c r="LTD296" s="198"/>
      <c r="LTE296" s="198"/>
      <c r="LTF296" s="198"/>
      <c r="LTG296" s="198"/>
      <c r="LTH296" s="198"/>
      <c r="LTI296" s="198"/>
      <c r="LTJ296" s="198"/>
      <c r="LTK296" s="198"/>
      <c r="LTL296" s="198"/>
      <c r="LTM296" s="198"/>
      <c r="LTN296" s="198"/>
      <c r="LTO296" s="198"/>
      <c r="LTP296" s="198"/>
      <c r="LTQ296" s="198"/>
      <c r="LTR296" s="198"/>
      <c r="LTS296" s="198"/>
      <c r="LTT296" s="198"/>
      <c r="LTU296" s="198"/>
      <c r="LTV296" s="198"/>
      <c r="LTW296" s="198"/>
      <c r="LTX296" s="198"/>
      <c r="LTY296" s="198"/>
      <c r="LTZ296" s="198"/>
      <c r="LUA296" s="198"/>
      <c r="LUB296" s="198"/>
      <c r="LUC296" s="198"/>
      <c r="LUD296" s="198"/>
      <c r="LUE296" s="198"/>
      <c r="LUF296" s="198"/>
      <c r="LUG296" s="198"/>
      <c r="LUH296" s="198"/>
      <c r="LUI296" s="198"/>
      <c r="LUJ296" s="198"/>
      <c r="LUK296" s="198"/>
      <c r="LUL296" s="198"/>
      <c r="LUM296" s="198"/>
      <c r="LUN296" s="198"/>
      <c r="LUO296" s="198"/>
      <c r="LUP296" s="198"/>
      <c r="LUQ296" s="198"/>
      <c r="LUR296" s="198"/>
      <c r="LUS296" s="198"/>
      <c r="LUT296" s="198"/>
      <c r="LUU296" s="198"/>
      <c r="LUV296" s="198"/>
      <c r="LUW296" s="198"/>
      <c r="LUX296" s="198"/>
      <c r="LUY296" s="198"/>
      <c r="LUZ296" s="198"/>
      <c r="LVA296" s="198"/>
      <c r="LVB296" s="198"/>
      <c r="LVC296" s="198"/>
      <c r="LVD296" s="198"/>
      <c r="LVE296" s="198"/>
      <c r="LVF296" s="198"/>
      <c r="LVG296" s="198"/>
      <c r="LVH296" s="198"/>
      <c r="LVI296" s="198"/>
      <c r="LVJ296" s="198"/>
      <c r="LVK296" s="198"/>
      <c r="LVL296" s="198"/>
      <c r="LVM296" s="198"/>
      <c r="LVN296" s="198"/>
      <c r="LVO296" s="198"/>
      <c r="LVP296" s="198"/>
      <c r="LVQ296" s="198"/>
      <c r="LVR296" s="198"/>
      <c r="LVS296" s="198"/>
      <c r="LVT296" s="198"/>
      <c r="LVU296" s="198"/>
      <c r="LVV296" s="198"/>
      <c r="LVW296" s="198"/>
      <c r="LVX296" s="198"/>
      <c r="LVY296" s="198"/>
      <c r="LVZ296" s="198"/>
      <c r="LWA296" s="198"/>
      <c r="LWB296" s="198"/>
      <c r="LWC296" s="198"/>
      <c r="LWD296" s="198"/>
      <c r="LWE296" s="198"/>
      <c r="LWF296" s="198"/>
      <c r="LWG296" s="198"/>
      <c r="LWH296" s="198"/>
      <c r="LWI296" s="198"/>
      <c r="LWJ296" s="198"/>
      <c r="LWK296" s="198"/>
      <c r="LWL296" s="198"/>
      <c r="LWM296" s="198"/>
      <c r="LWN296" s="198"/>
      <c r="LWO296" s="198"/>
      <c r="LWP296" s="198"/>
      <c r="LWQ296" s="198"/>
      <c r="LWR296" s="198"/>
      <c r="LWS296" s="198"/>
      <c r="LWT296" s="198"/>
      <c r="LWU296" s="198"/>
      <c r="LWV296" s="198"/>
      <c r="LWW296" s="198"/>
      <c r="LWX296" s="198"/>
      <c r="LWY296" s="198"/>
      <c r="LWZ296" s="198"/>
      <c r="LXA296" s="198"/>
      <c r="LXB296" s="198"/>
      <c r="LXC296" s="198"/>
      <c r="LXD296" s="198"/>
      <c r="LXE296" s="198"/>
      <c r="LXF296" s="198"/>
      <c r="LXG296" s="198"/>
      <c r="LXH296" s="198"/>
      <c r="LXI296" s="198"/>
      <c r="LXJ296" s="198"/>
      <c r="LXK296" s="198"/>
      <c r="LXL296" s="198"/>
      <c r="LXM296" s="198"/>
      <c r="LXN296" s="198"/>
      <c r="LXO296" s="198"/>
      <c r="LXP296" s="198"/>
      <c r="LXQ296" s="198"/>
      <c r="LXR296" s="198"/>
      <c r="LXS296" s="198"/>
      <c r="LXT296" s="198"/>
      <c r="LXU296" s="198"/>
      <c r="LXV296" s="198"/>
      <c r="LXW296" s="198"/>
      <c r="LXX296" s="198"/>
      <c r="LXY296" s="198"/>
      <c r="LXZ296" s="198"/>
      <c r="LYA296" s="198"/>
      <c r="LYB296" s="198"/>
      <c r="LYC296" s="198"/>
      <c r="LYD296" s="198"/>
      <c r="LYE296" s="198"/>
      <c r="LYF296" s="198"/>
      <c r="LYG296" s="198"/>
      <c r="LYH296" s="198"/>
      <c r="LYI296" s="198"/>
      <c r="LYJ296" s="198"/>
      <c r="LYK296" s="198"/>
      <c r="LYL296" s="198"/>
      <c r="LYM296" s="198"/>
      <c r="LYN296" s="198"/>
      <c r="LYO296" s="198"/>
      <c r="LYP296" s="198"/>
      <c r="LYQ296" s="198"/>
      <c r="LYR296" s="198"/>
      <c r="LYS296" s="198"/>
      <c r="LYT296" s="198"/>
      <c r="LYU296" s="198"/>
      <c r="LYV296" s="198"/>
      <c r="LYW296" s="198"/>
      <c r="LYX296" s="198"/>
      <c r="LYY296" s="198"/>
      <c r="LYZ296" s="198"/>
      <c r="LZA296" s="198"/>
      <c r="LZB296" s="198"/>
      <c r="LZC296" s="198"/>
      <c r="LZD296" s="198"/>
      <c r="LZE296" s="198"/>
      <c r="LZF296" s="198"/>
      <c r="LZG296" s="198"/>
      <c r="LZH296" s="198"/>
      <c r="LZI296" s="198"/>
      <c r="LZJ296" s="198"/>
      <c r="LZK296" s="198"/>
      <c r="LZL296" s="198"/>
      <c r="LZM296" s="198"/>
      <c r="LZN296" s="198"/>
      <c r="LZO296" s="198"/>
      <c r="LZP296" s="198"/>
      <c r="LZQ296" s="198"/>
      <c r="LZR296" s="198"/>
      <c r="LZS296" s="198"/>
      <c r="LZT296" s="198"/>
      <c r="LZU296" s="198"/>
      <c r="LZV296" s="198"/>
      <c r="LZW296" s="198"/>
      <c r="LZX296" s="198"/>
      <c r="LZY296" s="198"/>
      <c r="LZZ296" s="198"/>
      <c r="MAA296" s="198"/>
      <c r="MAB296" s="198"/>
      <c r="MAC296" s="198"/>
      <c r="MAD296" s="198"/>
      <c r="MAE296" s="198"/>
      <c r="MAF296" s="198"/>
      <c r="MAG296" s="198"/>
      <c r="MAH296" s="198"/>
      <c r="MAI296" s="198"/>
      <c r="MAJ296" s="198"/>
      <c r="MAK296" s="198"/>
      <c r="MAL296" s="198"/>
      <c r="MAM296" s="198"/>
      <c r="MAN296" s="198"/>
      <c r="MAO296" s="198"/>
      <c r="MAP296" s="198"/>
      <c r="MAQ296" s="198"/>
      <c r="MAR296" s="198"/>
      <c r="MAS296" s="198"/>
      <c r="MAT296" s="198"/>
      <c r="MAU296" s="198"/>
      <c r="MAV296" s="198"/>
      <c r="MAW296" s="198"/>
      <c r="MAX296" s="198"/>
      <c r="MAY296" s="198"/>
      <c r="MAZ296" s="198"/>
      <c r="MBA296" s="198"/>
      <c r="MBB296" s="198"/>
      <c r="MBC296" s="198"/>
      <c r="MBD296" s="198"/>
      <c r="MBE296" s="198"/>
      <c r="MBF296" s="198"/>
      <c r="MBG296" s="198"/>
      <c r="MBH296" s="198"/>
      <c r="MBI296" s="198"/>
      <c r="MBJ296" s="198"/>
      <c r="MBK296" s="198"/>
      <c r="MBL296" s="198"/>
      <c r="MBM296" s="198"/>
      <c r="MBN296" s="198"/>
      <c r="MBO296" s="198"/>
      <c r="MBP296" s="198"/>
      <c r="MBQ296" s="198"/>
      <c r="MBR296" s="198"/>
      <c r="MBS296" s="198"/>
      <c r="MBT296" s="198"/>
      <c r="MBU296" s="198"/>
      <c r="MBV296" s="198"/>
      <c r="MBW296" s="198"/>
      <c r="MBX296" s="198"/>
      <c r="MBY296" s="198"/>
      <c r="MBZ296" s="198"/>
      <c r="MCA296" s="198"/>
      <c r="MCB296" s="198"/>
      <c r="MCC296" s="198"/>
      <c r="MCD296" s="198"/>
      <c r="MCE296" s="198"/>
      <c r="MCF296" s="198"/>
      <c r="MCG296" s="198"/>
      <c r="MCH296" s="198"/>
      <c r="MCI296" s="198"/>
      <c r="MCJ296" s="198"/>
      <c r="MCK296" s="198"/>
      <c r="MCL296" s="198"/>
      <c r="MCM296" s="198"/>
      <c r="MCN296" s="198"/>
      <c r="MCO296" s="198"/>
      <c r="MCP296" s="198"/>
      <c r="MCQ296" s="198"/>
      <c r="MCR296" s="198"/>
      <c r="MCS296" s="198"/>
      <c r="MCT296" s="198"/>
      <c r="MCU296" s="198"/>
      <c r="MCV296" s="198"/>
      <c r="MCW296" s="198"/>
      <c r="MCX296" s="198"/>
      <c r="MCY296" s="198"/>
      <c r="MCZ296" s="198"/>
      <c r="MDA296" s="198"/>
      <c r="MDB296" s="198"/>
      <c r="MDC296" s="198"/>
      <c r="MDD296" s="198"/>
      <c r="MDE296" s="198"/>
      <c r="MDF296" s="198"/>
      <c r="MDG296" s="198"/>
      <c r="MDH296" s="198"/>
      <c r="MDI296" s="198"/>
      <c r="MDJ296" s="198"/>
      <c r="MDK296" s="198"/>
      <c r="MDL296" s="198"/>
      <c r="MDM296" s="198"/>
      <c r="MDN296" s="198"/>
      <c r="MDO296" s="198"/>
      <c r="MDP296" s="198"/>
      <c r="MDQ296" s="198"/>
      <c r="MDR296" s="198"/>
      <c r="MDS296" s="198"/>
      <c r="MDT296" s="198"/>
      <c r="MDU296" s="198"/>
      <c r="MDV296" s="198"/>
      <c r="MDW296" s="198"/>
      <c r="MDX296" s="198"/>
      <c r="MDY296" s="198"/>
      <c r="MDZ296" s="198"/>
      <c r="MEA296" s="198"/>
      <c r="MEB296" s="198"/>
      <c r="MEC296" s="198"/>
      <c r="MED296" s="198"/>
      <c r="MEE296" s="198"/>
      <c r="MEF296" s="198"/>
      <c r="MEG296" s="198"/>
      <c r="MEH296" s="198"/>
      <c r="MEI296" s="198"/>
      <c r="MEJ296" s="198"/>
      <c r="MEK296" s="198"/>
      <c r="MEL296" s="198"/>
      <c r="MEM296" s="198"/>
      <c r="MEN296" s="198"/>
      <c r="MEO296" s="198"/>
      <c r="MEP296" s="198"/>
      <c r="MEQ296" s="198"/>
      <c r="MER296" s="198"/>
      <c r="MES296" s="198"/>
      <c r="MET296" s="198"/>
      <c r="MEU296" s="198"/>
      <c r="MEV296" s="198"/>
      <c r="MEW296" s="198"/>
      <c r="MEX296" s="198"/>
      <c r="MEY296" s="198"/>
      <c r="MEZ296" s="198"/>
      <c r="MFA296" s="198"/>
      <c r="MFB296" s="198"/>
      <c r="MFC296" s="198"/>
      <c r="MFD296" s="198"/>
      <c r="MFE296" s="198"/>
      <c r="MFF296" s="198"/>
      <c r="MFG296" s="198"/>
      <c r="MFH296" s="198"/>
      <c r="MFI296" s="198"/>
      <c r="MFJ296" s="198"/>
      <c r="MFK296" s="198"/>
      <c r="MFL296" s="198"/>
      <c r="MFM296" s="198"/>
      <c r="MFN296" s="198"/>
      <c r="MFO296" s="198"/>
      <c r="MFP296" s="198"/>
      <c r="MFQ296" s="198"/>
      <c r="MFR296" s="198"/>
      <c r="MFS296" s="198"/>
      <c r="MFT296" s="198"/>
      <c r="MFU296" s="198"/>
      <c r="MFV296" s="198"/>
      <c r="MFW296" s="198"/>
      <c r="MFX296" s="198"/>
      <c r="MFY296" s="198"/>
      <c r="MFZ296" s="198"/>
      <c r="MGA296" s="198"/>
      <c r="MGB296" s="198"/>
      <c r="MGC296" s="198"/>
      <c r="MGD296" s="198"/>
      <c r="MGE296" s="198"/>
      <c r="MGF296" s="198"/>
      <c r="MGG296" s="198"/>
      <c r="MGH296" s="198"/>
      <c r="MGI296" s="198"/>
      <c r="MGJ296" s="198"/>
      <c r="MGK296" s="198"/>
      <c r="MGL296" s="198"/>
      <c r="MGM296" s="198"/>
      <c r="MGN296" s="198"/>
      <c r="MGO296" s="198"/>
      <c r="MGP296" s="198"/>
      <c r="MGQ296" s="198"/>
      <c r="MGR296" s="198"/>
      <c r="MGS296" s="198"/>
      <c r="MGT296" s="198"/>
      <c r="MGU296" s="198"/>
      <c r="MGV296" s="198"/>
      <c r="MGW296" s="198"/>
      <c r="MGX296" s="198"/>
      <c r="MGY296" s="198"/>
      <c r="MGZ296" s="198"/>
      <c r="MHA296" s="198"/>
      <c r="MHB296" s="198"/>
      <c r="MHC296" s="198"/>
      <c r="MHD296" s="198"/>
      <c r="MHE296" s="198"/>
      <c r="MHF296" s="198"/>
      <c r="MHG296" s="198"/>
      <c r="MHH296" s="198"/>
      <c r="MHI296" s="198"/>
      <c r="MHJ296" s="198"/>
      <c r="MHK296" s="198"/>
      <c r="MHL296" s="198"/>
      <c r="MHM296" s="198"/>
      <c r="MHN296" s="198"/>
      <c r="MHO296" s="198"/>
      <c r="MHP296" s="198"/>
      <c r="MHQ296" s="198"/>
      <c r="MHR296" s="198"/>
      <c r="MHS296" s="198"/>
      <c r="MHT296" s="198"/>
      <c r="MHU296" s="198"/>
      <c r="MHV296" s="198"/>
      <c r="MHW296" s="198"/>
      <c r="MHX296" s="198"/>
      <c r="MHY296" s="198"/>
      <c r="MHZ296" s="198"/>
      <c r="MIA296" s="198"/>
      <c r="MIB296" s="198"/>
      <c r="MIC296" s="198"/>
      <c r="MID296" s="198"/>
      <c r="MIE296" s="198"/>
      <c r="MIF296" s="198"/>
      <c r="MIG296" s="198"/>
      <c r="MIH296" s="198"/>
      <c r="MII296" s="198"/>
      <c r="MIJ296" s="198"/>
      <c r="MIK296" s="198"/>
      <c r="MIL296" s="198"/>
      <c r="MIM296" s="198"/>
      <c r="MIN296" s="198"/>
      <c r="MIO296" s="198"/>
      <c r="MIP296" s="198"/>
      <c r="MIQ296" s="198"/>
      <c r="MIR296" s="198"/>
      <c r="MIS296" s="198"/>
      <c r="MIT296" s="198"/>
      <c r="MIU296" s="198"/>
      <c r="MIV296" s="198"/>
      <c r="MIW296" s="198"/>
      <c r="MIX296" s="198"/>
      <c r="MIY296" s="198"/>
      <c r="MIZ296" s="198"/>
      <c r="MJA296" s="198"/>
      <c r="MJB296" s="198"/>
      <c r="MJC296" s="198"/>
      <c r="MJD296" s="198"/>
      <c r="MJE296" s="198"/>
      <c r="MJF296" s="198"/>
      <c r="MJG296" s="198"/>
      <c r="MJH296" s="198"/>
      <c r="MJI296" s="198"/>
      <c r="MJJ296" s="198"/>
      <c r="MJK296" s="198"/>
      <c r="MJL296" s="198"/>
      <c r="MJM296" s="198"/>
      <c r="MJN296" s="198"/>
      <c r="MJO296" s="198"/>
      <c r="MJP296" s="198"/>
      <c r="MJQ296" s="198"/>
      <c r="MJR296" s="198"/>
      <c r="MJS296" s="198"/>
      <c r="MJT296" s="198"/>
      <c r="MJU296" s="198"/>
      <c r="MJV296" s="198"/>
      <c r="MJW296" s="198"/>
      <c r="MJX296" s="198"/>
      <c r="MJY296" s="198"/>
      <c r="MJZ296" s="198"/>
      <c r="MKA296" s="198"/>
      <c r="MKB296" s="198"/>
      <c r="MKC296" s="198"/>
      <c r="MKD296" s="198"/>
      <c r="MKE296" s="198"/>
      <c r="MKF296" s="198"/>
      <c r="MKG296" s="198"/>
      <c r="MKH296" s="198"/>
      <c r="MKI296" s="198"/>
      <c r="MKJ296" s="198"/>
      <c r="MKK296" s="198"/>
      <c r="MKL296" s="198"/>
      <c r="MKM296" s="198"/>
      <c r="MKN296" s="198"/>
      <c r="MKO296" s="198"/>
      <c r="MKP296" s="198"/>
      <c r="MKQ296" s="198"/>
      <c r="MKR296" s="198"/>
      <c r="MKS296" s="198"/>
      <c r="MKT296" s="198"/>
      <c r="MKU296" s="198"/>
      <c r="MKV296" s="198"/>
      <c r="MKW296" s="198"/>
      <c r="MKX296" s="198"/>
      <c r="MKY296" s="198"/>
      <c r="MKZ296" s="198"/>
      <c r="MLA296" s="198"/>
      <c r="MLB296" s="198"/>
      <c r="MLC296" s="198"/>
      <c r="MLD296" s="198"/>
      <c r="MLE296" s="198"/>
      <c r="MLF296" s="198"/>
      <c r="MLG296" s="198"/>
      <c r="MLH296" s="198"/>
      <c r="MLI296" s="198"/>
      <c r="MLJ296" s="198"/>
      <c r="MLK296" s="198"/>
      <c r="MLL296" s="198"/>
      <c r="MLM296" s="198"/>
      <c r="MLN296" s="198"/>
      <c r="MLO296" s="198"/>
      <c r="MLP296" s="198"/>
      <c r="MLQ296" s="198"/>
      <c r="MLR296" s="198"/>
      <c r="MLS296" s="198"/>
      <c r="MLT296" s="198"/>
      <c r="MLU296" s="198"/>
      <c r="MLV296" s="198"/>
      <c r="MLW296" s="198"/>
      <c r="MLX296" s="198"/>
      <c r="MLY296" s="198"/>
      <c r="MLZ296" s="198"/>
      <c r="MMA296" s="198"/>
      <c r="MMB296" s="198"/>
      <c r="MMC296" s="198"/>
      <c r="MMD296" s="198"/>
      <c r="MME296" s="198"/>
      <c r="MMF296" s="198"/>
      <c r="MMG296" s="198"/>
      <c r="MMH296" s="198"/>
      <c r="MMI296" s="198"/>
      <c r="MMJ296" s="198"/>
      <c r="MMK296" s="198"/>
      <c r="MML296" s="198"/>
      <c r="MMM296" s="198"/>
      <c r="MMN296" s="198"/>
      <c r="MMO296" s="198"/>
      <c r="MMP296" s="198"/>
      <c r="MMQ296" s="198"/>
      <c r="MMR296" s="198"/>
      <c r="MMS296" s="198"/>
      <c r="MMT296" s="198"/>
      <c r="MMU296" s="198"/>
      <c r="MMV296" s="198"/>
      <c r="MMW296" s="198"/>
      <c r="MMX296" s="198"/>
      <c r="MMY296" s="198"/>
      <c r="MMZ296" s="198"/>
      <c r="MNA296" s="198"/>
      <c r="MNB296" s="198"/>
      <c r="MNC296" s="198"/>
      <c r="MND296" s="198"/>
      <c r="MNE296" s="198"/>
      <c r="MNF296" s="198"/>
      <c r="MNG296" s="198"/>
      <c r="MNH296" s="198"/>
      <c r="MNI296" s="198"/>
      <c r="MNJ296" s="198"/>
      <c r="MNK296" s="198"/>
      <c r="MNL296" s="198"/>
      <c r="MNM296" s="198"/>
      <c r="MNN296" s="198"/>
      <c r="MNO296" s="198"/>
      <c r="MNP296" s="198"/>
      <c r="MNQ296" s="198"/>
      <c r="MNR296" s="198"/>
      <c r="MNS296" s="198"/>
      <c r="MNT296" s="198"/>
      <c r="MNU296" s="198"/>
      <c r="MNV296" s="198"/>
      <c r="MNW296" s="198"/>
      <c r="MNX296" s="198"/>
      <c r="MNY296" s="198"/>
      <c r="MNZ296" s="198"/>
      <c r="MOA296" s="198"/>
      <c r="MOB296" s="198"/>
      <c r="MOC296" s="198"/>
      <c r="MOD296" s="198"/>
      <c r="MOE296" s="198"/>
      <c r="MOF296" s="198"/>
      <c r="MOG296" s="198"/>
      <c r="MOH296" s="198"/>
      <c r="MOI296" s="198"/>
      <c r="MOJ296" s="198"/>
      <c r="MOK296" s="198"/>
      <c r="MOL296" s="198"/>
      <c r="MOM296" s="198"/>
      <c r="MON296" s="198"/>
      <c r="MOO296" s="198"/>
      <c r="MOP296" s="198"/>
      <c r="MOQ296" s="198"/>
      <c r="MOR296" s="198"/>
      <c r="MOS296" s="198"/>
      <c r="MOT296" s="198"/>
      <c r="MOU296" s="198"/>
      <c r="MOV296" s="198"/>
      <c r="MOW296" s="198"/>
      <c r="MOX296" s="198"/>
      <c r="MOY296" s="198"/>
      <c r="MOZ296" s="198"/>
      <c r="MPA296" s="198"/>
      <c r="MPB296" s="198"/>
      <c r="MPC296" s="198"/>
      <c r="MPD296" s="198"/>
      <c r="MPE296" s="198"/>
      <c r="MPF296" s="198"/>
      <c r="MPG296" s="198"/>
      <c r="MPH296" s="198"/>
      <c r="MPI296" s="198"/>
      <c r="MPJ296" s="198"/>
      <c r="MPK296" s="198"/>
      <c r="MPL296" s="198"/>
      <c r="MPM296" s="198"/>
      <c r="MPN296" s="198"/>
      <c r="MPO296" s="198"/>
      <c r="MPP296" s="198"/>
      <c r="MPQ296" s="198"/>
      <c r="MPR296" s="198"/>
      <c r="MPS296" s="198"/>
      <c r="MPT296" s="198"/>
      <c r="MPU296" s="198"/>
      <c r="MPV296" s="198"/>
      <c r="MPW296" s="198"/>
      <c r="MPX296" s="198"/>
      <c r="MPY296" s="198"/>
      <c r="MPZ296" s="198"/>
      <c r="MQA296" s="198"/>
      <c r="MQB296" s="198"/>
      <c r="MQC296" s="198"/>
      <c r="MQD296" s="198"/>
      <c r="MQE296" s="198"/>
      <c r="MQF296" s="198"/>
      <c r="MQG296" s="198"/>
      <c r="MQH296" s="198"/>
      <c r="MQI296" s="198"/>
      <c r="MQJ296" s="198"/>
      <c r="MQK296" s="198"/>
      <c r="MQL296" s="198"/>
      <c r="MQM296" s="198"/>
      <c r="MQN296" s="198"/>
      <c r="MQO296" s="198"/>
      <c r="MQP296" s="198"/>
      <c r="MQQ296" s="198"/>
      <c r="MQR296" s="198"/>
      <c r="MQS296" s="198"/>
      <c r="MQT296" s="198"/>
      <c r="MQU296" s="198"/>
      <c r="MQV296" s="198"/>
      <c r="MQW296" s="198"/>
      <c r="MQX296" s="198"/>
      <c r="MQY296" s="198"/>
      <c r="MQZ296" s="198"/>
      <c r="MRA296" s="198"/>
      <c r="MRB296" s="198"/>
      <c r="MRC296" s="198"/>
      <c r="MRD296" s="198"/>
      <c r="MRE296" s="198"/>
      <c r="MRF296" s="198"/>
      <c r="MRG296" s="198"/>
      <c r="MRH296" s="198"/>
      <c r="MRI296" s="198"/>
      <c r="MRJ296" s="198"/>
      <c r="MRK296" s="198"/>
      <c r="MRL296" s="198"/>
      <c r="MRM296" s="198"/>
      <c r="MRN296" s="198"/>
      <c r="MRO296" s="198"/>
      <c r="MRP296" s="198"/>
      <c r="MRQ296" s="198"/>
      <c r="MRR296" s="198"/>
      <c r="MRS296" s="198"/>
      <c r="MRT296" s="198"/>
      <c r="MRU296" s="198"/>
      <c r="MRV296" s="198"/>
      <c r="MRW296" s="198"/>
      <c r="MRX296" s="198"/>
      <c r="MRY296" s="198"/>
      <c r="MRZ296" s="198"/>
      <c r="MSA296" s="198"/>
      <c r="MSB296" s="198"/>
      <c r="MSC296" s="198"/>
      <c r="MSD296" s="198"/>
      <c r="MSE296" s="198"/>
      <c r="MSF296" s="198"/>
      <c r="MSG296" s="198"/>
      <c r="MSH296" s="198"/>
      <c r="MSI296" s="198"/>
      <c r="MSJ296" s="198"/>
      <c r="MSK296" s="198"/>
      <c r="MSL296" s="198"/>
      <c r="MSM296" s="198"/>
      <c r="MSN296" s="198"/>
      <c r="MSO296" s="198"/>
      <c r="MSP296" s="198"/>
      <c r="MSQ296" s="198"/>
      <c r="MSR296" s="198"/>
      <c r="MSS296" s="198"/>
      <c r="MST296" s="198"/>
      <c r="MSU296" s="198"/>
      <c r="MSV296" s="198"/>
      <c r="MSW296" s="198"/>
      <c r="MSX296" s="198"/>
      <c r="MSY296" s="198"/>
      <c r="MSZ296" s="198"/>
      <c r="MTA296" s="198"/>
      <c r="MTB296" s="198"/>
      <c r="MTC296" s="198"/>
      <c r="MTD296" s="198"/>
      <c r="MTE296" s="198"/>
      <c r="MTF296" s="198"/>
      <c r="MTG296" s="198"/>
      <c r="MTH296" s="198"/>
      <c r="MTI296" s="198"/>
      <c r="MTJ296" s="198"/>
      <c r="MTK296" s="198"/>
      <c r="MTL296" s="198"/>
      <c r="MTM296" s="198"/>
      <c r="MTN296" s="198"/>
      <c r="MTO296" s="198"/>
      <c r="MTP296" s="198"/>
      <c r="MTQ296" s="198"/>
      <c r="MTR296" s="198"/>
      <c r="MTS296" s="198"/>
      <c r="MTT296" s="198"/>
      <c r="MTU296" s="198"/>
      <c r="MTV296" s="198"/>
      <c r="MTW296" s="198"/>
      <c r="MTX296" s="198"/>
      <c r="MTY296" s="198"/>
      <c r="MTZ296" s="198"/>
      <c r="MUA296" s="198"/>
      <c r="MUB296" s="198"/>
      <c r="MUC296" s="198"/>
      <c r="MUD296" s="198"/>
      <c r="MUE296" s="198"/>
      <c r="MUF296" s="198"/>
      <c r="MUG296" s="198"/>
      <c r="MUH296" s="198"/>
      <c r="MUI296" s="198"/>
      <c r="MUJ296" s="198"/>
      <c r="MUK296" s="198"/>
      <c r="MUL296" s="198"/>
      <c r="MUM296" s="198"/>
      <c r="MUN296" s="198"/>
      <c r="MUO296" s="198"/>
      <c r="MUP296" s="198"/>
      <c r="MUQ296" s="198"/>
      <c r="MUR296" s="198"/>
      <c r="MUS296" s="198"/>
      <c r="MUT296" s="198"/>
      <c r="MUU296" s="198"/>
      <c r="MUV296" s="198"/>
      <c r="MUW296" s="198"/>
      <c r="MUX296" s="198"/>
      <c r="MUY296" s="198"/>
      <c r="MUZ296" s="198"/>
      <c r="MVA296" s="198"/>
      <c r="MVB296" s="198"/>
      <c r="MVC296" s="198"/>
      <c r="MVD296" s="198"/>
      <c r="MVE296" s="198"/>
      <c r="MVF296" s="198"/>
      <c r="MVG296" s="198"/>
      <c r="MVH296" s="198"/>
      <c r="MVI296" s="198"/>
      <c r="MVJ296" s="198"/>
      <c r="MVK296" s="198"/>
      <c r="MVL296" s="198"/>
      <c r="MVM296" s="198"/>
      <c r="MVN296" s="198"/>
      <c r="MVO296" s="198"/>
      <c r="MVP296" s="198"/>
      <c r="MVQ296" s="198"/>
      <c r="MVR296" s="198"/>
      <c r="MVS296" s="198"/>
      <c r="MVT296" s="198"/>
      <c r="MVU296" s="198"/>
      <c r="MVV296" s="198"/>
      <c r="MVW296" s="198"/>
      <c r="MVX296" s="198"/>
      <c r="MVY296" s="198"/>
      <c r="MVZ296" s="198"/>
      <c r="MWA296" s="198"/>
      <c r="MWB296" s="198"/>
      <c r="MWC296" s="198"/>
      <c r="MWD296" s="198"/>
      <c r="MWE296" s="198"/>
      <c r="MWF296" s="198"/>
      <c r="MWG296" s="198"/>
      <c r="MWH296" s="198"/>
      <c r="MWI296" s="198"/>
      <c r="MWJ296" s="198"/>
      <c r="MWK296" s="198"/>
      <c r="MWL296" s="198"/>
      <c r="MWM296" s="198"/>
      <c r="MWN296" s="198"/>
      <c r="MWO296" s="198"/>
      <c r="MWP296" s="198"/>
      <c r="MWQ296" s="198"/>
      <c r="MWR296" s="198"/>
      <c r="MWS296" s="198"/>
      <c r="MWT296" s="198"/>
      <c r="MWU296" s="198"/>
      <c r="MWV296" s="198"/>
      <c r="MWW296" s="198"/>
      <c r="MWX296" s="198"/>
      <c r="MWY296" s="198"/>
      <c r="MWZ296" s="198"/>
      <c r="MXA296" s="198"/>
      <c r="MXB296" s="198"/>
      <c r="MXC296" s="198"/>
      <c r="MXD296" s="198"/>
      <c r="MXE296" s="198"/>
      <c r="MXF296" s="198"/>
      <c r="MXG296" s="198"/>
      <c r="MXH296" s="198"/>
      <c r="MXI296" s="198"/>
      <c r="MXJ296" s="198"/>
      <c r="MXK296" s="198"/>
      <c r="MXL296" s="198"/>
      <c r="MXM296" s="198"/>
      <c r="MXN296" s="198"/>
      <c r="MXO296" s="198"/>
      <c r="MXP296" s="198"/>
      <c r="MXQ296" s="198"/>
      <c r="MXR296" s="198"/>
      <c r="MXS296" s="198"/>
      <c r="MXT296" s="198"/>
      <c r="MXU296" s="198"/>
      <c r="MXV296" s="198"/>
      <c r="MXW296" s="198"/>
      <c r="MXX296" s="198"/>
      <c r="MXY296" s="198"/>
      <c r="MXZ296" s="198"/>
      <c r="MYA296" s="198"/>
      <c r="MYB296" s="198"/>
      <c r="MYC296" s="198"/>
      <c r="MYD296" s="198"/>
      <c r="MYE296" s="198"/>
      <c r="MYF296" s="198"/>
      <c r="MYG296" s="198"/>
      <c r="MYH296" s="198"/>
      <c r="MYI296" s="198"/>
      <c r="MYJ296" s="198"/>
      <c r="MYK296" s="198"/>
      <c r="MYL296" s="198"/>
      <c r="MYM296" s="198"/>
      <c r="MYN296" s="198"/>
      <c r="MYO296" s="198"/>
      <c r="MYP296" s="198"/>
      <c r="MYQ296" s="198"/>
      <c r="MYR296" s="198"/>
      <c r="MYS296" s="198"/>
      <c r="MYT296" s="198"/>
      <c r="MYU296" s="198"/>
      <c r="MYV296" s="198"/>
      <c r="MYW296" s="198"/>
      <c r="MYX296" s="198"/>
      <c r="MYY296" s="198"/>
      <c r="MYZ296" s="198"/>
      <c r="MZA296" s="198"/>
      <c r="MZB296" s="198"/>
      <c r="MZC296" s="198"/>
      <c r="MZD296" s="198"/>
      <c r="MZE296" s="198"/>
      <c r="MZF296" s="198"/>
      <c r="MZG296" s="198"/>
      <c r="MZH296" s="198"/>
      <c r="MZI296" s="198"/>
      <c r="MZJ296" s="198"/>
      <c r="MZK296" s="198"/>
      <c r="MZL296" s="198"/>
      <c r="MZM296" s="198"/>
      <c r="MZN296" s="198"/>
      <c r="MZO296" s="198"/>
      <c r="MZP296" s="198"/>
      <c r="MZQ296" s="198"/>
      <c r="MZR296" s="198"/>
      <c r="MZS296" s="198"/>
      <c r="MZT296" s="198"/>
      <c r="MZU296" s="198"/>
      <c r="MZV296" s="198"/>
      <c r="MZW296" s="198"/>
      <c r="MZX296" s="198"/>
      <c r="MZY296" s="198"/>
      <c r="MZZ296" s="198"/>
      <c r="NAA296" s="198"/>
      <c r="NAB296" s="198"/>
      <c r="NAC296" s="198"/>
      <c r="NAD296" s="198"/>
      <c r="NAE296" s="198"/>
      <c r="NAF296" s="198"/>
      <c r="NAG296" s="198"/>
      <c r="NAH296" s="198"/>
      <c r="NAI296" s="198"/>
      <c r="NAJ296" s="198"/>
      <c r="NAK296" s="198"/>
      <c r="NAL296" s="198"/>
      <c r="NAM296" s="198"/>
      <c r="NAN296" s="198"/>
      <c r="NAO296" s="198"/>
      <c r="NAP296" s="198"/>
      <c r="NAQ296" s="198"/>
      <c r="NAR296" s="198"/>
      <c r="NAS296" s="198"/>
      <c r="NAT296" s="198"/>
      <c r="NAU296" s="198"/>
      <c r="NAV296" s="198"/>
      <c r="NAW296" s="198"/>
      <c r="NAX296" s="198"/>
      <c r="NAY296" s="198"/>
      <c r="NAZ296" s="198"/>
      <c r="NBA296" s="198"/>
      <c r="NBB296" s="198"/>
      <c r="NBC296" s="198"/>
      <c r="NBD296" s="198"/>
      <c r="NBE296" s="198"/>
      <c r="NBF296" s="198"/>
      <c r="NBG296" s="198"/>
      <c r="NBH296" s="198"/>
      <c r="NBI296" s="198"/>
      <c r="NBJ296" s="198"/>
      <c r="NBK296" s="198"/>
      <c r="NBL296" s="198"/>
      <c r="NBM296" s="198"/>
      <c r="NBN296" s="198"/>
      <c r="NBO296" s="198"/>
      <c r="NBP296" s="198"/>
      <c r="NBQ296" s="198"/>
      <c r="NBR296" s="198"/>
      <c r="NBS296" s="198"/>
      <c r="NBT296" s="198"/>
      <c r="NBU296" s="198"/>
      <c r="NBV296" s="198"/>
      <c r="NBW296" s="198"/>
      <c r="NBX296" s="198"/>
      <c r="NBY296" s="198"/>
      <c r="NBZ296" s="198"/>
      <c r="NCA296" s="198"/>
      <c r="NCB296" s="198"/>
      <c r="NCC296" s="198"/>
      <c r="NCD296" s="198"/>
      <c r="NCE296" s="198"/>
      <c r="NCF296" s="198"/>
      <c r="NCG296" s="198"/>
      <c r="NCH296" s="198"/>
      <c r="NCI296" s="198"/>
      <c r="NCJ296" s="198"/>
      <c r="NCK296" s="198"/>
      <c r="NCL296" s="198"/>
      <c r="NCM296" s="198"/>
      <c r="NCN296" s="198"/>
      <c r="NCO296" s="198"/>
      <c r="NCP296" s="198"/>
      <c r="NCQ296" s="198"/>
      <c r="NCR296" s="198"/>
      <c r="NCS296" s="198"/>
      <c r="NCT296" s="198"/>
      <c r="NCU296" s="198"/>
      <c r="NCV296" s="198"/>
      <c r="NCW296" s="198"/>
      <c r="NCX296" s="198"/>
      <c r="NCY296" s="198"/>
      <c r="NCZ296" s="198"/>
      <c r="NDA296" s="198"/>
      <c r="NDB296" s="198"/>
      <c r="NDC296" s="198"/>
      <c r="NDD296" s="198"/>
      <c r="NDE296" s="198"/>
      <c r="NDF296" s="198"/>
      <c r="NDG296" s="198"/>
      <c r="NDH296" s="198"/>
      <c r="NDI296" s="198"/>
      <c r="NDJ296" s="198"/>
      <c r="NDK296" s="198"/>
      <c r="NDL296" s="198"/>
      <c r="NDM296" s="198"/>
      <c r="NDN296" s="198"/>
      <c r="NDO296" s="198"/>
      <c r="NDP296" s="198"/>
      <c r="NDQ296" s="198"/>
      <c r="NDR296" s="198"/>
      <c r="NDS296" s="198"/>
      <c r="NDT296" s="198"/>
      <c r="NDU296" s="198"/>
      <c r="NDV296" s="198"/>
      <c r="NDW296" s="198"/>
      <c r="NDX296" s="198"/>
      <c r="NDY296" s="198"/>
      <c r="NDZ296" s="198"/>
      <c r="NEA296" s="198"/>
      <c r="NEB296" s="198"/>
      <c r="NEC296" s="198"/>
      <c r="NED296" s="198"/>
      <c r="NEE296" s="198"/>
      <c r="NEF296" s="198"/>
      <c r="NEG296" s="198"/>
      <c r="NEH296" s="198"/>
      <c r="NEI296" s="198"/>
      <c r="NEJ296" s="198"/>
      <c r="NEK296" s="198"/>
      <c r="NEL296" s="198"/>
      <c r="NEM296" s="198"/>
      <c r="NEN296" s="198"/>
      <c r="NEO296" s="198"/>
      <c r="NEP296" s="198"/>
      <c r="NEQ296" s="198"/>
      <c r="NER296" s="198"/>
      <c r="NES296" s="198"/>
      <c r="NET296" s="198"/>
      <c r="NEU296" s="198"/>
      <c r="NEV296" s="198"/>
      <c r="NEW296" s="198"/>
      <c r="NEX296" s="198"/>
      <c r="NEY296" s="198"/>
      <c r="NEZ296" s="198"/>
      <c r="NFA296" s="198"/>
      <c r="NFB296" s="198"/>
      <c r="NFC296" s="198"/>
      <c r="NFD296" s="198"/>
      <c r="NFE296" s="198"/>
      <c r="NFF296" s="198"/>
      <c r="NFG296" s="198"/>
      <c r="NFH296" s="198"/>
      <c r="NFI296" s="198"/>
      <c r="NFJ296" s="198"/>
      <c r="NFK296" s="198"/>
      <c r="NFL296" s="198"/>
      <c r="NFM296" s="198"/>
      <c r="NFN296" s="198"/>
      <c r="NFO296" s="198"/>
      <c r="NFP296" s="198"/>
      <c r="NFQ296" s="198"/>
      <c r="NFR296" s="198"/>
      <c r="NFS296" s="198"/>
      <c r="NFT296" s="198"/>
      <c r="NFU296" s="198"/>
      <c r="NFV296" s="198"/>
      <c r="NFW296" s="198"/>
      <c r="NFX296" s="198"/>
      <c r="NFY296" s="198"/>
      <c r="NFZ296" s="198"/>
      <c r="NGA296" s="198"/>
      <c r="NGB296" s="198"/>
      <c r="NGC296" s="198"/>
      <c r="NGD296" s="198"/>
      <c r="NGE296" s="198"/>
      <c r="NGF296" s="198"/>
      <c r="NGG296" s="198"/>
      <c r="NGH296" s="198"/>
      <c r="NGI296" s="198"/>
      <c r="NGJ296" s="198"/>
      <c r="NGK296" s="198"/>
      <c r="NGL296" s="198"/>
      <c r="NGM296" s="198"/>
      <c r="NGN296" s="198"/>
      <c r="NGO296" s="198"/>
      <c r="NGP296" s="198"/>
      <c r="NGQ296" s="198"/>
      <c r="NGR296" s="198"/>
      <c r="NGS296" s="198"/>
      <c r="NGT296" s="198"/>
      <c r="NGU296" s="198"/>
      <c r="NGV296" s="198"/>
      <c r="NGW296" s="198"/>
      <c r="NGX296" s="198"/>
      <c r="NGY296" s="198"/>
      <c r="NGZ296" s="198"/>
      <c r="NHA296" s="198"/>
      <c r="NHB296" s="198"/>
      <c r="NHC296" s="198"/>
      <c r="NHD296" s="198"/>
      <c r="NHE296" s="198"/>
      <c r="NHF296" s="198"/>
      <c r="NHG296" s="198"/>
      <c r="NHH296" s="198"/>
      <c r="NHI296" s="198"/>
      <c r="NHJ296" s="198"/>
      <c r="NHK296" s="198"/>
      <c r="NHL296" s="198"/>
      <c r="NHM296" s="198"/>
      <c r="NHN296" s="198"/>
      <c r="NHO296" s="198"/>
      <c r="NHP296" s="198"/>
      <c r="NHQ296" s="198"/>
      <c r="NHR296" s="198"/>
      <c r="NHS296" s="198"/>
      <c r="NHT296" s="198"/>
      <c r="NHU296" s="198"/>
      <c r="NHV296" s="198"/>
      <c r="NHW296" s="198"/>
      <c r="NHX296" s="198"/>
      <c r="NHY296" s="198"/>
      <c r="NHZ296" s="198"/>
      <c r="NIA296" s="198"/>
      <c r="NIB296" s="198"/>
      <c r="NIC296" s="198"/>
      <c r="NID296" s="198"/>
      <c r="NIE296" s="198"/>
      <c r="NIF296" s="198"/>
      <c r="NIG296" s="198"/>
      <c r="NIH296" s="198"/>
      <c r="NII296" s="198"/>
      <c r="NIJ296" s="198"/>
      <c r="NIK296" s="198"/>
      <c r="NIL296" s="198"/>
      <c r="NIM296" s="198"/>
      <c r="NIN296" s="198"/>
      <c r="NIO296" s="198"/>
      <c r="NIP296" s="198"/>
      <c r="NIQ296" s="198"/>
      <c r="NIR296" s="198"/>
      <c r="NIS296" s="198"/>
      <c r="NIT296" s="198"/>
      <c r="NIU296" s="198"/>
      <c r="NIV296" s="198"/>
      <c r="NIW296" s="198"/>
      <c r="NIX296" s="198"/>
      <c r="NIY296" s="198"/>
      <c r="NIZ296" s="198"/>
      <c r="NJA296" s="198"/>
      <c r="NJB296" s="198"/>
      <c r="NJC296" s="198"/>
      <c r="NJD296" s="198"/>
      <c r="NJE296" s="198"/>
      <c r="NJF296" s="198"/>
      <c r="NJG296" s="198"/>
      <c r="NJH296" s="198"/>
      <c r="NJI296" s="198"/>
      <c r="NJJ296" s="198"/>
      <c r="NJK296" s="198"/>
      <c r="NJL296" s="198"/>
      <c r="NJM296" s="198"/>
      <c r="NJN296" s="198"/>
      <c r="NJO296" s="198"/>
      <c r="NJP296" s="198"/>
      <c r="NJQ296" s="198"/>
      <c r="NJR296" s="198"/>
      <c r="NJS296" s="198"/>
      <c r="NJT296" s="198"/>
      <c r="NJU296" s="198"/>
      <c r="NJV296" s="198"/>
      <c r="NJW296" s="198"/>
      <c r="NJX296" s="198"/>
      <c r="NJY296" s="198"/>
      <c r="NJZ296" s="198"/>
      <c r="NKA296" s="198"/>
      <c r="NKB296" s="198"/>
      <c r="NKC296" s="198"/>
      <c r="NKD296" s="198"/>
      <c r="NKE296" s="198"/>
      <c r="NKF296" s="198"/>
      <c r="NKG296" s="198"/>
      <c r="NKH296" s="198"/>
      <c r="NKI296" s="198"/>
      <c r="NKJ296" s="198"/>
      <c r="NKK296" s="198"/>
      <c r="NKL296" s="198"/>
      <c r="NKM296" s="198"/>
      <c r="NKN296" s="198"/>
      <c r="NKO296" s="198"/>
      <c r="NKP296" s="198"/>
      <c r="NKQ296" s="198"/>
      <c r="NKR296" s="198"/>
      <c r="NKS296" s="198"/>
      <c r="NKT296" s="198"/>
      <c r="NKU296" s="198"/>
      <c r="NKV296" s="198"/>
      <c r="NKW296" s="198"/>
      <c r="NKX296" s="198"/>
      <c r="NKY296" s="198"/>
      <c r="NKZ296" s="198"/>
      <c r="NLA296" s="198"/>
      <c r="NLB296" s="198"/>
      <c r="NLC296" s="198"/>
      <c r="NLD296" s="198"/>
      <c r="NLE296" s="198"/>
      <c r="NLF296" s="198"/>
      <c r="NLG296" s="198"/>
      <c r="NLH296" s="198"/>
      <c r="NLI296" s="198"/>
      <c r="NLJ296" s="198"/>
      <c r="NLK296" s="198"/>
      <c r="NLL296" s="198"/>
      <c r="NLM296" s="198"/>
      <c r="NLN296" s="198"/>
      <c r="NLO296" s="198"/>
      <c r="NLP296" s="198"/>
      <c r="NLQ296" s="198"/>
      <c r="NLR296" s="198"/>
      <c r="NLS296" s="198"/>
      <c r="NLT296" s="198"/>
      <c r="NLU296" s="198"/>
      <c r="NLV296" s="198"/>
      <c r="NLW296" s="198"/>
      <c r="NLX296" s="198"/>
      <c r="NLY296" s="198"/>
      <c r="NLZ296" s="198"/>
      <c r="NMA296" s="198"/>
      <c r="NMB296" s="198"/>
      <c r="NMC296" s="198"/>
      <c r="NMD296" s="198"/>
      <c r="NME296" s="198"/>
      <c r="NMF296" s="198"/>
      <c r="NMG296" s="198"/>
      <c r="NMH296" s="198"/>
      <c r="NMI296" s="198"/>
      <c r="NMJ296" s="198"/>
      <c r="NMK296" s="198"/>
      <c r="NML296" s="198"/>
      <c r="NMM296" s="198"/>
      <c r="NMN296" s="198"/>
      <c r="NMO296" s="198"/>
      <c r="NMP296" s="198"/>
      <c r="NMQ296" s="198"/>
      <c r="NMR296" s="198"/>
      <c r="NMS296" s="198"/>
      <c r="NMT296" s="198"/>
      <c r="NMU296" s="198"/>
      <c r="NMV296" s="198"/>
      <c r="NMW296" s="198"/>
      <c r="NMX296" s="198"/>
      <c r="NMY296" s="198"/>
      <c r="NMZ296" s="198"/>
      <c r="NNA296" s="198"/>
      <c r="NNB296" s="198"/>
      <c r="NNC296" s="198"/>
      <c r="NND296" s="198"/>
      <c r="NNE296" s="198"/>
      <c r="NNF296" s="198"/>
      <c r="NNG296" s="198"/>
      <c r="NNH296" s="198"/>
      <c r="NNI296" s="198"/>
      <c r="NNJ296" s="198"/>
      <c r="NNK296" s="198"/>
      <c r="NNL296" s="198"/>
      <c r="NNM296" s="198"/>
      <c r="NNN296" s="198"/>
      <c r="NNO296" s="198"/>
      <c r="NNP296" s="198"/>
      <c r="NNQ296" s="198"/>
      <c r="NNR296" s="198"/>
      <c r="NNS296" s="198"/>
      <c r="NNT296" s="198"/>
      <c r="NNU296" s="198"/>
      <c r="NNV296" s="198"/>
      <c r="NNW296" s="198"/>
      <c r="NNX296" s="198"/>
      <c r="NNY296" s="198"/>
      <c r="NNZ296" s="198"/>
      <c r="NOA296" s="198"/>
      <c r="NOB296" s="198"/>
      <c r="NOC296" s="198"/>
      <c r="NOD296" s="198"/>
      <c r="NOE296" s="198"/>
      <c r="NOF296" s="198"/>
      <c r="NOG296" s="198"/>
      <c r="NOH296" s="198"/>
      <c r="NOI296" s="198"/>
      <c r="NOJ296" s="198"/>
      <c r="NOK296" s="198"/>
      <c r="NOL296" s="198"/>
      <c r="NOM296" s="198"/>
      <c r="NON296" s="198"/>
      <c r="NOO296" s="198"/>
      <c r="NOP296" s="198"/>
      <c r="NOQ296" s="198"/>
      <c r="NOR296" s="198"/>
      <c r="NOS296" s="198"/>
      <c r="NOT296" s="198"/>
      <c r="NOU296" s="198"/>
      <c r="NOV296" s="198"/>
      <c r="NOW296" s="198"/>
      <c r="NOX296" s="198"/>
      <c r="NOY296" s="198"/>
      <c r="NOZ296" s="198"/>
      <c r="NPA296" s="198"/>
      <c r="NPB296" s="198"/>
      <c r="NPC296" s="198"/>
      <c r="NPD296" s="198"/>
      <c r="NPE296" s="198"/>
      <c r="NPF296" s="198"/>
      <c r="NPG296" s="198"/>
      <c r="NPH296" s="198"/>
      <c r="NPI296" s="198"/>
      <c r="NPJ296" s="198"/>
      <c r="NPK296" s="198"/>
      <c r="NPL296" s="198"/>
      <c r="NPM296" s="198"/>
      <c r="NPN296" s="198"/>
      <c r="NPO296" s="198"/>
      <c r="NPP296" s="198"/>
      <c r="NPQ296" s="198"/>
      <c r="NPR296" s="198"/>
      <c r="NPS296" s="198"/>
      <c r="NPT296" s="198"/>
      <c r="NPU296" s="198"/>
      <c r="NPV296" s="198"/>
      <c r="NPW296" s="198"/>
      <c r="NPX296" s="198"/>
      <c r="NPY296" s="198"/>
      <c r="NPZ296" s="198"/>
      <c r="NQA296" s="198"/>
      <c r="NQB296" s="198"/>
      <c r="NQC296" s="198"/>
      <c r="NQD296" s="198"/>
      <c r="NQE296" s="198"/>
      <c r="NQF296" s="198"/>
      <c r="NQG296" s="198"/>
      <c r="NQH296" s="198"/>
      <c r="NQI296" s="198"/>
      <c r="NQJ296" s="198"/>
      <c r="NQK296" s="198"/>
      <c r="NQL296" s="198"/>
      <c r="NQM296" s="198"/>
      <c r="NQN296" s="198"/>
      <c r="NQO296" s="198"/>
      <c r="NQP296" s="198"/>
      <c r="NQQ296" s="198"/>
      <c r="NQR296" s="198"/>
      <c r="NQS296" s="198"/>
      <c r="NQT296" s="198"/>
      <c r="NQU296" s="198"/>
      <c r="NQV296" s="198"/>
      <c r="NQW296" s="198"/>
      <c r="NQX296" s="198"/>
      <c r="NQY296" s="198"/>
      <c r="NQZ296" s="198"/>
      <c r="NRA296" s="198"/>
      <c r="NRB296" s="198"/>
      <c r="NRC296" s="198"/>
      <c r="NRD296" s="198"/>
      <c r="NRE296" s="198"/>
      <c r="NRF296" s="198"/>
      <c r="NRG296" s="198"/>
      <c r="NRH296" s="198"/>
      <c r="NRI296" s="198"/>
      <c r="NRJ296" s="198"/>
      <c r="NRK296" s="198"/>
      <c r="NRL296" s="198"/>
      <c r="NRM296" s="198"/>
      <c r="NRN296" s="198"/>
      <c r="NRO296" s="198"/>
      <c r="NRP296" s="198"/>
      <c r="NRQ296" s="198"/>
      <c r="NRR296" s="198"/>
      <c r="NRS296" s="198"/>
      <c r="NRT296" s="198"/>
      <c r="NRU296" s="198"/>
      <c r="NRV296" s="198"/>
      <c r="NRW296" s="198"/>
      <c r="NRX296" s="198"/>
      <c r="NRY296" s="198"/>
      <c r="NRZ296" s="198"/>
      <c r="NSA296" s="198"/>
      <c r="NSB296" s="198"/>
      <c r="NSC296" s="198"/>
      <c r="NSD296" s="198"/>
      <c r="NSE296" s="198"/>
      <c r="NSF296" s="198"/>
      <c r="NSG296" s="198"/>
      <c r="NSH296" s="198"/>
      <c r="NSI296" s="198"/>
      <c r="NSJ296" s="198"/>
      <c r="NSK296" s="198"/>
      <c r="NSL296" s="198"/>
      <c r="NSM296" s="198"/>
      <c r="NSN296" s="198"/>
      <c r="NSO296" s="198"/>
      <c r="NSP296" s="198"/>
      <c r="NSQ296" s="198"/>
      <c r="NSR296" s="198"/>
      <c r="NSS296" s="198"/>
      <c r="NST296" s="198"/>
      <c r="NSU296" s="198"/>
      <c r="NSV296" s="198"/>
      <c r="NSW296" s="198"/>
      <c r="NSX296" s="198"/>
      <c r="NSY296" s="198"/>
      <c r="NSZ296" s="198"/>
      <c r="NTA296" s="198"/>
      <c r="NTB296" s="198"/>
      <c r="NTC296" s="198"/>
      <c r="NTD296" s="198"/>
      <c r="NTE296" s="198"/>
      <c r="NTF296" s="198"/>
      <c r="NTG296" s="198"/>
      <c r="NTH296" s="198"/>
      <c r="NTI296" s="198"/>
      <c r="NTJ296" s="198"/>
      <c r="NTK296" s="198"/>
      <c r="NTL296" s="198"/>
      <c r="NTM296" s="198"/>
      <c r="NTN296" s="198"/>
      <c r="NTO296" s="198"/>
      <c r="NTP296" s="198"/>
      <c r="NTQ296" s="198"/>
      <c r="NTR296" s="198"/>
      <c r="NTS296" s="198"/>
      <c r="NTT296" s="198"/>
      <c r="NTU296" s="198"/>
      <c r="NTV296" s="198"/>
      <c r="NTW296" s="198"/>
      <c r="NTX296" s="198"/>
      <c r="NTY296" s="198"/>
      <c r="NTZ296" s="198"/>
      <c r="NUA296" s="198"/>
      <c r="NUB296" s="198"/>
      <c r="NUC296" s="198"/>
      <c r="NUD296" s="198"/>
      <c r="NUE296" s="198"/>
      <c r="NUF296" s="198"/>
      <c r="NUG296" s="198"/>
      <c r="NUH296" s="198"/>
      <c r="NUI296" s="198"/>
      <c r="NUJ296" s="198"/>
      <c r="NUK296" s="198"/>
      <c r="NUL296" s="198"/>
      <c r="NUM296" s="198"/>
      <c r="NUN296" s="198"/>
      <c r="NUO296" s="198"/>
      <c r="NUP296" s="198"/>
      <c r="NUQ296" s="198"/>
      <c r="NUR296" s="198"/>
      <c r="NUS296" s="198"/>
      <c r="NUT296" s="198"/>
      <c r="NUU296" s="198"/>
      <c r="NUV296" s="198"/>
      <c r="NUW296" s="198"/>
      <c r="NUX296" s="198"/>
      <c r="NUY296" s="198"/>
      <c r="NUZ296" s="198"/>
      <c r="NVA296" s="198"/>
      <c r="NVB296" s="198"/>
      <c r="NVC296" s="198"/>
      <c r="NVD296" s="198"/>
      <c r="NVE296" s="198"/>
      <c r="NVF296" s="198"/>
      <c r="NVG296" s="198"/>
      <c r="NVH296" s="198"/>
      <c r="NVI296" s="198"/>
      <c r="NVJ296" s="198"/>
      <c r="NVK296" s="198"/>
      <c r="NVL296" s="198"/>
      <c r="NVM296" s="198"/>
      <c r="NVN296" s="198"/>
      <c r="NVO296" s="198"/>
      <c r="NVP296" s="198"/>
      <c r="NVQ296" s="198"/>
      <c r="NVR296" s="198"/>
      <c r="NVS296" s="198"/>
      <c r="NVT296" s="198"/>
      <c r="NVU296" s="198"/>
      <c r="NVV296" s="198"/>
      <c r="NVW296" s="198"/>
      <c r="NVX296" s="198"/>
      <c r="NVY296" s="198"/>
      <c r="NVZ296" s="198"/>
      <c r="NWA296" s="198"/>
      <c r="NWB296" s="198"/>
      <c r="NWC296" s="198"/>
      <c r="NWD296" s="198"/>
      <c r="NWE296" s="198"/>
      <c r="NWF296" s="198"/>
      <c r="NWG296" s="198"/>
      <c r="NWH296" s="198"/>
      <c r="NWI296" s="198"/>
      <c r="NWJ296" s="198"/>
      <c r="NWK296" s="198"/>
      <c r="NWL296" s="198"/>
      <c r="NWM296" s="198"/>
      <c r="NWN296" s="198"/>
      <c r="NWO296" s="198"/>
      <c r="NWP296" s="198"/>
      <c r="NWQ296" s="198"/>
      <c r="NWR296" s="198"/>
      <c r="NWS296" s="198"/>
      <c r="NWT296" s="198"/>
      <c r="NWU296" s="198"/>
      <c r="NWV296" s="198"/>
      <c r="NWW296" s="198"/>
      <c r="NWX296" s="198"/>
      <c r="NWY296" s="198"/>
      <c r="NWZ296" s="198"/>
      <c r="NXA296" s="198"/>
      <c r="NXB296" s="198"/>
      <c r="NXC296" s="198"/>
      <c r="NXD296" s="198"/>
      <c r="NXE296" s="198"/>
      <c r="NXF296" s="198"/>
      <c r="NXG296" s="198"/>
      <c r="NXH296" s="198"/>
      <c r="NXI296" s="198"/>
      <c r="NXJ296" s="198"/>
      <c r="NXK296" s="198"/>
      <c r="NXL296" s="198"/>
      <c r="NXM296" s="198"/>
      <c r="NXN296" s="198"/>
      <c r="NXO296" s="198"/>
      <c r="NXP296" s="198"/>
      <c r="NXQ296" s="198"/>
      <c r="NXR296" s="198"/>
      <c r="NXS296" s="198"/>
      <c r="NXT296" s="198"/>
      <c r="NXU296" s="198"/>
      <c r="NXV296" s="198"/>
      <c r="NXW296" s="198"/>
      <c r="NXX296" s="198"/>
      <c r="NXY296" s="198"/>
      <c r="NXZ296" s="198"/>
      <c r="NYA296" s="198"/>
      <c r="NYB296" s="198"/>
      <c r="NYC296" s="198"/>
      <c r="NYD296" s="198"/>
      <c r="NYE296" s="198"/>
      <c r="NYF296" s="198"/>
      <c r="NYG296" s="198"/>
      <c r="NYH296" s="198"/>
      <c r="NYI296" s="198"/>
      <c r="NYJ296" s="198"/>
      <c r="NYK296" s="198"/>
      <c r="NYL296" s="198"/>
      <c r="NYM296" s="198"/>
      <c r="NYN296" s="198"/>
      <c r="NYO296" s="198"/>
      <c r="NYP296" s="198"/>
      <c r="NYQ296" s="198"/>
      <c r="NYR296" s="198"/>
      <c r="NYS296" s="198"/>
      <c r="NYT296" s="198"/>
      <c r="NYU296" s="198"/>
      <c r="NYV296" s="198"/>
      <c r="NYW296" s="198"/>
      <c r="NYX296" s="198"/>
      <c r="NYY296" s="198"/>
      <c r="NYZ296" s="198"/>
      <c r="NZA296" s="198"/>
      <c r="NZB296" s="198"/>
      <c r="NZC296" s="198"/>
      <c r="NZD296" s="198"/>
      <c r="NZE296" s="198"/>
      <c r="NZF296" s="198"/>
      <c r="NZG296" s="198"/>
      <c r="NZH296" s="198"/>
      <c r="NZI296" s="198"/>
      <c r="NZJ296" s="198"/>
      <c r="NZK296" s="198"/>
      <c r="NZL296" s="198"/>
      <c r="NZM296" s="198"/>
      <c r="NZN296" s="198"/>
      <c r="NZO296" s="198"/>
      <c r="NZP296" s="198"/>
      <c r="NZQ296" s="198"/>
      <c r="NZR296" s="198"/>
      <c r="NZS296" s="198"/>
      <c r="NZT296" s="198"/>
      <c r="NZU296" s="198"/>
      <c r="NZV296" s="198"/>
      <c r="NZW296" s="198"/>
      <c r="NZX296" s="198"/>
      <c r="NZY296" s="198"/>
      <c r="NZZ296" s="198"/>
      <c r="OAA296" s="198"/>
      <c r="OAB296" s="198"/>
      <c r="OAC296" s="198"/>
      <c r="OAD296" s="198"/>
      <c r="OAE296" s="198"/>
      <c r="OAF296" s="198"/>
      <c r="OAG296" s="198"/>
      <c r="OAH296" s="198"/>
      <c r="OAI296" s="198"/>
      <c r="OAJ296" s="198"/>
      <c r="OAK296" s="198"/>
      <c r="OAL296" s="198"/>
      <c r="OAM296" s="198"/>
      <c r="OAN296" s="198"/>
      <c r="OAO296" s="198"/>
      <c r="OAP296" s="198"/>
      <c r="OAQ296" s="198"/>
      <c r="OAR296" s="198"/>
      <c r="OAS296" s="198"/>
      <c r="OAT296" s="198"/>
      <c r="OAU296" s="198"/>
      <c r="OAV296" s="198"/>
      <c r="OAW296" s="198"/>
      <c r="OAX296" s="198"/>
      <c r="OAY296" s="198"/>
      <c r="OAZ296" s="198"/>
      <c r="OBA296" s="198"/>
      <c r="OBB296" s="198"/>
      <c r="OBC296" s="198"/>
      <c r="OBD296" s="198"/>
      <c r="OBE296" s="198"/>
      <c r="OBF296" s="198"/>
      <c r="OBG296" s="198"/>
      <c r="OBH296" s="198"/>
      <c r="OBI296" s="198"/>
      <c r="OBJ296" s="198"/>
      <c r="OBK296" s="198"/>
      <c r="OBL296" s="198"/>
      <c r="OBM296" s="198"/>
      <c r="OBN296" s="198"/>
      <c r="OBO296" s="198"/>
      <c r="OBP296" s="198"/>
      <c r="OBQ296" s="198"/>
      <c r="OBR296" s="198"/>
      <c r="OBS296" s="198"/>
      <c r="OBT296" s="198"/>
      <c r="OBU296" s="198"/>
      <c r="OBV296" s="198"/>
      <c r="OBW296" s="198"/>
      <c r="OBX296" s="198"/>
      <c r="OBY296" s="198"/>
      <c r="OBZ296" s="198"/>
      <c r="OCA296" s="198"/>
      <c r="OCB296" s="198"/>
      <c r="OCC296" s="198"/>
      <c r="OCD296" s="198"/>
      <c r="OCE296" s="198"/>
      <c r="OCF296" s="198"/>
      <c r="OCG296" s="198"/>
      <c r="OCH296" s="198"/>
      <c r="OCI296" s="198"/>
      <c r="OCJ296" s="198"/>
      <c r="OCK296" s="198"/>
      <c r="OCL296" s="198"/>
      <c r="OCM296" s="198"/>
      <c r="OCN296" s="198"/>
      <c r="OCO296" s="198"/>
      <c r="OCP296" s="198"/>
      <c r="OCQ296" s="198"/>
      <c r="OCR296" s="198"/>
      <c r="OCS296" s="198"/>
      <c r="OCT296" s="198"/>
      <c r="OCU296" s="198"/>
      <c r="OCV296" s="198"/>
      <c r="OCW296" s="198"/>
      <c r="OCX296" s="198"/>
      <c r="OCY296" s="198"/>
      <c r="OCZ296" s="198"/>
      <c r="ODA296" s="198"/>
      <c r="ODB296" s="198"/>
      <c r="ODC296" s="198"/>
      <c r="ODD296" s="198"/>
      <c r="ODE296" s="198"/>
      <c r="ODF296" s="198"/>
      <c r="ODG296" s="198"/>
      <c r="ODH296" s="198"/>
      <c r="ODI296" s="198"/>
      <c r="ODJ296" s="198"/>
      <c r="ODK296" s="198"/>
      <c r="ODL296" s="198"/>
      <c r="ODM296" s="198"/>
      <c r="ODN296" s="198"/>
      <c r="ODO296" s="198"/>
      <c r="ODP296" s="198"/>
      <c r="ODQ296" s="198"/>
      <c r="ODR296" s="198"/>
      <c r="ODS296" s="198"/>
      <c r="ODT296" s="198"/>
      <c r="ODU296" s="198"/>
      <c r="ODV296" s="198"/>
      <c r="ODW296" s="198"/>
      <c r="ODX296" s="198"/>
      <c r="ODY296" s="198"/>
      <c r="ODZ296" s="198"/>
      <c r="OEA296" s="198"/>
      <c r="OEB296" s="198"/>
      <c r="OEC296" s="198"/>
      <c r="OED296" s="198"/>
      <c r="OEE296" s="198"/>
      <c r="OEF296" s="198"/>
      <c r="OEG296" s="198"/>
      <c r="OEH296" s="198"/>
      <c r="OEI296" s="198"/>
      <c r="OEJ296" s="198"/>
      <c r="OEK296" s="198"/>
      <c r="OEL296" s="198"/>
      <c r="OEM296" s="198"/>
      <c r="OEN296" s="198"/>
      <c r="OEO296" s="198"/>
      <c r="OEP296" s="198"/>
      <c r="OEQ296" s="198"/>
      <c r="OER296" s="198"/>
      <c r="OES296" s="198"/>
      <c r="OET296" s="198"/>
      <c r="OEU296" s="198"/>
      <c r="OEV296" s="198"/>
      <c r="OEW296" s="198"/>
      <c r="OEX296" s="198"/>
      <c r="OEY296" s="198"/>
      <c r="OEZ296" s="198"/>
      <c r="OFA296" s="198"/>
      <c r="OFB296" s="198"/>
      <c r="OFC296" s="198"/>
      <c r="OFD296" s="198"/>
      <c r="OFE296" s="198"/>
      <c r="OFF296" s="198"/>
      <c r="OFG296" s="198"/>
      <c r="OFH296" s="198"/>
      <c r="OFI296" s="198"/>
      <c r="OFJ296" s="198"/>
      <c r="OFK296" s="198"/>
      <c r="OFL296" s="198"/>
      <c r="OFM296" s="198"/>
      <c r="OFN296" s="198"/>
      <c r="OFO296" s="198"/>
      <c r="OFP296" s="198"/>
      <c r="OFQ296" s="198"/>
      <c r="OFR296" s="198"/>
      <c r="OFS296" s="198"/>
      <c r="OFT296" s="198"/>
      <c r="OFU296" s="198"/>
      <c r="OFV296" s="198"/>
      <c r="OFW296" s="198"/>
      <c r="OFX296" s="198"/>
      <c r="OFY296" s="198"/>
      <c r="OFZ296" s="198"/>
      <c r="OGA296" s="198"/>
      <c r="OGB296" s="198"/>
      <c r="OGC296" s="198"/>
      <c r="OGD296" s="198"/>
      <c r="OGE296" s="198"/>
      <c r="OGF296" s="198"/>
      <c r="OGG296" s="198"/>
      <c r="OGH296" s="198"/>
      <c r="OGI296" s="198"/>
      <c r="OGJ296" s="198"/>
      <c r="OGK296" s="198"/>
      <c r="OGL296" s="198"/>
      <c r="OGM296" s="198"/>
      <c r="OGN296" s="198"/>
      <c r="OGO296" s="198"/>
      <c r="OGP296" s="198"/>
      <c r="OGQ296" s="198"/>
      <c r="OGR296" s="198"/>
      <c r="OGS296" s="198"/>
      <c r="OGT296" s="198"/>
      <c r="OGU296" s="198"/>
      <c r="OGV296" s="198"/>
      <c r="OGW296" s="198"/>
      <c r="OGX296" s="198"/>
      <c r="OGY296" s="198"/>
      <c r="OGZ296" s="198"/>
      <c r="OHA296" s="198"/>
      <c r="OHB296" s="198"/>
      <c r="OHC296" s="198"/>
      <c r="OHD296" s="198"/>
      <c r="OHE296" s="198"/>
      <c r="OHF296" s="198"/>
      <c r="OHG296" s="198"/>
      <c r="OHH296" s="198"/>
      <c r="OHI296" s="198"/>
      <c r="OHJ296" s="198"/>
      <c r="OHK296" s="198"/>
      <c r="OHL296" s="198"/>
      <c r="OHM296" s="198"/>
      <c r="OHN296" s="198"/>
      <c r="OHO296" s="198"/>
      <c r="OHP296" s="198"/>
      <c r="OHQ296" s="198"/>
      <c r="OHR296" s="198"/>
      <c r="OHS296" s="198"/>
      <c r="OHT296" s="198"/>
      <c r="OHU296" s="198"/>
      <c r="OHV296" s="198"/>
      <c r="OHW296" s="198"/>
      <c r="OHX296" s="198"/>
      <c r="OHY296" s="198"/>
      <c r="OHZ296" s="198"/>
      <c r="OIA296" s="198"/>
      <c r="OIB296" s="198"/>
      <c r="OIC296" s="198"/>
      <c r="OID296" s="198"/>
      <c r="OIE296" s="198"/>
      <c r="OIF296" s="198"/>
      <c r="OIG296" s="198"/>
      <c r="OIH296" s="198"/>
      <c r="OII296" s="198"/>
      <c r="OIJ296" s="198"/>
      <c r="OIK296" s="198"/>
      <c r="OIL296" s="198"/>
      <c r="OIM296" s="198"/>
      <c r="OIN296" s="198"/>
      <c r="OIO296" s="198"/>
      <c r="OIP296" s="198"/>
      <c r="OIQ296" s="198"/>
      <c r="OIR296" s="198"/>
      <c r="OIS296" s="198"/>
      <c r="OIT296" s="198"/>
      <c r="OIU296" s="198"/>
      <c r="OIV296" s="198"/>
      <c r="OIW296" s="198"/>
      <c r="OIX296" s="198"/>
      <c r="OIY296" s="198"/>
      <c r="OIZ296" s="198"/>
      <c r="OJA296" s="198"/>
      <c r="OJB296" s="198"/>
      <c r="OJC296" s="198"/>
      <c r="OJD296" s="198"/>
      <c r="OJE296" s="198"/>
      <c r="OJF296" s="198"/>
      <c r="OJG296" s="198"/>
      <c r="OJH296" s="198"/>
      <c r="OJI296" s="198"/>
      <c r="OJJ296" s="198"/>
      <c r="OJK296" s="198"/>
      <c r="OJL296" s="198"/>
      <c r="OJM296" s="198"/>
      <c r="OJN296" s="198"/>
      <c r="OJO296" s="198"/>
      <c r="OJP296" s="198"/>
      <c r="OJQ296" s="198"/>
      <c r="OJR296" s="198"/>
      <c r="OJS296" s="198"/>
      <c r="OJT296" s="198"/>
      <c r="OJU296" s="198"/>
      <c r="OJV296" s="198"/>
      <c r="OJW296" s="198"/>
      <c r="OJX296" s="198"/>
      <c r="OJY296" s="198"/>
      <c r="OJZ296" s="198"/>
      <c r="OKA296" s="198"/>
      <c r="OKB296" s="198"/>
      <c r="OKC296" s="198"/>
      <c r="OKD296" s="198"/>
      <c r="OKE296" s="198"/>
      <c r="OKF296" s="198"/>
      <c r="OKG296" s="198"/>
      <c r="OKH296" s="198"/>
      <c r="OKI296" s="198"/>
      <c r="OKJ296" s="198"/>
      <c r="OKK296" s="198"/>
      <c r="OKL296" s="198"/>
      <c r="OKM296" s="198"/>
      <c r="OKN296" s="198"/>
      <c r="OKO296" s="198"/>
      <c r="OKP296" s="198"/>
      <c r="OKQ296" s="198"/>
      <c r="OKR296" s="198"/>
      <c r="OKS296" s="198"/>
      <c r="OKT296" s="198"/>
      <c r="OKU296" s="198"/>
      <c r="OKV296" s="198"/>
      <c r="OKW296" s="198"/>
      <c r="OKX296" s="198"/>
      <c r="OKY296" s="198"/>
      <c r="OKZ296" s="198"/>
      <c r="OLA296" s="198"/>
      <c r="OLB296" s="198"/>
      <c r="OLC296" s="198"/>
      <c r="OLD296" s="198"/>
      <c r="OLE296" s="198"/>
      <c r="OLF296" s="198"/>
      <c r="OLG296" s="198"/>
      <c r="OLH296" s="198"/>
      <c r="OLI296" s="198"/>
      <c r="OLJ296" s="198"/>
      <c r="OLK296" s="198"/>
      <c r="OLL296" s="198"/>
      <c r="OLM296" s="198"/>
      <c r="OLN296" s="198"/>
      <c r="OLO296" s="198"/>
      <c r="OLP296" s="198"/>
      <c r="OLQ296" s="198"/>
      <c r="OLR296" s="198"/>
      <c r="OLS296" s="198"/>
      <c r="OLT296" s="198"/>
      <c r="OLU296" s="198"/>
      <c r="OLV296" s="198"/>
      <c r="OLW296" s="198"/>
      <c r="OLX296" s="198"/>
      <c r="OLY296" s="198"/>
      <c r="OLZ296" s="198"/>
      <c r="OMA296" s="198"/>
      <c r="OMB296" s="198"/>
      <c r="OMC296" s="198"/>
      <c r="OMD296" s="198"/>
      <c r="OME296" s="198"/>
      <c r="OMF296" s="198"/>
      <c r="OMG296" s="198"/>
      <c r="OMH296" s="198"/>
      <c r="OMI296" s="198"/>
      <c r="OMJ296" s="198"/>
      <c r="OMK296" s="198"/>
      <c r="OML296" s="198"/>
      <c r="OMM296" s="198"/>
      <c r="OMN296" s="198"/>
      <c r="OMO296" s="198"/>
      <c r="OMP296" s="198"/>
      <c r="OMQ296" s="198"/>
      <c r="OMR296" s="198"/>
      <c r="OMS296" s="198"/>
      <c r="OMT296" s="198"/>
      <c r="OMU296" s="198"/>
      <c r="OMV296" s="198"/>
      <c r="OMW296" s="198"/>
      <c r="OMX296" s="198"/>
      <c r="OMY296" s="198"/>
      <c r="OMZ296" s="198"/>
      <c r="ONA296" s="198"/>
      <c r="ONB296" s="198"/>
      <c r="ONC296" s="198"/>
      <c r="OND296" s="198"/>
      <c r="ONE296" s="198"/>
      <c r="ONF296" s="198"/>
      <c r="ONG296" s="198"/>
      <c r="ONH296" s="198"/>
      <c r="ONI296" s="198"/>
      <c r="ONJ296" s="198"/>
      <c r="ONK296" s="198"/>
      <c r="ONL296" s="198"/>
      <c r="ONM296" s="198"/>
      <c r="ONN296" s="198"/>
      <c r="ONO296" s="198"/>
      <c r="ONP296" s="198"/>
      <c r="ONQ296" s="198"/>
      <c r="ONR296" s="198"/>
      <c r="ONS296" s="198"/>
      <c r="ONT296" s="198"/>
      <c r="ONU296" s="198"/>
      <c r="ONV296" s="198"/>
      <c r="ONW296" s="198"/>
      <c r="ONX296" s="198"/>
      <c r="ONY296" s="198"/>
      <c r="ONZ296" s="198"/>
      <c r="OOA296" s="198"/>
      <c r="OOB296" s="198"/>
      <c r="OOC296" s="198"/>
      <c r="OOD296" s="198"/>
      <c r="OOE296" s="198"/>
      <c r="OOF296" s="198"/>
      <c r="OOG296" s="198"/>
      <c r="OOH296" s="198"/>
      <c r="OOI296" s="198"/>
      <c r="OOJ296" s="198"/>
      <c r="OOK296" s="198"/>
      <c r="OOL296" s="198"/>
      <c r="OOM296" s="198"/>
      <c r="OON296" s="198"/>
      <c r="OOO296" s="198"/>
      <c r="OOP296" s="198"/>
      <c r="OOQ296" s="198"/>
      <c r="OOR296" s="198"/>
      <c r="OOS296" s="198"/>
      <c r="OOT296" s="198"/>
      <c r="OOU296" s="198"/>
      <c r="OOV296" s="198"/>
      <c r="OOW296" s="198"/>
      <c r="OOX296" s="198"/>
      <c r="OOY296" s="198"/>
      <c r="OOZ296" s="198"/>
      <c r="OPA296" s="198"/>
      <c r="OPB296" s="198"/>
      <c r="OPC296" s="198"/>
      <c r="OPD296" s="198"/>
      <c r="OPE296" s="198"/>
      <c r="OPF296" s="198"/>
      <c r="OPG296" s="198"/>
      <c r="OPH296" s="198"/>
      <c r="OPI296" s="198"/>
      <c r="OPJ296" s="198"/>
      <c r="OPK296" s="198"/>
      <c r="OPL296" s="198"/>
      <c r="OPM296" s="198"/>
      <c r="OPN296" s="198"/>
      <c r="OPO296" s="198"/>
      <c r="OPP296" s="198"/>
      <c r="OPQ296" s="198"/>
      <c r="OPR296" s="198"/>
      <c r="OPS296" s="198"/>
      <c r="OPT296" s="198"/>
      <c r="OPU296" s="198"/>
      <c r="OPV296" s="198"/>
      <c r="OPW296" s="198"/>
      <c r="OPX296" s="198"/>
      <c r="OPY296" s="198"/>
      <c r="OPZ296" s="198"/>
      <c r="OQA296" s="198"/>
      <c r="OQB296" s="198"/>
      <c r="OQC296" s="198"/>
      <c r="OQD296" s="198"/>
      <c r="OQE296" s="198"/>
      <c r="OQF296" s="198"/>
      <c r="OQG296" s="198"/>
      <c r="OQH296" s="198"/>
      <c r="OQI296" s="198"/>
      <c r="OQJ296" s="198"/>
      <c r="OQK296" s="198"/>
      <c r="OQL296" s="198"/>
      <c r="OQM296" s="198"/>
      <c r="OQN296" s="198"/>
      <c r="OQO296" s="198"/>
      <c r="OQP296" s="198"/>
      <c r="OQQ296" s="198"/>
      <c r="OQR296" s="198"/>
      <c r="OQS296" s="198"/>
      <c r="OQT296" s="198"/>
      <c r="OQU296" s="198"/>
      <c r="OQV296" s="198"/>
      <c r="OQW296" s="198"/>
      <c r="OQX296" s="198"/>
      <c r="OQY296" s="198"/>
      <c r="OQZ296" s="198"/>
      <c r="ORA296" s="198"/>
      <c r="ORB296" s="198"/>
      <c r="ORC296" s="198"/>
      <c r="ORD296" s="198"/>
      <c r="ORE296" s="198"/>
      <c r="ORF296" s="198"/>
      <c r="ORG296" s="198"/>
      <c r="ORH296" s="198"/>
      <c r="ORI296" s="198"/>
      <c r="ORJ296" s="198"/>
      <c r="ORK296" s="198"/>
      <c r="ORL296" s="198"/>
      <c r="ORM296" s="198"/>
      <c r="ORN296" s="198"/>
      <c r="ORO296" s="198"/>
      <c r="ORP296" s="198"/>
      <c r="ORQ296" s="198"/>
      <c r="ORR296" s="198"/>
      <c r="ORS296" s="198"/>
      <c r="ORT296" s="198"/>
      <c r="ORU296" s="198"/>
      <c r="ORV296" s="198"/>
      <c r="ORW296" s="198"/>
      <c r="ORX296" s="198"/>
      <c r="ORY296" s="198"/>
      <c r="ORZ296" s="198"/>
      <c r="OSA296" s="198"/>
      <c r="OSB296" s="198"/>
      <c r="OSC296" s="198"/>
      <c r="OSD296" s="198"/>
      <c r="OSE296" s="198"/>
      <c r="OSF296" s="198"/>
      <c r="OSG296" s="198"/>
      <c r="OSH296" s="198"/>
      <c r="OSI296" s="198"/>
      <c r="OSJ296" s="198"/>
      <c r="OSK296" s="198"/>
      <c r="OSL296" s="198"/>
      <c r="OSM296" s="198"/>
      <c r="OSN296" s="198"/>
      <c r="OSO296" s="198"/>
      <c r="OSP296" s="198"/>
      <c r="OSQ296" s="198"/>
      <c r="OSR296" s="198"/>
      <c r="OSS296" s="198"/>
      <c r="OST296" s="198"/>
      <c r="OSU296" s="198"/>
      <c r="OSV296" s="198"/>
      <c r="OSW296" s="198"/>
      <c r="OSX296" s="198"/>
      <c r="OSY296" s="198"/>
      <c r="OSZ296" s="198"/>
      <c r="OTA296" s="198"/>
      <c r="OTB296" s="198"/>
      <c r="OTC296" s="198"/>
      <c r="OTD296" s="198"/>
      <c r="OTE296" s="198"/>
      <c r="OTF296" s="198"/>
      <c r="OTG296" s="198"/>
      <c r="OTH296" s="198"/>
      <c r="OTI296" s="198"/>
      <c r="OTJ296" s="198"/>
      <c r="OTK296" s="198"/>
      <c r="OTL296" s="198"/>
      <c r="OTM296" s="198"/>
      <c r="OTN296" s="198"/>
      <c r="OTO296" s="198"/>
      <c r="OTP296" s="198"/>
      <c r="OTQ296" s="198"/>
      <c r="OTR296" s="198"/>
      <c r="OTS296" s="198"/>
      <c r="OTT296" s="198"/>
      <c r="OTU296" s="198"/>
      <c r="OTV296" s="198"/>
      <c r="OTW296" s="198"/>
      <c r="OTX296" s="198"/>
      <c r="OTY296" s="198"/>
      <c r="OTZ296" s="198"/>
      <c r="OUA296" s="198"/>
      <c r="OUB296" s="198"/>
      <c r="OUC296" s="198"/>
      <c r="OUD296" s="198"/>
      <c r="OUE296" s="198"/>
      <c r="OUF296" s="198"/>
      <c r="OUG296" s="198"/>
      <c r="OUH296" s="198"/>
      <c r="OUI296" s="198"/>
      <c r="OUJ296" s="198"/>
      <c r="OUK296" s="198"/>
      <c r="OUL296" s="198"/>
      <c r="OUM296" s="198"/>
      <c r="OUN296" s="198"/>
      <c r="OUO296" s="198"/>
      <c r="OUP296" s="198"/>
      <c r="OUQ296" s="198"/>
      <c r="OUR296" s="198"/>
      <c r="OUS296" s="198"/>
      <c r="OUT296" s="198"/>
      <c r="OUU296" s="198"/>
      <c r="OUV296" s="198"/>
      <c r="OUW296" s="198"/>
      <c r="OUX296" s="198"/>
      <c r="OUY296" s="198"/>
      <c r="OUZ296" s="198"/>
      <c r="OVA296" s="198"/>
      <c r="OVB296" s="198"/>
      <c r="OVC296" s="198"/>
      <c r="OVD296" s="198"/>
      <c r="OVE296" s="198"/>
      <c r="OVF296" s="198"/>
      <c r="OVG296" s="198"/>
      <c r="OVH296" s="198"/>
      <c r="OVI296" s="198"/>
      <c r="OVJ296" s="198"/>
      <c r="OVK296" s="198"/>
      <c r="OVL296" s="198"/>
      <c r="OVM296" s="198"/>
      <c r="OVN296" s="198"/>
      <c r="OVO296" s="198"/>
      <c r="OVP296" s="198"/>
      <c r="OVQ296" s="198"/>
      <c r="OVR296" s="198"/>
      <c r="OVS296" s="198"/>
      <c r="OVT296" s="198"/>
      <c r="OVU296" s="198"/>
      <c r="OVV296" s="198"/>
      <c r="OVW296" s="198"/>
      <c r="OVX296" s="198"/>
      <c r="OVY296" s="198"/>
      <c r="OVZ296" s="198"/>
      <c r="OWA296" s="198"/>
      <c r="OWB296" s="198"/>
      <c r="OWC296" s="198"/>
      <c r="OWD296" s="198"/>
      <c r="OWE296" s="198"/>
      <c r="OWF296" s="198"/>
      <c r="OWG296" s="198"/>
      <c r="OWH296" s="198"/>
      <c r="OWI296" s="198"/>
      <c r="OWJ296" s="198"/>
      <c r="OWK296" s="198"/>
      <c r="OWL296" s="198"/>
      <c r="OWM296" s="198"/>
      <c r="OWN296" s="198"/>
      <c r="OWO296" s="198"/>
      <c r="OWP296" s="198"/>
      <c r="OWQ296" s="198"/>
      <c r="OWR296" s="198"/>
      <c r="OWS296" s="198"/>
      <c r="OWT296" s="198"/>
      <c r="OWU296" s="198"/>
      <c r="OWV296" s="198"/>
      <c r="OWW296" s="198"/>
      <c r="OWX296" s="198"/>
      <c r="OWY296" s="198"/>
      <c r="OWZ296" s="198"/>
      <c r="OXA296" s="198"/>
      <c r="OXB296" s="198"/>
      <c r="OXC296" s="198"/>
      <c r="OXD296" s="198"/>
      <c r="OXE296" s="198"/>
      <c r="OXF296" s="198"/>
      <c r="OXG296" s="198"/>
      <c r="OXH296" s="198"/>
      <c r="OXI296" s="198"/>
      <c r="OXJ296" s="198"/>
      <c r="OXK296" s="198"/>
      <c r="OXL296" s="198"/>
      <c r="OXM296" s="198"/>
      <c r="OXN296" s="198"/>
      <c r="OXO296" s="198"/>
      <c r="OXP296" s="198"/>
      <c r="OXQ296" s="198"/>
      <c r="OXR296" s="198"/>
      <c r="OXS296" s="198"/>
      <c r="OXT296" s="198"/>
      <c r="OXU296" s="198"/>
      <c r="OXV296" s="198"/>
      <c r="OXW296" s="198"/>
      <c r="OXX296" s="198"/>
      <c r="OXY296" s="198"/>
      <c r="OXZ296" s="198"/>
      <c r="OYA296" s="198"/>
      <c r="OYB296" s="198"/>
      <c r="OYC296" s="198"/>
      <c r="OYD296" s="198"/>
      <c r="OYE296" s="198"/>
      <c r="OYF296" s="198"/>
      <c r="OYG296" s="198"/>
      <c r="OYH296" s="198"/>
      <c r="OYI296" s="198"/>
      <c r="OYJ296" s="198"/>
      <c r="OYK296" s="198"/>
      <c r="OYL296" s="198"/>
      <c r="OYM296" s="198"/>
      <c r="OYN296" s="198"/>
      <c r="OYO296" s="198"/>
      <c r="OYP296" s="198"/>
      <c r="OYQ296" s="198"/>
      <c r="OYR296" s="198"/>
      <c r="OYS296" s="198"/>
      <c r="OYT296" s="198"/>
      <c r="OYU296" s="198"/>
      <c r="OYV296" s="198"/>
      <c r="OYW296" s="198"/>
      <c r="OYX296" s="198"/>
      <c r="OYY296" s="198"/>
      <c r="OYZ296" s="198"/>
      <c r="OZA296" s="198"/>
      <c r="OZB296" s="198"/>
      <c r="OZC296" s="198"/>
      <c r="OZD296" s="198"/>
      <c r="OZE296" s="198"/>
      <c r="OZF296" s="198"/>
      <c r="OZG296" s="198"/>
      <c r="OZH296" s="198"/>
      <c r="OZI296" s="198"/>
      <c r="OZJ296" s="198"/>
      <c r="OZK296" s="198"/>
      <c r="OZL296" s="198"/>
      <c r="OZM296" s="198"/>
      <c r="OZN296" s="198"/>
      <c r="OZO296" s="198"/>
      <c r="OZP296" s="198"/>
      <c r="OZQ296" s="198"/>
      <c r="OZR296" s="198"/>
      <c r="OZS296" s="198"/>
      <c r="OZT296" s="198"/>
      <c r="OZU296" s="198"/>
      <c r="OZV296" s="198"/>
      <c r="OZW296" s="198"/>
      <c r="OZX296" s="198"/>
      <c r="OZY296" s="198"/>
      <c r="OZZ296" s="198"/>
      <c r="PAA296" s="198"/>
      <c r="PAB296" s="198"/>
      <c r="PAC296" s="198"/>
      <c r="PAD296" s="198"/>
      <c r="PAE296" s="198"/>
      <c r="PAF296" s="198"/>
      <c r="PAG296" s="198"/>
      <c r="PAH296" s="198"/>
      <c r="PAI296" s="198"/>
      <c r="PAJ296" s="198"/>
      <c r="PAK296" s="198"/>
      <c r="PAL296" s="198"/>
      <c r="PAM296" s="198"/>
      <c r="PAN296" s="198"/>
      <c r="PAO296" s="198"/>
      <c r="PAP296" s="198"/>
      <c r="PAQ296" s="198"/>
      <c r="PAR296" s="198"/>
      <c r="PAS296" s="198"/>
      <c r="PAT296" s="198"/>
      <c r="PAU296" s="198"/>
      <c r="PAV296" s="198"/>
      <c r="PAW296" s="198"/>
      <c r="PAX296" s="198"/>
      <c r="PAY296" s="198"/>
      <c r="PAZ296" s="198"/>
      <c r="PBA296" s="198"/>
      <c r="PBB296" s="198"/>
      <c r="PBC296" s="198"/>
      <c r="PBD296" s="198"/>
      <c r="PBE296" s="198"/>
      <c r="PBF296" s="198"/>
      <c r="PBG296" s="198"/>
      <c r="PBH296" s="198"/>
      <c r="PBI296" s="198"/>
      <c r="PBJ296" s="198"/>
      <c r="PBK296" s="198"/>
      <c r="PBL296" s="198"/>
      <c r="PBM296" s="198"/>
      <c r="PBN296" s="198"/>
      <c r="PBO296" s="198"/>
      <c r="PBP296" s="198"/>
      <c r="PBQ296" s="198"/>
      <c r="PBR296" s="198"/>
      <c r="PBS296" s="198"/>
      <c r="PBT296" s="198"/>
      <c r="PBU296" s="198"/>
      <c r="PBV296" s="198"/>
      <c r="PBW296" s="198"/>
      <c r="PBX296" s="198"/>
      <c r="PBY296" s="198"/>
      <c r="PBZ296" s="198"/>
      <c r="PCA296" s="198"/>
      <c r="PCB296" s="198"/>
      <c r="PCC296" s="198"/>
      <c r="PCD296" s="198"/>
      <c r="PCE296" s="198"/>
      <c r="PCF296" s="198"/>
      <c r="PCG296" s="198"/>
      <c r="PCH296" s="198"/>
      <c r="PCI296" s="198"/>
      <c r="PCJ296" s="198"/>
      <c r="PCK296" s="198"/>
      <c r="PCL296" s="198"/>
      <c r="PCM296" s="198"/>
      <c r="PCN296" s="198"/>
      <c r="PCO296" s="198"/>
      <c r="PCP296" s="198"/>
      <c r="PCQ296" s="198"/>
      <c r="PCR296" s="198"/>
      <c r="PCS296" s="198"/>
      <c r="PCT296" s="198"/>
      <c r="PCU296" s="198"/>
      <c r="PCV296" s="198"/>
      <c r="PCW296" s="198"/>
      <c r="PCX296" s="198"/>
      <c r="PCY296" s="198"/>
      <c r="PCZ296" s="198"/>
      <c r="PDA296" s="198"/>
      <c r="PDB296" s="198"/>
      <c r="PDC296" s="198"/>
      <c r="PDD296" s="198"/>
      <c r="PDE296" s="198"/>
      <c r="PDF296" s="198"/>
      <c r="PDG296" s="198"/>
      <c r="PDH296" s="198"/>
      <c r="PDI296" s="198"/>
      <c r="PDJ296" s="198"/>
      <c r="PDK296" s="198"/>
      <c r="PDL296" s="198"/>
      <c r="PDM296" s="198"/>
      <c r="PDN296" s="198"/>
      <c r="PDO296" s="198"/>
      <c r="PDP296" s="198"/>
      <c r="PDQ296" s="198"/>
      <c r="PDR296" s="198"/>
      <c r="PDS296" s="198"/>
      <c r="PDT296" s="198"/>
      <c r="PDU296" s="198"/>
      <c r="PDV296" s="198"/>
      <c r="PDW296" s="198"/>
      <c r="PDX296" s="198"/>
      <c r="PDY296" s="198"/>
      <c r="PDZ296" s="198"/>
      <c r="PEA296" s="198"/>
      <c r="PEB296" s="198"/>
      <c r="PEC296" s="198"/>
      <c r="PED296" s="198"/>
      <c r="PEE296" s="198"/>
      <c r="PEF296" s="198"/>
      <c r="PEG296" s="198"/>
      <c r="PEH296" s="198"/>
      <c r="PEI296" s="198"/>
      <c r="PEJ296" s="198"/>
      <c r="PEK296" s="198"/>
      <c r="PEL296" s="198"/>
      <c r="PEM296" s="198"/>
      <c r="PEN296" s="198"/>
      <c r="PEO296" s="198"/>
      <c r="PEP296" s="198"/>
      <c r="PEQ296" s="198"/>
      <c r="PER296" s="198"/>
      <c r="PES296" s="198"/>
      <c r="PET296" s="198"/>
      <c r="PEU296" s="198"/>
      <c r="PEV296" s="198"/>
      <c r="PEW296" s="198"/>
      <c r="PEX296" s="198"/>
      <c r="PEY296" s="198"/>
      <c r="PEZ296" s="198"/>
      <c r="PFA296" s="198"/>
      <c r="PFB296" s="198"/>
      <c r="PFC296" s="198"/>
      <c r="PFD296" s="198"/>
      <c r="PFE296" s="198"/>
      <c r="PFF296" s="198"/>
      <c r="PFG296" s="198"/>
      <c r="PFH296" s="198"/>
      <c r="PFI296" s="198"/>
      <c r="PFJ296" s="198"/>
      <c r="PFK296" s="198"/>
      <c r="PFL296" s="198"/>
      <c r="PFM296" s="198"/>
      <c r="PFN296" s="198"/>
      <c r="PFO296" s="198"/>
      <c r="PFP296" s="198"/>
      <c r="PFQ296" s="198"/>
      <c r="PFR296" s="198"/>
      <c r="PFS296" s="198"/>
      <c r="PFT296" s="198"/>
      <c r="PFU296" s="198"/>
      <c r="PFV296" s="198"/>
      <c r="PFW296" s="198"/>
      <c r="PFX296" s="198"/>
      <c r="PFY296" s="198"/>
      <c r="PFZ296" s="198"/>
      <c r="PGA296" s="198"/>
      <c r="PGB296" s="198"/>
      <c r="PGC296" s="198"/>
      <c r="PGD296" s="198"/>
      <c r="PGE296" s="198"/>
      <c r="PGF296" s="198"/>
      <c r="PGG296" s="198"/>
      <c r="PGH296" s="198"/>
      <c r="PGI296" s="198"/>
      <c r="PGJ296" s="198"/>
      <c r="PGK296" s="198"/>
      <c r="PGL296" s="198"/>
      <c r="PGM296" s="198"/>
      <c r="PGN296" s="198"/>
      <c r="PGO296" s="198"/>
      <c r="PGP296" s="198"/>
      <c r="PGQ296" s="198"/>
      <c r="PGR296" s="198"/>
      <c r="PGS296" s="198"/>
      <c r="PGT296" s="198"/>
      <c r="PGU296" s="198"/>
      <c r="PGV296" s="198"/>
      <c r="PGW296" s="198"/>
      <c r="PGX296" s="198"/>
      <c r="PGY296" s="198"/>
      <c r="PGZ296" s="198"/>
      <c r="PHA296" s="198"/>
      <c r="PHB296" s="198"/>
      <c r="PHC296" s="198"/>
      <c r="PHD296" s="198"/>
      <c r="PHE296" s="198"/>
      <c r="PHF296" s="198"/>
      <c r="PHG296" s="198"/>
      <c r="PHH296" s="198"/>
      <c r="PHI296" s="198"/>
      <c r="PHJ296" s="198"/>
      <c r="PHK296" s="198"/>
      <c r="PHL296" s="198"/>
      <c r="PHM296" s="198"/>
      <c r="PHN296" s="198"/>
      <c r="PHO296" s="198"/>
      <c r="PHP296" s="198"/>
      <c r="PHQ296" s="198"/>
      <c r="PHR296" s="198"/>
      <c r="PHS296" s="198"/>
      <c r="PHT296" s="198"/>
      <c r="PHU296" s="198"/>
      <c r="PHV296" s="198"/>
      <c r="PHW296" s="198"/>
      <c r="PHX296" s="198"/>
      <c r="PHY296" s="198"/>
      <c r="PHZ296" s="198"/>
      <c r="PIA296" s="198"/>
      <c r="PIB296" s="198"/>
      <c r="PIC296" s="198"/>
      <c r="PID296" s="198"/>
      <c r="PIE296" s="198"/>
      <c r="PIF296" s="198"/>
      <c r="PIG296" s="198"/>
      <c r="PIH296" s="198"/>
      <c r="PII296" s="198"/>
      <c r="PIJ296" s="198"/>
      <c r="PIK296" s="198"/>
      <c r="PIL296" s="198"/>
      <c r="PIM296" s="198"/>
      <c r="PIN296" s="198"/>
      <c r="PIO296" s="198"/>
      <c r="PIP296" s="198"/>
      <c r="PIQ296" s="198"/>
      <c r="PIR296" s="198"/>
      <c r="PIS296" s="198"/>
      <c r="PIT296" s="198"/>
      <c r="PIU296" s="198"/>
      <c r="PIV296" s="198"/>
      <c r="PIW296" s="198"/>
      <c r="PIX296" s="198"/>
      <c r="PIY296" s="198"/>
      <c r="PIZ296" s="198"/>
      <c r="PJA296" s="198"/>
      <c r="PJB296" s="198"/>
      <c r="PJC296" s="198"/>
      <c r="PJD296" s="198"/>
      <c r="PJE296" s="198"/>
      <c r="PJF296" s="198"/>
      <c r="PJG296" s="198"/>
      <c r="PJH296" s="198"/>
      <c r="PJI296" s="198"/>
      <c r="PJJ296" s="198"/>
      <c r="PJK296" s="198"/>
      <c r="PJL296" s="198"/>
      <c r="PJM296" s="198"/>
      <c r="PJN296" s="198"/>
      <c r="PJO296" s="198"/>
      <c r="PJP296" s="198"/>
      <c r="PJQ296" s="198"/>
      <c r="PJR296" s="198"/>
      <c r="PJS296" s="198"/>
      <c r="PJT296" s="198"/>
      <c r="PJU296" s="198"/>
      <c r="PJV296" s="198"/>
      <c r="PJW296" s="198"/>
      <c r="PJX296" s="198"/>
      <c r="PJY296" s="198"/>
      <c r="PJZ296" s="198"/>
      <c r="PKA296" s="198"/>
      <c r="PKB296" s="198"/>
      <c r="PKC296" s="198"/>
      <c r="PKD296" s="198"/>
      <c r="PKE296" s="198"/>
      <c r="PKF296" s="198"/>
      <c r="PKG296" s="198"/>
      <c r="PKH296" s="198"/>
      <c r="PKI296" s="198"/>
      <c r="PKJ296" s="198"/>
      <c r="PKK296" s="198"/>
      <c r="PKL296" s="198"/>
      <c r="PKM296" s="198"/>
      <c r="PKN296" s="198"/>
      <c r="PKO296" s="198"/>
      <c r="PKP296" s="198"/>
      <c r="PKQ296" s="198"/>
      <c r="PKR296" s="198"/>
      <c r="PKS296" s="198"/>
      <c r="PKT296" s="198"/>
      <c r="PKU296" s="198"/>
      <c r="PKV296" s="198"/>
      <c r="PKW296" s="198"/>
      <c r="PKX296" s="198"/>
      <c r="PKY296" s="198"/>
      <c r="PKZ296" s="198"/>
      <c r="PLA296" s="198"/>
      <c r="PLB296" s="198"/>
      <c r="PLC296" s="198"/>
      <c r="PLD296" s="198"/>
      <c r="PLE296" s="198"/>
      <c r="PLF296" s="198"/>
      <c r="PLG296" s="198"/>
      <c r="PLH296" s="198"/>
      <c r="PLI296" s="198"/>
      <c r="PLJ296" s="198"/>
      <c r="PLK296" s="198"/>
      <c r="PLL296" s="198"/>
      <c r="PLM296" s="198"/>
      <c r="PLN296" s="198"/>
      <c r="PLO296" s="198"/>
      <c r="PLP296" s="198"/>
      <c r="PLQ296" s="198"/>
      <c r="PLR296" s="198"/>
      <c r="PLS296" s="198"/>
      <c r="PLT296" s="198"/>
      <c r="PLU296" s="198"/>
      <c r="PLV296" s="198"/>
      <c r="PLW296" s="198"/>
      <c r="PLX296" s="198"/>
      <c r="PLY296" s="198"/>
      <c r="PLZ296" s="198"/>
      <c r="PMA296" s="198"/>
      <c r="PMB296" s="198"/>
      <c r="PMC296" s="198"/>
      <c r="PMD296" s="198"/>
      <c r="PME296" s="198"/>
      <c r="PMF296" s="198"/>
      <c r="PMG296" s="198"/>
      <c r="PMH296" s="198"/>
      <c r="PMI296" s="198"/>
      <c r="PMJ296" s="198"/>
      <c r="PMK296" s="198"/>
      <c r="PML296" s="198"/>
      <c r="PMM296" s="198"/>
      <c r="PMN296" s="198"/>
      <c r="PMO296" s="198"/>
      <c r="PMP296" s="198"/>
      <c r="PMQ296" s="198"/>
      <c r="PMR296" s="198"/>
      <c r="PMS296" s="198"/>
      <c r="PMT296" s="198"/>
      <c r="PMU296" s="198"/>
      <c r="PMV296" s="198"/>
      <c r="PMW296" s="198"/>
      <c r="PMX296" s="198"/>
      <c r="PMY296" s="198"/>
      <c r="PMZ296" s="198"/>
      <c r="PNA296" s="198"/>
      <c r="PNB296" s="198"/>
      <c r="PNC296" s="198"/>
      <c r="PND296" s="198"/>
      <c r="PNE296" s="198"/>
      <c r="PNF296" s="198"/>
      <c r="PNG296" s="198"/>
      <c r="PNH296" s="198"/>
      <c r="PNI296" s="198"/>
      <c r="PNJ296" s="198"/>
      <c r="PNK296" s="198"/>
      <c r="PNL296" s="198"/>
      <c r="PNM296" s="198"/>
      <c r="PNN296" s="198"/>
      <c r="PNO296" s="198"/>
      <c r="PNP296" s="198"/>
      <c r="PNQ296" s="198"/>
      <c r="PNR296" s="198"/>
      <c r="PNS296" s="198"/>
      <c r="PNT296" s="198"/>
      <c r="PNU296" s="198"/>
      <c r="PNV296" s="198"/>
      <c r="PNW296" s="198"/>
      <c r="PNX296" s="198"/>
      <c r="PNY296" s="198"/>
      <c r="PNZ296" s="198"/>
      <c r="POA296" s="198"/>
      <c r="POB296" s="198"/>
      <c r="POC296" s="198"/>
      <c r="POD296" s="198"/>
      <c r="POE296" s="198"/>
      <c r="POF296" s="198"/>
      <c r="POG296" s="198"/>
      <c r="POH296" s="198"/>
      <c r="POI296" s="198"/>
      <c r="POJ296" s="198"/>
      <c r="POK296" s="198"/>
      <c r="POL296" s="198"/>
      <c r="POM296" s="198"/>
      <c r="PON296" s="198"/>
      <c r="POO296" s="198"/>
      <c r="POP296" s="198"/>
      <c r="POQ296" s="198"/>
      <c r="POR296" s="198"/>
      <c r="POS296" s="198"/>
      <c r="POT296" s="198"/>
      <c r="POU296" s="198"/>
      <c r="POV296" s="198"/>
      <c r="POW296" s="198"/>
      <c r="POX296" s="198"/>
      <c r="POY296" s="198"/>
      <c r="POZ296" s="198"/>
      <c r="PPA296" s="198"/>
      <c r="PPB296" s="198"/>
      <c r="PPC296" s="198"/>
      <c r="PPD296" s="198"/>
      <c r="PPE296" s="198"/>
      <c r="PPF296" s="198"/>
      <c r="PPG296" s="198"/>
      <c r="PPH296" s="198"/>
      <c r="PPI296" s="198"/>
      <c r="PPJ296" s="198"/>
      <c r="PPK296" s="198"/>
      <c r="PPL296" s="198"/>
      <c r="PPM296" s="198"/>
      <c r="PPN296" s="198"/>
      <c r="PPO296" s="198"/>
      <c r="PPP296" s="198"/>
      <c r="PPQ296" s="198"/>
      <c r="PPR296" s="198"/>
      <c r="PPS296" s="198"/>
      <c r="PPT296" s="198"/>
      <c r="PPU296" s="198"/>
      <c r="PPV296" s="198"/>
      <c r="PPW296" s="198"/>
      <c r="PPX296" s="198"/>
      <c r="PPY296" s="198"/>
      <c r="PPZ296" s="198"/>
      <c r="PQA296" s="198"/>
      <c r="PQB296" s="198"/>
      <c r="PQC296" s="198"/>
      <c r="PQD296" s="198"/>
      <c r="PQE296" s="198"/>
      <c r="PQF296" s="198"/>
      <c r="PQG296" s="198"/>
      <c r="PQH296" s="198"/>
      <c r="PQI296" s="198"/>
      <c r="PQJ296" s="198"/>
      <c r="PQK296" s="198"/>
      <c r="PQL296" s="198"/>
      <c r="PQM296" s="198"/>
      <c r="PQN296" s="198"/>
      <c r="PQO296" s="198"/>
      <c r="PQP296" s="198"/>
      <c r="PQQ296" s="198"/>
      <c r="PQR296" s="198"/>
      <c r="PQS296" s="198"/>
      <c r="PQT296" s="198"/>
      <c r="PQU296" s="198"/>
      <c r="PQV296" s="198"/>
      <c r="PQW296" s="198"/>
      <c r="PQX296" s="198"/>
      <c r="PQY296" s="198"/>
      <c r="PQZ296" s="198"/>
      <c r="PRA296" s="198"/>
      <c r="PRB296" s="198"/>
      <c r="PRC296" s="198"/>
      <c r="PRD296" s="198"/>
      <c r="PRE296" s="198"/>
      <c r="PRF296" s="198"/>
      <c r="PRG296" s="198"/>
      <c r="PRH296" s="198"/>
      <c r="PRI296" s="198"/>
      <c r="PRJ296" s="198"/>
      <c r="PRK296" s="198"/>
      <c r="PRL296" s="198"/>
      <c r="PRM296" s="198"/>
      <c r="PRN296" s="198"/>
      <c r="PRO296" s="198"/>
      <c r="PRP296" s="198"/>
      <c r="PRQ296" s="198"/>
      <c r="PRR296" s="198"/>
      <c r="PRS296" s="198"/>
      <c r="PRT296" s="198"/>
      <c r="PRU296" s="198"/>
      <c r="PRV296" s="198"/>
      <c r="PRW296" s="198"/>
      <c r="PRX296" s="198"/>
      <c r="PRY296" s="198"/>
      <c r="PRZ296" s="198"/>
      <c r="PSA296" s="198"/>
      <c r="PSB296" s="198"/>
      <c r="PSC296" s="198"/>
      <c r="PSD296" s="198"/>
      <c r="PSE296" s="198"/>
      <c r="PSF296" s="198"/>
      <c r="PSG296" s="198"/>
      <c r="PSH296" s="198"/>
      <c r="PSI296" s="198"/>
      <c r="PSJ296" s="198"/>
      <c r="PSK296" s="198"/>
      <c r="PSL296" s="198"/>
      <c r="PSM296" s="198"/>
      <c r="PSN296" s="198"/>
      <c r="PSO296" s="198"/>
      <c r="PSP296" s="198"/>
      <c r="PSQ296" s="198"/>
      <c r="PSR296" s="198"/>
      <c r="PSS296" s="198"/>
      <c r="PST296" s="198"/>
      <c r="PSU296" s="198"/>
      <c r="PSV296" s="198"/>
      <c r="PSW296" s="198"/>
      <c r="PSX296" s="198"/>
      <c r="PSY296" s="198"/>
      <c r="PSZ296" s="198"/>
      <c r="PTA296" s="198"/>
      <c r="PTB296" s="198"/>
      <c r="PTC296" s="198"/>
      <c r="PTD296" s="198"/>
      <c r="PTE296" s="198"/>
      <c r="PTF296" s="198"/>
      <c r="PTG296" s="198"/>
      <c r="PTH296" s="198"/>
      <c r="PTI296" s="198"/>
      <c r="PTJ296" s="198"/>
      <c r="PTK296" s="198"/>
      <c r="PTL296" s="198"/>
      <c r="PTM296" s="198"/>
      <c r="PTN296" s="198"/>
      <c r="PTO296" s="198"/>
      <c r="PTP296" s="198"/>
      <c r="PTQ296" s="198"/>
      <c r="PTR296" s="198"/>
      <c r="PTS296" s="198"/>
      <c r="PTT296" s="198"/>
      <c r="PTU296" s="198"/>
      <c r="PTV296" s="198"/>
      <c r="PTW296" s="198"/>
      <c r="PTX296" s="198"/>
      <c r="PTY296" s="198"/>
      <c r="PTZ296" s="198"/>
      <c r="PUA296" s="198"/>
      <c r="PUB296" s="198"/>
      <c r="PUC296" s="198"/>
      <c r="PUD296" s="198"/>
      <c r="PUE296" s="198"/>
      <c r="PUF296" s="198"/>
      <c r="PUG296" s="198"/>
      <c r="PUH296" s="198"/>
      <c r="PUI296" s="198"/>
      <c r="PUJ296" s="198"/>
      <c r="PUK296" s="198"/>
      <c r="PUL296" s="198"/>
      <c r="PUM296" s="198"/>
      <c r="PUN296" s="198"/>
      <c r="PUO296" s="198"/>
      <c r="PUP296" s="198"/>
      <c r="PUQ296" s="198"/>
      <c r="PUR296" s="198"/>
      <c r="PUS296" s="198"/>
      <c r="PUT296" s="198"/>
      <c r="PUU296" s="198"/>
      <c r="PUV296" s="198"/>
      <c r="PUW296" s="198"/>
      <c r="PUX296" s="198"/>
      <c r="PUY296" s="198"/>
      <c r="PUZ296" s="198"/>
      <c r="PVA296" s="198"/>
      <c r="PVB296" s="198"/>
      <c r="PVC296" s="198"/>
      <c r="PVD296" s="198"/>
      <c r="PVE296" s="198"/>
      <c r="PVF296" s="198"/>
      <c r="PVG296" s="198"/>
      <c r="PVH296" s="198"/>
      <c r="PVI296" s="198"/>
      <c r="PVJ296" s="198"/>
      <c r="PVK296" s="198"/>
      <c r="PVL296" s="198"/>
      <c r="PVM296" s="198"/>
      <c r="PVN296" s="198"/>
      <c r="PVO296" s="198"/>
      <c r="PVP296" s="198"/>
      <c r="PVQ296" s="198"/>
      <c r="PVR296" s="198"/>
      <c r="PVS296" s="198"/>
      <c r="PVT296" s="198"/>
      <c r="PVU296" s="198"/>
      <c r="PVV296" s="198"/>
      <c r="PVW296" s="198"/>
      <c r="PVX296" s="198"/>
      <c r="PVY296" s="198"/>
      <c r="PVZ296" s="198"/>
      <c r="PWA296" s="198"/>
      <c r="PWB296" s="198"/>
      <c r="PWC296" s="198"/>
      <c r="PWD296" s="198"/>
      <c r="PWE296" s="198"/>
      <c r="PWF296" s="198"/>
      <c r="PWG296" s="198"/>
      <c r="PWH296" s="198"/>
      <c r="PWI296" s="198"/>
      <c r="PWJ296" s="198"/>
      <c r="PWK296" s="198"/>
      <c r="PWL296" s="198"/>
      <c r="PWM296" s="198"/>
      <c r="PWN296" s="198"/>
      <c r="PWO296" s="198"/>
      <c r="PWP296" s="198"/>
      <c r="PWQ296" s="198"/>
      <c r="PWR296" s="198"/>
      <c r="PWS296" s="198"/>
      <c r="PWT296" s="198"/>
      <c r="PWU296" s="198"/>
      <c r="PWV296" s="198"/>
      <c r="PWW296" s="198"/>
      <c r="PWX296" s="198"/>
      <c r="PWY296" s="198"/>
      <c r="PWZ296" s="198"/>
      <c r="PXA296" s="198"/>
      <c r="PXB296" s="198"/>
      <c r="PXC296" s="198"/>
      <c r="PXD296" s="198"/>
      <c r="PXE296" s="198"/>
      <c r="PXF296" s="198"/>
      <c r="PXG296" s="198"/>
      <c r="PXH296" s="198"/>
      <c r="PXI296" s="198"/>
      <c r="PXJ296" s="198"/>
      <c r="PXK296" s="198"/>
      <c r="PXL296" s="198"/>
      <c r="PXM296" s="198"/>
      <c r="PXN296" s="198"/>
      <c r="PXO296" s="198"/>
      <c r="PXP296" s="198"/>
      <c r="PXQ296" s="198"/>
      <c r="PXR296" s="198"/>
      <c r="PXS296" s="198"/>
      <c r="PXT296" s="198"/>
      <c r="PXU296" s="198"/>
      <c r="PXV296" s="198"/>
      <c r="PXW296" s="198"/>
      <c r="PXX296" s="198"/>
      <c r="PXY296" s="198"/>
      <c r="PXZ296" s="198"/>
      <c r="PYA296" s="198"/>
      <c r="PYB296" s="198"/>
      <c r="PYC296" s="198"/>
      <c r="PYD296" s="198"/>
      <c r="PYE296" s="198"/>
      <c r="PYF296" s="198"/>
      <c r="PYG296" s="198"/>
      <c r="PYH296" s="198"/>
      <c r="PYI296" s="198"/>
      <c r="PYJ296" s="198"/>
      <c r="PYK296" s="198"/>
      <c r="PYL296" s="198"/>
      <c r="PYM296" s="198"/>
      <c r="PYN296" s="198"/>
      <c r="PYO296" s="198"/>
      <c r="PYP296" s="198"/>
      <c r="PYQ296" s="198"/>
      <c r="PYR296" s="198"/>
      <c r="PYS296" s="198"/>
      <c r="PYT296" s="198"/>
      <c r="PYU296" s="198"/>
      <c r="PYV296" s="198"/>
      <c r="PYW296" s="198"/>
      <c r="PYX296" s="198"/>
      <c r="PYY296" s="198"/>
      <c r="PYZ296" s="198"/>
      <c r="PZA296" s="198"/>
      <c r="PZB296" s="198"/>
      <c r="PZC296" s="198"/>
      <c r="PZD296" s="198"/>
      <c r="PZE296" s="198"/>
      <c r="PZF296" s="198"/>
      <c r="PZG296" s="198"/>
      <c r="PZH296" s="198"/>
      <c r="PZI296" s="198"/>
      <c r="PZJ296" s="198"/>
      <c r="PZK296" s="198"/>
      <c r="PZL296" s="198"/>
      <c r="PZM296" s="198"/>
      <c r="PZN296" s="198"/>
      <c r="PZO296" s="198"/>
      <c r="PZP296" s="198"/>
      <c r="PZQ296" s="198"/>
      <c r="PZR296" s="198"/>
      <c r="PZS296" s="198"/>
      <c r="PZT296" s="198"/>
      <c r="PZU296" s="198"/>
      <c r="PZV296" s="198"/>
      <c r="PZW296" s="198"/>
      <c r="PZX296" s="198"/>
      <c r="PZY296" s="198"/>
      <c r="PZZ296" s="198"/>
      <c r="QAA296" s="198"/>
      <c r="QAB296" s="198"/>
      <c r="QAC296" s="198"/>
      <c r="QAD296" s="198"/>
      <c r="QAE296" s="198"/>
      <c r="QAF296" s="198"/>
      <c r="QAG296" s="198"/>
      <c r="QAH296" s="198"/>
      <c r="QAI296" s="198"/>
      <c r="QAJ296" s="198"/>
      <c r="QAK296" s="198"/>
      <c r="QAL296" s="198"/>
      <c r="QAM296" s="198"/>
      <c r="QAN296" s="198"/>
      <c r="QAO296" s="198"/>
      <c r="QAP296" s="198"/>
      <c r="QAQ296" s="198"/>
      <c r="QAR296" s="198"/>
      <c r="QAS296" s="198"/>
      <c r="QAT296" s="198"/>
      <c r="QAU296" s="198"/>
      <c r="QAV296" s="198"/>
      <c r="QAW296" s="198"/>
      <c r="QAX296" s="198"/>
      <c r="QAY296" s="198"/>
      <c r="QAZ296" s="198"/>
      <c r="QBA296" s="198"/>
      <c r="QBB296" s="198"/>
      <c r="QBC296" s="198"/>
      <c r="QBD296" s="198"/>
      <c r="QBE296" s="198"/>
      <c r="QBF296" s="198"/>
      <c r="QBG296" s="198"/>
      <c r="QBH296" s="198"/>
      <c r="QBI296" s="198"/>
      <c r="QBJ296" s="198"/>
      <c r="QBK296" s="198"/>
      <c r="QBL296" s="198"/>
      <c r="QBM296" s="198"/>
      <c r="QBN296" s="198"/>
      <c r="QBO296" s="198"/>
      <c r="QBP296" s="198"/>
      <c r="QBQ296" s="198"/>
      <c r="QBR296" s="198"/>
      <c r="QBS296" s="198"/>
      <c r="QBT296" s="198"/>
      <c r="QBU296" s="198"/>
      <c r="QBV296" s="198"/>
      <c r="QBW296" s="198"/>
      <c r="QBX296" s="198"/>
      <c r="QBY296" s="198"/>
      <c r="QBZ296" s="198"/>
      <c r="QCA296" s="198"/>
      <c r="QCB296" s="198"/>
      <c r="QCC296" s="198"/>
      <c r="QCD296" s="198"/>
      <c r="QCE296" s="198"/>
      <c r="QCF296" s="198"/>
      <c r="QCG296" s="198"/>
      <c r="QCH296" s="198"/>
      <c r="QCI296" s="198"/>
      <c r="QCJ296" s="198"/>
      <c r="QCK296" s="198"/>
      <c r="QCL296" s="198"/>
      <c r="QCM296" s="198"/>
      <c r="QCN296" s="198"/>
      <c r="QCO296" s="198"/>
      <c r="QCP296" s="198"/>
      <c r="QCQ296" s="198"/>
      <c r="QCR296" s="198"/>
      <c r="QCS296" s="198"/>
      <c r="QCT296" s="198"/>
      <c r="QCU296" s="198"/>
      <c r="QCV296" s="198"/>
      <c r="QCW296" s="198"/>
      <c r="QCX296" s="198"/>
      <c r="QCY296" s="198"/>
      <c r="QCZ296" s="198"/>
      <c r="QDA296" s="198"/>
      <c r="QDB296" s="198"/>
      <c r="QDC296" s="198"/>
      <c r="QDD296" s="198"/>
      <c r="QDE296" s="198"/>
      <c r="QDF296" s="198"/>
      <c r="QDG296" s="198"/>
      <c r="QDH296" s="198"/>
      <c r="QDI296" s="198"/>
      <c r="QDJ296" s="198"/>
      <c r="QDK296" s="198"/>
      <c r="QDL296" s="198"/>
      <c r="QDM296" s="198"/>
      <c r="QDN296" s="198"/>
      <c r="QDO296" s="198"/>
      <c r="QDP296" s="198"/>
      <c r="QDQ296" s="198"/>
      <c r="QDR296" s="198"/>
      <c r="QDS296" s="198"/>
      <c r="QDT296" s="198"/>
      <c r="QDU296" s="198"/>
      <c r="QDV296" s="198"/>
      <c r="QDW296" s="198"/>
      <c r="QDX296" s="198"/>
      <c r="QDY296" s="198"/>
      <c r="QDZ296" s="198"/>
      <c r="QEA296" s="198"/>
      <c r="QEB296" s="198"/>
      <c r="QEC296" s="198"/>
      <c r="QED296" s="198"/>
      <c r="QEE296" s="198"/>
      <c r="QEF296" s="198"/>
      <c r="QEG296" s="198"/>
      <c r="QEH296" s="198"/>
      <c r="QEI296" s="198"/>
      <c r="QEJ296" s="198"/>
      <c r="QEK296" s="198"/>
      <c r="QEL296" s="198"/>
      <c r="QEM296" s="198"/>
      <c r="QEN296" s="198"/>
      <c r="QEO296" s="198"/>
      <c r="QEP296" s="198"/>
      <c r="QEQ296" s="198"/>
      <c r="QER296" s="198"/>
      <c r="QES296" s="198"/>
      <c r="QET296" s="198"/>
      <c r="QEU296" s="198"/>
      <c r="QEV296" s="198"/>
      <c r="QEW296" s="198"/>
      <c r="QEX296" s="198"/>
      <c r="QEY296" s="198"/>
      <c r="QEZ296" s="198"/>
      <c r="QFA296" s="198"/>
      <c r="QFB296" s="198"/>
      <c r="QFC296" s="198"/>
      <c r="QFD296" s="198"/>
      <c r="QFE296" s="198"/>
      <c r="QFF296" s="198"/>
      <c r="QFG296" s="198"/>
      <c r="QFH296" s="198"/>
      <c r="QFI296" s="198"/>
      <c r="QFJ296" s="198"/>
      <c r="QFK296" s="198"/>
      <c r="QFL296" s="198"/>
      <c r="QFM296" s="198"/>
      <c r="QFN296" s="198"/>
      <c r="QFO296" s="198"/>
      <c r="QFP296" s="198"/>
      <c r="QFQ296" s="198"/>
      <c r="QFR296" s="198"/>
      <c r="QFS296" s="198"/>
      <c r="QFT296" s="198"/>
      <c r="QFU296" s="198"/>
      <c r="QFV296" s="198"/>
      <c r="QFW296" s="198"/>
      <c r="QFX296" s="198"/>
      <c r="QFY296" s="198"/>
      <c r="QFZ296" s="198"/>
      <c r="QGA296" s="198"/>
      <c r="QGB296" s="198"/>
      <c r="QGC296" s="198"/>
      <c r="QGD296" s="198"/>
      <c r="QGE296" s="198"/>
      <c r="QGF296" s="198"/>
      <c r="QGG296" s="198"/>
      <c r="QGH296" s="198"/>
      <c r="QGI296" s="198"/>
      <c r="QGJ296" s="198"/>
      <c r="QGK296" s="198"/>
      <c r="QGL296" s="198"/>
      <c r="QGM296" s="198"/>
      <c r="QGN296" s="198"/>
      <c r="QGO296" s="198"/>
      <c r="QGP296" s="198"/>
      <c r="QGQ296" s="198"/>
      <c r="QGR296" s="198"/>
      <c r="QGS296" s="198"/>
      <c r="QGT296" s="198"/>
      <c r="QGU296" s="198"/>
      <c r="QGV296" s="198"/>
      <c r="QGW296" s="198"/>
      <c r="QGX296" s="198"/>
      <c r="QGY296" s="198"/>
      <c r="QGZ296" s="198"/>
      <c r="QHA296" s="198"/>
      <c r="QHB296" s="198"/>
      <c r="QHC296" s="198"/>
      <c r="QHD296" s="198"/>
      <c r="QHE296" s="198"/>
      <c r="QHF296" s="198"/>
      <c r="QHG296" s="198"/>
      <c r="QHH296" s="198"/>
      <c r="QHI296" s="198"/>
      <c r="QHJ296" s="198"/>
      <c r="QHK296" s="198"/>
      <c r="QHL296" s="198"/>
      <c r="QHM296" s="198"/>
      <c r="QHN296" s="198"/>
      <c r="QHO296" s="198"/>
      <c r="QHP296" s="198"/>
      <c r="QHQ296" s="198"/>
      <c r="QHR296" s="198"/>
      <c r="QHS296" s="198"/>
      <c r="QHT296" s="198"/>
      <c r="QHU296" s="198"/>
      <c r="QHV296" s="198"/>
      <c r="QHW296" s="198"/>
      <c r="QHX296" s="198"/>
      <c r="QHY296" s="198"/>
      <c r="QHZ296" s="198"/>
      <c r="QIA296" s="198"/>
      <c r="QIB296" s="198"/>
      <c r="QIC296" s="198"/>
      <c r="QID296" s="198"/>
      <c r="QIE296" s="198"/>
      <c r="QIF296" s="198"/>
      <c r="QIG296" s="198"/>
      <c r="QIH296" s="198"/>
      <c r="QII296" s="198"/>
      <c r="QIJ296" s="198"/>
      <c r="QIK296" s="198"/>
      <c r="QIL296" s="198"/>
      <c r="QIM296" s="198"/>
      <c r="QIN296" s="198"/>
      <c r="QIO296" s="198"/>
      <c r="QIP296" s="198"/>
      <c r="QIQ296" s="198"/>
      <c r="QIR296" s="198"/>
      <c r="QIS296" s="198"/>
      <c r="QIT296" s="198"/>
      <c r="QIU296" s="198"/>
      <c r="QIV296" s="198"/>
      <c r="QIW296" s="198"/>
      <c r="QIX296" s="198"/>
      <c r="QIY296" s="198"/>
      <c r="QIZ296" s="198"/>
      <c r="QJA296" s="198"/>
      <c r="QJB296" s="198"/>
      <c r="QJC296" s="198"/>
      <c r="QJD296" s="198"/>
      <c r="QJE296" s="198"/>
      <c r="QJF296" s="198"/>
      <c r="QJG296" s="198"/>
      <c r="QJH296" s="198"/>
      <c r="QJI296" s="198"/>
      <c r="QJJ296" s="198"/>
      <c r="QJK296" s="198"/>
      <c r="QJL296" s="198"/>
      <c r="QJM296" s="198"/>
      <c r="QJN296" s="198"/>
      <c r="QJO296" s="198"/>
      <c r="QJP296" s="198"/>
      <c r="QJQ296" s="198"/>
      <c r="QJR296" s="198"/>
      <c r="QJS296" s="198"/>
      <c r="QJT296" s="198"/>
      <c r="QJU296" s="198"/>
      <c r="QJV296" s="198"/>
      <c r="QJW296" s="198"/>
      <c r="QJX296" s="198"/>
      <c r="QJY296" s="198"/>
      <c r="QJZ296" s="198"/>
      <c r="QKA296" s="198"/>
      <c r="QKB296" s="198"/>
      <c r="QKC296" s="198"/>
      <c r="QKD296" s="198"/>
      <c r="QKE296" s="198"/>
      <c r="QKF296" s="198"/>
      <c r="QKG296" s="198"/>
      <c r="QKH296" s="198"/>
      <c r="QKI296" s="198"/>
      <c r="QKJ296" s="198"/>
      <c r="QKK296" s="198"/>
      <c r="QKL296" s="198"/>
      <c r="QKM296" s="198"/>
      <c r="QKN296" s="198"/>
      <c r="QKO296" s="198"/>
      <c r="QKP296" s="198"/>
      <c r="QKQ296" s="198"/>
      <c r="QKR296" s="198"/>
      <c r="QKS296" s="198"/>
      <c r="QKT296" s="198"/>
      <c r="QKU296" s="198"/>
      <c r="QKV296" s="198"/>
      <c r="QKW296" s="198"/>
      <c r="QKX296" s="198"/>
      <c r="QKY296" s="198"/>
      <c r="QKZ296" s="198"/>
      <c r="QLA296" s="198"/>
      <c r="QLB296" s="198"/>
      <c r="QLC296" s="198"/>
      <c r="QLD296" s="198"/>
      <c r="QLE296" s="198"/>
      <c r="QLF296" s="198"/>
      <c r="QLG296" s="198"/>
      <c r="QLH296" s="198"/>
      <c r="QLI296" s="198"/>
      <c r="QLJ296" s="198"/>
      <c r="QLK296" s="198"/>
      <c r="QLL296" s="198"/>
      <c r="QLM296" s="198"/>
      <c r="QLN296" s="198"/>
      <c r="QLO296" s="198"/>
      <c r="QLP296" s="198"/>
      <c r="QLQ296" s="198"/>
      <c r="QLR296" s="198"/>
      <c r="QLS296" s="198"/>
      <c r="QLT296" s="198"/>
      <c r="QLU296" s="198"/>
      <c r="QLV296" s="198"/>
      <c r="QLW296" s="198"/>
      <c r="QLX296" s="198"/>
      <c r="QLY296" s="198"/>
      <c r="QLZ296" s="198"/>
      <c r="QMA296" s="198"/>
      <c r="QMB296" s="198"/>
      <c r="QMC296" s="198"/>
      <c r="QMD296" s="198"/>
      <c r="QME296" s="198"/>
      <c r="QMF296" s="198"/>
      <c r="QMG296" s="198"/>
      <c r="QMH296" s="198"/>
      <c r="QMI296" s="198"/>
      <c r="QMJ296" s="198"/>
      <c r="QMK296" s="198"/>
      <c r="QML296" s="198"/>
      <c r="QMM296" s="198"/>
      <c r="QMN296" s="198"/>
      <c r="QMO296" s="198"/>
      <c r="QMP296" s="198"/>
      <c r="QMQ296" s="198"/>
      <c r="QMR296" s="198"/>
      <c r="QMS296" s="198"/>
      <c r="QMT296" s="198"/>
      <c r="QMU296" s="198"/>
      <c r="QMV296" s="198"/>
      <c r="QMW296" s="198"/>
      <c r="QMX296" s="198"/>
      <c r="QMY296" s="198"/>
      <c r="QMZ296" s="198"/>
      <c r="QNA296" s="198"/>
      <c r="QNB296" s="198"/>
      <c r="QNC296" s="198"/>
      <c r="QND296" s="198"/>
      <c r="QNE296" s="198"/>
      <c r="QNF296" s="198"/>
      <c r="QNG296" s="198"/>
      <c r="QNH296" s="198"/>
      <c r="QNI296" s="198"/>
      <c r="QNJ296" s="198"/>
      <c r="QNK296" s="198"/>
      <c r="QNL296" s="198"/>
      <c r="QNM296" s="198"/>
      <c r="QNN296" s="198"/>
      <c r="QNO296" s="198"/>
      <c r="QNP296" s="198"/>
      <c r="QNQ296" s="198"/>
      <c r="QNR296" s="198"/>
      <c r="QNS296" s="198"/>
      <c r="QNT296" s="198"/>
      <c r="QNU296" s="198"/>
      <c r="QNV296" s="198"/>
      <c r="QNW296" s="198"/>
      <c r="QNX296" s="198"/>
      <c r="QNY296" s="198"/>
      <c r="QNZ296" s="198"/>
      <c r="QOA296" s="198"/>
      <c r="QOB296" s="198"/>
      <c r="QOC296" s="198"/>
      <c r="QOD296" s="198"/>
      <c r="QOE296" s="198"/>
      <c r="QOF296" s="198"/>
      <c r="QOG296" s="198"/>
      <c r="QOH296" s="198"/>
      <c r="QOI296" s="198"/>
      <c r="QOJ296" s="198"/>
      <c r="QOK296" s="198"/>
      <c r="QOL296" s="198"/>
      <c r="QOM296" s="198"/>
      <c r="QON296" s="198"/>
      <c r="QOO296" s="198"/>
      <c r="QOP296" s="198"/>
      <c r="QOQ296" s="198"/>
      <c r="QOR296" s="198"/>
      <c r="QOS296" s="198"/>
      <c r="QOT296" s="198"/>
      <c r="QOU296" s="198"/>
      <c r="QOV296" s="198"/>
      <c r="QOW296" s="198"/>
      <c r="QOX296" s="198"/>
      <c r="QOY296" s="198"/>
      <c r="QOZ296" s="198"/>
      <c r="QPA296" s="198"/>
      <c r="QPB296" s="198"/>
      <c r="QPC296" s="198"/>
      <c r="QPD296" s="198"/>
      <c r="QPE296" s="198"/>
      <c r="QPF296" s="198"/>
      <c r="QPG296" s="198"/>
      <c r="QPH296" s="198"/>
      <c r="QPI296" s="198"/>
      <c r="QPJ296" s="198"/>
      <c r="QPK296" s="198"/>
      <c r="QPL296" s="198"/>
      <c r="QPM296" s="198"/>
      <c r="QPN296" s="198"/>
      <c r="QPO296" s="198"/>
      <c r="QPP296" s="198"/>
      <c r="QPQ296" s="198"/>
      <c r="QPR296" s="198"/>
      <c r="QPS296" s="198"/>
      <c r="QPT296" s="198"/>
      <c r="QPU296" s="198"/>
      <c r="QPV296" s="198"/>
      <c r="QPW296" s="198"/>
      <c r="QPX296" s="198"/>
      <c r="QPY296" s="198"/>
      <c r="QPZ296" s="198"/>
      <c r="QQA296" s="198"/>
      <c r="QQB296" s="198"/>
      <c r="QQC296" s="198"/>
      <c r="QQD296" s="198"/>
      <c r="QQE296" s="198"/>
      <c r="QQF296" s="198"/>
      <c r="QQG296" s="198"/>
      <c r="QQH296" s="198"/>
      <c r="QQI296" s="198"/>
      <c r="QQJ296" s="198"/>
      <c r="QQK296" s="198"/>
      <c r="QQL296" s="198"/>
      <c r="QQM296" s="198"/>
      <c r="QQN296" s="198"/>
      <c r="QQO296" s="198"/>
      <c r="QQP296" s="198"/>
      <c r="QQQ296" s="198"/>
      <c r="QQR296" s="198"/>
      <c r="QQS296" s="198"/>
      <c r="QQT296" s="198"/>
      <c r="QQU296" s="198"/>
      <c r="QQV296" s="198"/>
      <c r="QQW296" s="198"/>
      <c r="QQX296" s="198"/>
      <c r="QQY296" s="198"/>
      <c r="QQZ296" s="198"/>
      <c r="QRA296" s="198"/>
      <c r="QRB296" s="198"/>
      <c r="QRC296" s="198"/>
      <c r="QRD296" s="198"/>
      <c r="QRE296" s="198"/>
      <c r="QRF296" s="198"/>
      <c r="QRG296" s="198"/>
      <c r="QRH296" s="198"/>
      <c r="QRI296" s="198"/>
      <c r="QRJ296" s="198"/>
      <c r="QRK296" s="198"/>
      <c r="QRL296" s="198"/>
      <c r="QRM296" s="198"/>
      <c r="QRN296" s="198"/>
      <c r="QRO296" s="198"/>
      <c r="QRP296" s="198"/>
      <c r="QRQ296" s="198"/>
      <c r="QRR296" s="198"/>
      <c r="QRS296" s="198"/>
      <c r="QRT296" s="198"/>
      <c r="QRU296" s="198"/>
      <c r="QRV296" s="198"/>
      <c r="QRW296" s="198"/>
      <c r="QRX296" s="198"/>
      <c r="QRY296" s="198"/>
      <c r="QRZ296" s="198"/>
      <c r="QSA296" s="198"/>
      <c r="QSB296" s="198"/>
      <c r="QSC296" s="198"/>
      <c r="QSD296" s="198"/>
      <c r="QSE296" s="198"/>
      <c r="QSF296" s="198"/>
      <c r="QSG296" s="198"/>
      <c r="QSH296" s="198"/>
      <c r="QSI296" s="198"/>
      <c r="QSJ296" s="198"/>
      <c r="QSK296" s="198"/>
      <c r="QSL296" s="198"/>
      <c r="QSM296" s="198"/>
      <c r="QSN296" s="198"/>
      <c r="QSO296" s="198"/>
      <c r="QSP296" s="198"/>
      <c r="QSQ296" s="198"/>
      <c r="QSR296" s="198"/>
      <c r="QSS296" s="198"/>
      <c r="QST296" s="198"/>
      <c r="QSU296" s="198"/>
      <c r="QSV296" s="198"/>
      <c r="QSW296" s="198"/>
      <c r="QSX296" s="198"/>
      <c r="QSY296" s="198"/>
      <c r="QSZ296" s="198"/>
      <c r="QTA296" s="198"/>
      <c r="QTB296" s="198"/>
      <c r="QTC296" s="198"/>
      <c r="QTD296" s="198"/>
      <c r="QTE296" s="198"/>
      <c r="QTF296" s="198"/>
      <c r="QTG296" s="198"/>
      <c r="QTH296" s="198"/>
      <c r="QTI296" s="198"/>
      <c r="QTJ296" s="198"/>
      <c r="QTK296" s="198"/>
      <c r="QTL296" s="198"/>
      <c r="QTM296" s="198"/>
      <c r="QTN296" s="198"/>
      <c r="QTO296" s="198"/>
      <c r="QTP296" s="198"/>
      <c r="QTQ296" s="198"/>
      <c r="QTR296" s="198"/>
      <c r="QTS296" s="198"/>
      <c r="QTT296" s="198"/>
      <c r="QTU296" s="198"/>
      <c r="QTV296" s="198"/>
      <c r="QTW296" s="198"/>
      <c r="QTX296" s="198"/>
      <c r="QTY296" s="198"/>
      <c r="QTZ296" s="198"/>
      <c r="QUA296" s="198"/>
      <c r="QUB296" s="198"/>
      <c r="QUC296" s="198"/>
      <c r="QUD296" s="198"/>
      <c r="QUE296" s="198"/>
      <c r="QUF296" s="198"/>
      <c r="QUG296" s="198"/>
      <c r="QUH296" s="198"/>
      <c r="QUI296" s="198"/>
      <c r="QUJ296" s="198"/>
      <c r="QUK296" s="198"/>
      <c r="QUL296" s="198"/>
      <c r="QUM296" s="198"/>
      <c r="QUN296" s="198"/>
      <c r="QUO296" s="198"/>
      <c r="QUP296" s="198"/>
      <c r="QUQ296" s="198"/>
      <c r="QUR296" s="198"/>
      <c r="QUS296" s="198"/>
      <c r="QUT296" s="198"/>
      <c r="QUU296" s="198"/>
      <c r="QUV296" s="198"/>
      <c r="QUW296" s="198"/>
      <c r="QUX296" s="198"/>
      <c r="QUY296" s="198"/>
      <c r="QUZ296" s="198"/>
      <c r="QVA296" s="198"/>
      <c r="QVB296" s="198"/>
      <c r="QVC296" s="198"/>
      <c r="QVD296" s="198"/>
      <c r="QVE296" s="198"/>
      <c r="QVF296" s="198"/>
      <c r="QVG296" s="198"/>
      <c r="QVH296" s="198"/>
      <c r="QVI296" s="198"/>
      <c r="QVJ296" s="198"/>
      <c r="QVK296" s="198"/>
      <c r="QVL296" s="198"/>
      <c r="QVM296" s="198"/>
      <c r="QVN296" s="198"/>
      <c r="QVO296" s="198"/>
      <c r="QVP296" s="198"/>
      <c r="QVQ296" s="198"/>
      <c r="QVR296" s="198"/>
      <c r="QVS296" s="198"/>
      <c r="QVT296" s="198"/>
      <c r="QVU296" s="198"/>
      <c r="QVV296" s="198"/>
      <c r="QVW296" s="198"/>
      <c r="QVX296" s="198"/>
      <c r="QVY296" s="198"/>
      <c r="QVZ296" s="198"/>
      <c r="QWA296" s="198"/>
      <c r="QWB296" s="198"/>
      <c r="QWC296" s="198"/>
      <c r="QWD296" s="198"/>
      <c r="QWE296" s="198"/>
      <c r="QWF296" s="198"/>
      <c r="QWG296" s="198"/>
      <c r="QWH296" s="198"/>
      <c r="QWI296" s="198"/>
      <c r="QWJ296" s="198"/>
      <c r="QWK296" s="198"/>
      <c r="QWL296" s="198"/>
      <c r="QWM296" s="198"/>
      <c r="QWN296" s="198"/>
      <c r="QWO296" s="198"/>
      <c r="QWP296" s="198"/>
      <c r="QWQ296" s="198"/>
      <c r="QWR296" s="198"/>
      <c r="QWS296" s="198"/>
      <c r="QWT296" s="198"/>
      <c r="QWU296" s="198"/>
      <c r="QWV296" s="198"/>
      <c r="QWW296" s="198"/>
      <c r="QWX296" s="198"/>
      <c r="QWY296" s="198"/>
      <c r="QWZ296" s="198"/>
      <c r="QXA296" s="198"/>
      <c r="QXB296" s="198"/>
      <c r="QXC296" s="198"/>
      <c r="QXD296" s="198"/>
      <c r="QXE296" s="198"/>
      <c r="QXF296" s="198"/>
      <c r="QXG296" s="198"/>
      <c r="QXH296" s="198"/>
      <c r="QXI296" s="198"/>
      <c r="QXJ296" s="198"/>
      <c r="QXK296" s="198"/>
      <c r="QXL296" s="198"/>
      <c r="QXM296" s="198"/>
      <c r="QXN296" s="198"/>
      <c r="QXO296" s="198"/>
      <c r="QXP296" s="198"/>
      <c r="QXQ296" s="198"/>
      <c r="QXR296" s="198"/>
      <c r="QXS296" s="198"/>
      <c r="QXT296" s="198"/>
      <c r="QXU296" s="198"/>
      <c r="QXV296" s="198"/>
      <c r="QXW296" s="198"/>
      <c r="QXX296" s="198"/>
      <c r="QXY296" s="198"/>
      <c r="QXZ296" s="198"/>
      <c r="QYA296" s="198"/>
      <c r="QYB296" s="198"/>
      <c r="QYC296" s="198"/>
      <c r="QYD296" s="198"/>
      <c r="QYE296" s="198"/>
      <c r="QYF296" s="198"/>
      <c r="QYG296" s="198"/>
      <c r="QYH296" s="198"/>
      <c r="QYI296" s="198"/>
      <c r="QYJ296" s="198"/>
      <c r="QYK296" s="198"/>
      <c r="QYL296" s="198"/>
      <c r="QYM296" s="198"/>
      <c r="QYN296" s="198"/>
      <c r="QYO296" s="198"/>
      <c r="QYP296" s="198"/>
      <c r="QYQ296" s="198"/>
      <c r="QYR296" s="198"/>
      <c r="QYS296" s="198"/>
      <c r="QYT296" s="198"/>
      <c r="QYU296" s="198"/>
      <c r="QYV296" s="198"/>
      <c r="QYW296" s="198"/>
      <c r="QYX296" s="198"/>
      <c r="QYY296" s="198"/>
      <c r="QYZ296" s="198"/>
      <c r="QZA296" s="198"/>
      <c r="QZB296" s="198"/>
      <c r="QZC296" s="198"/>
      <c r="QZD296" s="198"/>
      <c r="QZE296" s="198"/>
      <c r="QZF296" s="198"/>
      <c r="QZG296" s="198"/>
      <c r="QZH296" s="198"/>
      <c r="QZI296" s="198"/>
      <c r="QZJ296" s="198"/>
      <c r="QZK296" s="198"/>
      <c r="QZL296" s="198"/>
      <c r="QZM296" s="198"/>
      <c r="QZN296" s="198"/>
      <c r="QZO296" s="198"/>
      <c r="QZP296" s="198"/>
      <c r="QZQ296" s="198"/>
      <c r="QZR296" s="198"/>
      <c r="QZS296" s="198"/>
      <c r="QZT296" s="198"/>
      <c r="QZU296" s="198"/>
      <c r="QZV296" s="198"/>
      <c r="QZW296" s="198"/>
      <c r="QZX296" s="198"/>
      <c r="QZY296" s="198"/>
      <c r="QZZ296" s="198"/>
      <c r="RAA296" s="198"/>
      <c r="RAB296" s="198"/>
      <c r="RAC296" s="198"/>
      <c r="RAD296" s="198"/>
      <c r="RAE296" s="198"/>
      <c r="RAF296" s="198"/>
      <c r="RAG296" s="198"/>
      <c r="RAH296" s="198"/>
      <c r="RAI296" s="198"/>
      <c r="RAJ296" s="198"/>
      <c r="RAK296" s="198"/>
      <c r="RAL296" s="198"/>
      <c r="RAM296" s="198"/>
      <c r="RAN296" s="198"/>
      <c r="RAO296" s="198"/>
      <c r="RAP296" s="198"/>
      <c r="RAQ296" s="198"/>
      <c r="RAR296" s="198"/>
      <c r="RAS296" s="198"/>
      <c r="RAT296" s="198"/>
      <c r="RAU296" s="198"/>
      <c r="RAV296" s="198"/>
      <c r="RAW296" s="198"/>
      <c r="RAX296" s="198"/>
      <c r="RAY296" s="198"/>
      <c r="RAZ296" s="198"/>
      <c r="RBA296" s="198"/>
      <c r="RBB296" s="198"/>
      <c r="RBC296" s="198"/>
      <c r="RBD296" s="198"/>
      <c r="RBE296" s="198"/>
      <c r="RBF296" s="198"/>
      <c r="RBG296" s="198"/>
      <c r="RBH296" s="198"/>
      <c r="RBI296" s="198"/>
      <c r="RBJ296" s="198"/>
      <c r="RBK296" s="198"/>
      <c r="RBL296" s="198"/>
      <c r="RBM296" s="198"/>
      <c r="RBN296" s="198"/>
      <c r="RBO296" s="198"/>
      <c r="RBP296" s="198"/>
      <c r="RBQ296" s="198"/>
      <c r="RBR296" s="198"/>
      <c r="RBS296" s="198"/>
      <c r="RBT296" s="198"/>
      <c r="RBU296" s="198"/>
      <c r="RBV296" s="198"/>
      <c r="RBW296" s="198"/>
      <c r="RBX296" s="198"/>
      <c r="RBY296" s="198"/>
      <c r="RBZ296" s="198"/>
      <c r="RCA296" s="198"/>
      <c r="RCB296" s="198"/>
      <c r="RCC296" s="198"/>
      <c r="RCD296" s="198"/>
      <c r="RCE296" s="198"/>
      <c r="RCF296" s="198"/>
      <c r="RCG296" s="198"/>
      <c r="RCH296" s="198"/>
      <c r="RCI296" s="198"/>
      <c r="RCJ296" s="198"/>
      <c r="RCK296" s="198"/>
      <c r="RCL296" s="198"/>
      <c r="RCM296" s="198"/>
      <c r="RCN296" s="198"/>
      <c r="RCO296" s="198"/>
      <c r="RCP296" s="198"/>
      <c r="RCQ296" s="198"/>
      <c r="RCR296" s="198"/>
      <c r="RCS296" s="198"/>
      <c r="RCT296" s="198"/>
      <c r="RCU296" s="198"/>
      <c r="RCV296" s="198"/>
      <c r="RCW296" s="198"/>
      <c r="RCX296" s="198"/>
      <c r="RCY296" s="198"/>
      <c r="RCZ296" s="198"/>
      <c r="RDA296" s="198"/>
      <c r="RDB296" s="198"/>
      <c r="RDC296" s="198"/>
      <c r="RDD296" s="198"/>
      <c r="RDE296" s="198"/>
      <c r="RDF296" s="198"/>
      <c r="RDG296" s="198"/>
      <c r="RDH296" s="198"/>
      <c r="RDI296" s="198"/>
      <c r="RDJ296" s="198"/>
      <c r="RDK296" s="198"/>
      <c r="RDL296" s="198"/>
      <c r="RDM296" s="198"/>
      <c r="RDN296" s="198"/>
      <c r="RDO296" s="198"/>
      <c r="RDP296" s="198"/>
      <c r="RDQ296" s="198"/>
      <c r="RDR296" s="198"/>
      <c r="RDS296" s="198"/>
      <c r="RDT296" s="198"/>
      <c r="RDU296" s="198"/>
      <c r="RDV296" s="198"/>
      <c r="RDW296" s="198"/>
      <c r="RDX296" s="198"/>
      <c r="RDY296" s="198"/>
      <c r="RDZ296" s="198"/>
      <c r="REA296" s="198"/>
      <c r="REB296" s="198"/>
      <c r="REC296" s="198"/>
      <c r="RED296" s="198"/>
      <c r="REE296" s="198"/>
      <c r="REF296" s="198"/>
      <c r="REG296" s="198"/>
      <c r="REH296" s="198"/>
      <c r="REI296" s="198"/>
      <c r="REJ296" s="198"/>
      <c r="REK296" s="198"/>
      <c r="REL296" s="198"/>
      <c r="REM296" s="198"/>
      <c r="REN296" s="198"/>
      <c r="REO296" s="198"/>
      <c r="REP296" s="198"/>
      <c r="REQ296" s="198"/>
      <c r="RER296" s="198"/>
      <c r="RES296" s="198"/>
      <c r="RET296" s="198"/>
      <c r="REU296" s="198"/>
      <c r="REV296" s="198"/>
      <c r="REW296" s="198"/>
      <c r="REX296" s="198"/>
      <c r="REY296" s="198"/>
      <c r="REZ296" s="198"/>
      <c r="RFA296" s="198"/>
      <c r="RFB296" s="198"/>
      <c r="RFC296" s="198"/>
      <c r="RFD296" s="198"/>
      <c r="RFE296" s="198"/>
      <c r="RFF296" s="198"/>
      <c r="RFG296" s="198"/>
      <c r="RFH296" s="198"/>
      <c r="RFI296" s="198"/>
      <c r="RFJ296" s="198"/>
      <c r="RFK296" s="198"/>
      <c r="RFL296" s="198"/>
      <c r="RFM296" s="198"/>
      <c r="RFN296" s="198"/>
      <c r="RFO296" s="198"/>
      <c r="RFP296" s="198"/>
      <c r="RFQ296" s="198"/>
      <c r="RFR296" s="198"/>
      <c r="RFS296" s="198"/>
      <c r="RFT296" s="198"/>
      <c r="RFU296" s="198"/>
      <c r="RFV296" s="198"/>
      <c r="RFW296" s="198"/>
      <c r="RFX296" s="198"/>
      <c r="RFY296" s="198"/>
      <c r="RFZ296" s="198"/>
      <c r="RGA296" s="198"/>
      <c r="RGB296" s="198"/>
      <c r="RGC296" s="198"/>
      <c r="RGD296" s="198"/>
      <c r="RGE296" s="198"/>
      <c r="RGF296" s="198"/>
      <c r="RGG296" s="198"/>
      <c r="RGH296" s="198"/>
      <c r="RGI296" s="198"/>
      <c r="RGJ296" s="198"/>
      <c r="RGK296" s="198"/>
      <c r="RGL296" s="198"/>
      <c r="RGM296" s="198"/>
      <c r="RGN296" s="198"/>
      <c r="RGO296" s="198"/>
      <c r="RGP296" s="198"/>
      <c r="RGQ296" s="198"/>
      <c r="RGR296" s="198"/>
      <c r="RGS296" s="198"/>
      <c r="RGT296" s="198"/>
      <c r="RGU296" s="198"/>
      <c r="RGV296" s="198"/>
      <c r="RGW296" s="198"/>
      <c r="RGX296" s="198"/>
      <c r="RGY296" s="198"/>
      <c r="RGZ296" s="198"/>
      <c r="RHA296" s="198"/>
      <c r="RHB296" s="198"/>
      <c r="RHC296" s="198"/>
      <c r="RHD296" s="198"/>
      <c r="RHE296" s="198"/>
      <c r="RHF296" s="198"/>
      <c r="RHG296" s="198"/>
      <c r="RHH296" s="198"/>
      <c r="RHI296" s="198"/>
      <c r="RHJ296" s="198"/>
      <c r="RHK296" s="198"/>
      <c r="RHL296" s="198"/>
      <c r="RHM296" s="198"/>
      <c r="RHN296" s="198"/>
      <c r="RHO296" s="198"/>
      <c r="RHP296" s="198"/>
      <c r="RHQ296" s="198"/>
      <c r="RHR296" s="198"/>
      <c r="RHS296" s="198"/>
      <c r="RHT296" s="198"/>
      <c r="RHU296" s="198"/>
      <c r="RHV296" s="198"/>
      <c r="RHW296" s="198"/>
      <c r="RHX296" s="198"/>
      <c r="RHY296" s="198"/>
      <c r="RHZ296" s="198"/>
      <c r="RIA296" s="198"/>
      <c r="RIB296" s="198"/>
      <c r="RIC296" s="198"/>
      <c r="RID296" s="198"/>
      <c r="RIE296" s="198"/>
      <c r="RIF296" s="198"/>
      <c r="RIG296" s="198"/>
      <c r="RIH296" s="198"/>
      <c r="RII296" s="198"/>
      <c r="RIJ296" s="198"/>
      <c r="RIK296" s="198"/>
      <c r="RIL296" s="198"/>
      <c r="RIM296" s="198"/>
      <c r="RIN296" s="198"/>
      <c r="RIO296" s="198"/>
      <c r="RIP296" s="198"/>
      <c r="RIQ296" s="198"/>
      <c r="RIR296" s="198"/>
      <c r="RIS296" s="198"/>
      <c r="RIT296" s="198"/>
      <c r="RIU296" s="198"/>
      <c r="RIV296" s="198"/>
      <c r="RIW296" s="198"/>
      <c r="RIX296" s="198"/>
      <c r="RIY296" s="198"/>
      <c r="RIZ296" s="198"/>
      <c r="RJA296" s="198"/>
      <c r="RJB296" s="198"/>
      <c r="RJC296" s="198"/>
      <c r="RJD296" s="198"/>
      <c r="RJE296" s="198"/>
      <c r="RJF296" s="198"/>
      <c r="RJG296" s="198"/>
      <c r="RJH296" s="198"/>
      <c r="RJI296" s="198"/>
      <c r="RJJ296" s="198"/>
      <c r="RJK296" s="198"/>
      <c r="RJL296" s="198"/>
      <c r="RJM296" s="198"/>
      <c r="RJN296" s="198"/>
      <c r="RJO296" s="198"/>
      <c r="RJP296" s="198"/>
      <c r="RJQ296" s="198"/>
      <c r="RJR296" s="198"/>
      <c r="RJS296" s="198"/>
      <c r="RJT296" s="198"/>
      <c r="RJU296" s="198"/>
      <c r="RJV296" s="198"/>
      <c r="RJW296" s="198"/>
      <c r="RJX296" s="198"/>
      <c r="RJY296" s="198"/>
      <c r="RJZ296" s="198"/>
      <c r="RKA296" s="198"/>
      <c r="RKB296" s="198"/>
      <c r="RKC296" s="198"/>
      <c r="RKD296" s="198"/>
      <c r="RKE296" s="198"/>
      <c r="RKF296" s="198"/>
      <c r="RKG296" s="198"/>
      <c r="RKH296" s="198"/>
      <c r="RKI296" s="198"/>
      <c r="RKJ296" s="198"/>
      <c r="RKK296" s="198"/>
      <c r="RKL296" s="198"/>
      <c r="RKM296" s="198"/>
      <c r="RKN296" s="198"/>
      <c r="RKO296" s="198"/>
      <c r="RKP296" s="198"/>
      <c r="RKQ296" s="198"/>
      <c r="RKR296" s="198"/>
      <c r="RKS296" s="198"/>
      <c r="RKT296" s="198"/>
      <c r="RKU296" s="198"/>
      <c r="RKV296" s="198"/>
      <c r="RKW296" s="198"/>
      <c r="RKX296" s="198"/>
      <c r="RKY296" s="198"/>
      <c r="RKZ296" s="198"/>
      <c r="RLA296" s="198"/>
      <c r="RLB296" s="198"/>
      <c r="RLC296" s="198"/>
      <c r="RLD296" s="198"/>
      <c r="RLE296" s="198"/>
      <c r="RLF296" s="198"/>
      <c r="RLG296" s="198"/>
      <c r="RLH296" s="198"/>
      <c r="RLI296" s="198"/>
      <c r="RLJ296" s="198"/>
      <c r="RLK296" s="198"/>
      <c r="RLL296" s="198"/>
      <c r="RLM296" s="198"/>
      <c r="RLN296" s="198"/>
      <c r="RLO296" s="198"/>
      <c r="RLP296" s="198"/>
      <c r="RLQ296" s="198"/>
      <c r="RLR296" s="198"/>
      <c r="RLS296" s="198"/>
      <c r="RLT296" s="198"/>
      <c r="RLU296" s="198"/>
      <c r="RLV296" s="198"/>
      <c r="RLW296" s="198"/>
      <c r="RLX296" s="198"/>
      <c r="RLY296" s="198"/>
      <c r="RLZ296" s="198"/>
      <c r="RMA296" s="198"/>
      <c r="RMB296" s="198"/>
      <c r="RMC296" s="198"/>
      <c r="RMD296" s="198"/>
      <c r="RME296" s="198"/>
      <c r="RMF296" s="198"/>
      <c r="RMG296" s="198"/>
      <c r="RMH296" s="198"/>
      <c r="RMI296" s="198"/>
      <c r="RMJ296" s="198"/>
      <c r="RMK296" s="198"/>
      <c r="RML296" s="198"/>
      <c r="RMM296" s="198"/>
      <c r="RMN296" s="198"/>
      <c r="RMO296" s="198"/>
      <c r="RMP296" s="198"/>
      <c r="RMQ296" s="198"/>
      <c r="RMR296" s="198"/>
      <c r="RMS296" s="198"/>
      <c r="RMT296" s="198"/>
      <c r="RMU296" s="198"/>
      <c r="RMV296" s="198"/>
      <c r="RMW296" s="198"/>
      <c r="RMX296" s="198"/>
      <c r="RMY296" s="198"/>
      <c r="RMZ296" s="198"/>
      <c r="RNA296" s="198"/>
      <c r="RNB296" s="198"/>
      <c r="RNC296" s="198"/>
      <c r="RND296" s="198"/>
      <c r="RNE296" s="198"/>
      <c r="RNF296" s="198"/>
      <c r="RNG296" s="198"/>
      <c r="RNH296" s="198"/>
      <c r="RNI296" s="198"/>
      <c r="RNJ296" s="198"/>
      <c r="RNK296" s="198"/>
      <c r="RNL296" s="198"/>
      <c r="RNM296" s="198"/>
      <c r="RNN296" s="198"/>
      <c r="RNO296" s="198"/>
      <c r="RNP296" s="198"/>
      <c r="RNQ296" s="198"/>
      <c r="RNR296" s="198"/>
      <c r="RNS296" s="198"/>
      <c r="RNT296" s="198"/>
      <c r="RNU296" s="198"/>
      <c r="RNV296" s="198"/>
      <c r="RNW296" s="198"/>
      <c r="RNX296" s="198"/>
      <c r="RNY296" s="198"/>
      <c r="RNZ296" s="198"/>
      <c r="ROA296" s="198"/>
      <c r="ROB296" s="198"/>
      <c r="ROC296" s="198"/>
      <c r="ROD296" s="198"/>
      <c r="ROE296" s="198"/>
      <c r="ROF296" s="198"/>
      <c r="ROG296" s="198"/>
      <c r="ROH296" s="198"/>
      <c r="ROI296" s="198"/>
      <c r="ROJ296" s="198"/>
      <c r="ROK296" s="198"/>
      <c r="ROL296" s="198"/>
      <c r="ROM296" s="198"/>
      <c r="RON296" s="198"/>
      <c r="ROO296" s="198"/>
      <c r="ROP296" s="198"/>
      <c r="ROQ296" s="198"/>
      <c r="ROR296" s="198"/>
      <c r="ROS296" s="198"/>
      <c r="ROT296" s="198"/>
      <c r="ROU296" s="198"/>
      <c r="ROV296" s="198"/>
      <c r="ROW296" s="198"/>
      <c r="ROX296" s="198"/>
      <c r="ROY296" s="198"/>
      <c r="ROZ296" s="198"/>
      <c r="RPA296" s="198"/>
      <c r="RPB296" s="198"/>
      <c r="RPC296" s="198"/>
      <c r="RPD296" s="198"/>
      <c r="RPE296" s="198"/>
      <c r="RPF296" s="198"/>
      <c r="RPG296" s="198"/>
      <c r="RPH296" s="198"/>
      <c r="RPI296" s="198"/>
      <c r="RPJ296" s="198"/>
      <c r="RPK296" s="198"/>
      <c r="RPL296" s="198"/>
      <c r="RPM296" s="198"/>
      <c r="RPN296" s="198"/>
      <c r="RPO296" s="198"/>
      <c r="RPP296" s="198"/>
      <c r="RPQ296" s="198"/>
      <c r="RPR296" s="198"/>
      <c r="RPS296" s="198"/>
      <c r="RPT296" s="198"/>
      <c r="RPU296" s="198"/>
      <c r="RPV296" s="198"/>
      <c r="RPW296" s="198"/>
      <c r="RPX296" s="198"/>
      <c r="RPY296" s="198"/>
      <c r="RPZ296" s="198"/>
      <c r="RQA296" s="198"/>
      <c r="RQB296" s="198"/>
      <c r="RQC296" s="198"/>
      <c r="RQD296" s="198"/>
      <c r="RQE296" s="198"/>
      <c r="RQF296" s="198"/>
      <c r="RQG296" s="198"/>
      <c r="RQH296" s="198"/>
      <c r="RQI296" s="198"/>
      <c r="RQJ296" s="198"/>
      <c r="RQK296" s="198"/>
      <c r="RQL296" s="198"/>
      <c r="RQM296" s="198"/>
      <c r="RQN296" s="198"/>
      <c r="RQO296" s="198"/>
      <c r="RQP296" s="198"/>
      <c r="RQQ296" s="198"/>
      <c r="RQR296" s="198"/>
      <c r="RQS296" s="198"/>
      <c r="RQT296" s="198"/>
      <c r="RQU296" s="198"/>
      <c r="RQV296" s="198"/>
      <c r="RQW296" s="198"/>
      <c r="RQX296" s="198"/>
      <c r="RQY296" s="198"/>
      <c r="RQZ296" s="198"/>
      <c r="RRA296" s="198"/>
      <c r="RRB296" s="198"/>
      <c r="RRC296" s="198"/>
      <c r="RRD296" s="198"/>
      <c r="RRE296" s="198"/>
      <c r="RRF296" s="198"/>
      <c r="RRG296" s="198"/>
      <c r="RRH296" s="198"/>
      <c r="RRI296" s="198"/>
      <c r="RRJ296" s="198"/>
      <c r="RRK296" s="198"/>
      <c r="RRL296" s="198"/>
      <c r="RRM296" s="198"/>
      <c r="RRN296" s="198"/>
      <c r="RRO296" s="198"/>
      <c r="RRP296" s="198"/>
      <c r="RRQ296" s="198"/>
      <c r="RRR296" s="198"/>
      <c r="RRS296" s="198"/>
      <c r="RRT296" s="198"/>
      <c r="RRU296" s="198"/>
      <c r="RRV296" s="198"/>
      <c r="RRW296" s="198"/>
      <c r="RRX296" s="198"/>
      <c r="RRY296" s="198"/>
      <c r="RRZ296" s="198"/>
      <c r="RSA296" s="198"/>
      <c r="RSB296" s="198"/>
      <c r="RSC296" s="198"/>
      <c r="RSD296" s="198"/>
      <c r="RSE296" s="198"/>
      <c r="RSF296" s="198"/>
      <c r="RSG296" s="198"/>
      <c r="RSH296" s="198"/>
      <c r="RSI296" s="198"/>
      <c r="RSJ296" s="198"/>
      <c r="RSK296" s="198"/>
      <c r="RSL296" s="198"/>
      <c r="RSM296" s="198"/>
      <c r="RSN296" s="198"/>
      <c r="RSO296" s="198"/>
      <c r="RSP296" s="198"/>
      <c r="RSQ296" s="198"/>
      <c r="RSR296" s="198"/>
      <c r="RSS296" s="198"/>
      <c r="RST296" s="198"/>
      <c r="RSU296" s="198"/>
      <c r="RSV296" s="198"/>
      <c r="RSW296" s="198"/>
      <c r="RSX296" s="198"/>
      <c r="RSY296" s="198"/>
      <c r="RSZ296" s="198"/>
      <c r="RTA296" s="198"/>
      <c r="RTB296" s="198"/>
      <c r="RTC296" s="198"/>
      <c r="RTD296" s="198"/>
      <c r="RTE296" s="198"/>
      <c r="RTF296" s="198"/>
      <c r="RTG296" s="198"/>
      <c r="RTH296" s="198"/>
      <c r="RTI296" s="198"/>
      <c r="RTJ296" s="198"/>
      <c r="RTK296" s="198"/>
      <c r="RTL296" s="198"/>
      <c r="RTM296" s="198"/>
      <c r="RTN296" s="198"/>
      <c r="RTO296" s="198"/>
      <c r="RTP296" s="198"/>
      <c r="RTQ296" s="198"/>
      <c r="RTR296" s="198"/>
      <c r="RTS296" s="198"/>
      <c r="RTT296" s="198"/>
      <c r="RTU296" s="198"/>
      <c r="RTV296" s="198"/>
      <c r="RTW296" s="198"/>
      <c r="RTX296" s="198"/>
      <c r="RTY296" s="198"/>
      <c r="RTZ296" s="198"/>
      <c r="RUA296" s="198"/>
      <c r="RUB296" s="198"/>
      <c r="RUC296" s="198"/>
      <c r="RUD296" s="198"/>
      <c r="RUE296" s="198"/>
      <c r="RUF296" s="198"/>
      <c r="RUG296" s="198"/>
      <c r="RUH296" s="198"/>
      <c r="RUI296" s="198"/>
      <c r="RUJ296" s="198"/>
      <c r="RUK296" s="198"/>
      <c r="RUL296" s="198"/>
      <c r="RUM296" s="198"/>
      <c r="RUN296" s="198"/>
      <c r="RUO296" s="198"/>
      <c r="RUP296" s="198"/>
      <c r="RUQ296" s="198"/>
      <c r="RUR296" s="198"/>
      <c r="RUS296" s="198"/>
      <c r="RUT296" s="198"/>
      <c r="RUU296" s="198"/>
      <c r="RUV296" s="198"/>
      <c r="RUW296" s="198"/>
      <c r="RUX296" s="198"/>
      <c r="RUY296" s="198"/>
      <c r="RUZ296" s="198"/>
      <c r="RVA296" s="198"/>
      <c r="RVB296" s="198"/>
      <c r="RVC296" s="198"/>
      <c r="RVD296" s="198"/>
      <c r="RVE296" s="198"/>
      <c r="RVF296" s="198"/>
      <c r="RVG296" s="198"/>
      <c r="RVH296" s="198"/>
      <c r="RVI296" s="198"/>
      <c r="RVJ296" s="198"/>
      <c r="RVK296" s="198"/>
      <c r="RVL296" s="198"/>
      <c r="RVM296" s="198"/>
      <c r="RVN296" s="198"/>
      <c r="RVO296" s="198"/>
      <c r="RVP296" s="198"/>
      <c r="RVQ296" s="198"/>
      <c r="RVR296" s="198"/>
      <c r="RVS296" s="198"/>
      <c r="RVT296" s="198"/>
      <c r="RVU296" s="198"/>
      <c r="RVV296" s="198"/>
      <c r="RVW296" s="198"/>
      <c r="RVX296" s="198"/>
      <c r="RVY296" s="198"/>
      <c r="RVZ296" s="198"/>
      <c r="RWA296" s="198"/>
      <c r="RWB296" s="198"/>
      <c r="RWC296" s="198"/>
      <c r="RWD296" s="198"/>
      <c r="RWE296" s="198"/>
      <c r="RWF296" s="198"/>
      <c r="RWG296" s="198"/>
      <c r="RWH296" s="198"/>
      <c r="RWI296" s="198"/>
      <c r="RWJ296" s="198"/>
      <c r="RWK296" s="198"/>
      <c r="RWL296" s="198"/>
      <c r="RWM296" s="198"/>
      <c r="RWN296" s="198"/>
      <c r="RWO296" s="198"/>
      <c r="RWP296" s="198"/>
      <c r="RWQ296" s="198"/>
      <c r="RWR296" s="198"/>
      <c r="RWS296" s="198"/>
      <c r="RWT296" s="198"/>
      <c r="RWU296" s="198"/>
      <c r="RWV296" s="198"/>
      <c r="RWW296" s="198"/>
      <c r="RWX296" s="198"/>
      <c r="RWY296" s="198"/>
      <c r="RWZ296" s="198"/>
      <c r="RXA296" s="198"/>
      <c r="RXB296" s="198"/>
      <c r="RXC296" s="198"/>
      <c r="RXD296" s="198"/>
      <c r="RXE296" s="198"/>
      <c r="RXF296" s="198"/>
      <c r="RXG296" s="198"/>
      <c r="RXH296" s="198"/>
      <c r="RXI296" s="198"/>
      <c r="RXJ296" s="198"/>
      <c r="RXK296" s="198"/>
      <c r="RXL296" s="198"/>
      <c r="RXM296" s="198"/>
      <c r="RXN296" s="198"/>
      <c r="RXO296" s="198"/>
      <c r="RXP296" s="198"/>
      <c r="RXQ296" s="198"/>
      <c r="RXR296" s="198"/>
      <c r="RXS296" s="198"/>
      <c r="RXT296" s="198"/>
      <c r="RXU296" s="198"/>
      <c r="RXV296" s="198"/>
      <c r="RXW296" s="198"/>
      <c r="RXX296" s="198"/>
      <c r="RXY296" s="198"/>
      <c r="RXZ296" s="198"/>
      <c r="RYA296" s="198"/>
      <c r="RYB296" s="198"/>
      <c r="RYC296" s="198"/>
      <c r="RYD296" s="198"/>
      <c r="RYE296" s="198"/>
      <c r="RYF296" s="198"/>
      <c r="RYG296" s="198"/>
      <c r="RYH296" s="198"/>
      <c r="RYI296" s="198"/>
      <c r="RYJ296" s="198"/>
      <c r="RYK296" s="198"/>
      <c r="RYL296" s="198"/>
      <c r="RYM296" s="198"/>
      <c r="RYN296" s="198"/>
      <c r="RYO296" s="198"/>
      <c r="RYP296" s="198"/>
      <c r="RYQ296" s="198"/>
      <c r="RYR296" s="198"/>
      <c r="RYS296" s="198"/>
      <c r="RYT296" s="198"/>
      <c r="RYU296" s="198"/>
      <c r="RYV296" s="198"/>
      <c r="RYW296" s="198"/>
      <c r="RYX296" s="198"/>
      <c r="RYY296" s="198"/>
      <c r="RYZ296" s="198"/>
      <c r="RZA296" s="198"/>
      <c r="RZB296" s="198"/>
      <c r="RZC296" s="198"/>
      <c r="RZD296" s="198"/>
      <c r="RZE296" s="198"/>
      <c r="RZF296" s="198"/>
      <c r="RZG296" s="198"/>
      <c r="RZH296" s="198"/>
      <c r="RZI296" s="198"/>
      <c r="RZJ296" s="198"/>
      <c r="RZK296" s="198"/>
      <c r="RZL296" s="198"/>
      <c r="RZM296" s="198"/>
      <c r="RZN296" s="198"/>
      <c r="RZO296" s="198"/>
      <c r="RZP296" s="198"/>
      <c r="RZQ296" s="198"/>
      <c r="RZR296" s="198"/>
      <c r="RZS296" s="198"/>
      <c r="RZT296" s="198"/>
      <c r="RZU296" s="198"/>
      <c r="RZV296" s="198"/>
      <c r="RZW296" s="198"/>
      <c r="RZX296" s="198"/>
      <c r="RZY296" s="198"/>
      <c r="RZZ296" s="198"/>
      <c r="SAA296" s="198"/>
      <c r="SAB296" s="198"/>
      <c r="SAC296" s="198"/>
      <c r="SAD296" s="198"/>
      <c r="SAE296" s="198"/>
      <c r="SAF296" s="198"/>
      <c r="SAG296" s="198"/>
      <c r="SAH296" s="198"/>
      <c r="SAI296" s="198"/>
      <c r="SAJ296" s="198"/>
      <c r="SAK296" s="198"/>
      <c r="SAL296" s="198"/>
      <c r="SAM296" s="198"/>
      <c r="SAN296" s="198"/>
      <c r="SAO296" s="198"/>
      <c r="SAP296" s="198"/>
      <c r="SAQ296" s="198"/>
      <c r="SAR296" s="198"/>
      <c r="SAS296" s="198"/>
      <c r="SAT296" s="198"/>
      <c r="SAU296" s="198"/>
      <c r="SAV296" s="198"/>
      <c r="SAW296" s="198"/>
      <c r="SAX296" s="198"/>
      <c r="SAY296" s="198"/>
      <c r="SAZ296" s="198"/>
      <c r="SBA296" s="198"/>
      <c r="SBB296" s="198"/>
      <c r="SBC296" s="198"/>
      <c r="SBD296" s="198"/>
      <c r="SBE296" s="198"/>
      <c r="SBF296" s="198"/>
      <c r="SBG296" s="198"/>
      <c r="SBH296" s="198"/>
      <c r="SBI296" s="198"/>
      <c r="SBJ296" s="198"/>
      <c r="SBK296" s="198"/>
      <c r="SBL296" s="198"/>
      <c r="SBM296" s="198"/>
      <c r="SBN296" s="198"/>
      <c r="SBO296" s="198"/>
      <c r="SBP296" s="198"/>
      <c r="SBQ296" s="198"/>
      <c r="SBR296" s="198"/>
      <c r="SBS296" s="198"/>
      <c r="SBT296" s="198"/>
      <c r="SBU296" s="198"/>
      <c r="SBV296" s="198"/>
      <c r="SBW296" s="198"/>
      <c r="SBX296" s="198"/>
      <c r="SBY296" s="198"/>
      <c r="SBZ296" s="198"/>
      <c r="SCA296" s="198"/>
      <c r="SCB296" s="198"/>
      <c r="SCC296" s="198"/>
      <c r="SCD296" s="198"/>
      <c r="SCE296" s="198"/>
      <c r="SCF296" s="198"/>
      <c r="SCG296" s="198"/>
      <c r="SCH296" s="198"/>
      <c r="SCI296" s="198"/>
      <c r="SCJ296" s="198"/>
      <c r="SCK296" s="198"/>
      <c r="SCL296" s="198"/>
      <c r="SCM296" s="198"/>
      <c r="SCN296" s="198"/>
      <c r="SCO296" s="198"/>
      <c r="SCP296" s="198"/>
      <c r="SCQ296" s="198"/>
      <c r="SCR296" s="198"/>
      <c r="SCS296" s="198"/>
      <c r="SCT296" s="198"/>
      <c r="SCU296" s="198"/>
      <c r="SCV296" s="198"/>
      <c r="SCW296" s="198"/>
      <c r="SCX296" s="198"/>
      <c r="SCY296" s="198"/>
      <c r="SCZ296" s="198"/>
      <c r="SDA296" s="198"/>
      <c r="SDB296" s="198"/>
      <c r="SDC296" s="198"/>
      <c r="SDD296" s="198"/>
      <c r="SDE296" s="198"/>
      <c r="SDF296" s="198"/>
      <c r="SDG296" s="198"/>
      <c r="SDH296" s="198"/>
      <c r="SDI296" s="198"/>
      <c r="SDJ296" s="198"/>
      <c r="SDK296" s="198"/>
      <c r="SDL296" s="198"/>
      <c r="SDM296" s="198"/>
      <c r="SDN296" s="198"/>
      <c r="SDO296" s="198"/>
      <c r="SDP296" s="198"/>
      <c r="SDQ296" s="198"/>
      <c r="SDR296" s="198"/>
      <c r="SDS296" s="198"/>
      <c r="SDT296" s="198"/>
      <c r="SDU296" s="198"/>
      <c r="SDV296" s="198"/>
      <c r="SDW296" s="198"/>
      <c r="SDX296" s="198"/>
      <c r="SDY296" s="198"/>
      <c r="SDZ296" s="198"/>
      <c r="SEA296" s="198"/>
      <c r="SEB296" s="198"/>
      <c r="SEC296" s="198"/>
      <c r="SED296" s="198"/>
      <c r="SEE296" s="198"/>
      <c r="SEF296" s="198"/>
      <c r="SEG296" s="198"/>
      <c r="SEH296" s="198"/>
      <c r="SEI296" s="198"/>
      <c r="SEJ296" s="198"/>
      <c r="SEK296" s="198"/>
      <c r="SEL296" s="198"/>
      <c r="SEM296" s="198"/>
      <c r="SEN296" s="198"/>
      <c r="SEO296" s="198"/>
      <c r="SEP296" s="198"/>
      <c r="SEQ296" s="198"/>
      <c r="SER296" s="198"/>
      <c r="SES296" s="198"/>
      <c r="SET296" s="198"/>
      <c r="SEU296" s="198"/>
      <c r="SEV296" s="198"/>
      <c r="SEW296" s="198"/>
      <c r="SEX296" s="198"/>
      <c r="SEY296" s="198"/>
      <c r="SEZ296" s="198"/>
      <c r="SFA296" s="198"/>
      <c r="SFB296" s="198"/>
      <c r="SFC296" s="198"/>
      <c r="SFD296" s="198"/>
      <c r="SFE296" s="198"/>
      <c r="SFF296" s="198"/>
      <c r="SFG296" s="198"/>
      <c r="SFH296" s="198"/>
      <c r="SFI296" s="198"/>
      <c r="SFJ296" s="198"/>
      <c r="SFK296" s="198"/>
      <c r="SFL296" s="198"/>
      <c r="SFM296" s="198"/>
      <c r="SFN296" s="198"/>
      <c r="SFO296" s="198"/>
      <c r="SFP296" s="198"/>
      <c r="SFQ296" s="198"/>
      <c r="SFR296" s="198"/>
      <c r="SFS296" s="198"/>
      <c r="SFT296" s="198"/>
      <c r="SFU296" s="198"/>
      <c r="SFV296" s="198"/>
      <c r="SFW296" s="198"/>
      <c r="SFX296" s="198"/>
      <c r="SFY296" s="198"/>
      <c r="SFZ296" s="198"/>
      <c r="SGA296" s="198"/>
      <c r="SGB296" s="198"/>
      <c r="SGC296" s="198"/>
      <c r="SGD296" s="198"/>
      <c r="SGE296" s="198"/>
      <c r="SGF296" s="198"/>
      <c r="SGG296" s="198"/>
      <c r="SGH296" s="198"/>
      <c r="SGI296" s="198"/>
      <c r="SGJ296" s="198"/>
      <c r="SGK296" s="198"/>
      <c r="SGL296" s="198"/>
      <c r="SGM296" s="198"/>
      <c r="SGN296" s="198"/>
      <c r="SGO296" s="198"/>
      <c r="SGP296" s="198"/>
      <c r="SGQ296" s="198"/>
      <c r="SGR296" s="198"/>
      <c r="SGS296" s="198"/>
      <c r="SGT296" s="198"/>
      <c r="SGU296" s="198"/>
      <c r="SGV296" s="198"/>
      <c r="SGW296" s="198"/>
      <c r="SGX296" s="198"/>
      <c r="SGY296" s="198"/>
      <c r="SGZ296" s="198"/>
      <c r="SHA296" s="198"/>
      <c r="SHB296" s="198"/>
      <c r="SHC296" s="198"/>
      <c r="SHD296" s="198"/>
      <c r="SHE296" s="198"/>
      <c r="SHF296" s="198"/>
      <c r="SHG296" s="198"/>
      <c r="SHH296" s="198"/>
      <c r="SHI296" s="198"/>
      <c r="SHJ296" s="198"/>
      <c r="SHK296" s="198"/>
      <c r="SHL296" s="198"/>
      <c r="SHM296" s="198"/>
      <c r="SHN296" s="198"/>
      <c r="SHO296" s="198"/>
      <c r="SHP296" s="198"/>
      <c r="SHQ296" s="198"/>
      <c r="SHR296" s="198"/>
      <c r="SHS296" s="198"/>
      <c r="SHT296" s="198"/>
      <c r="SHU296" s="198"/>
      <c r="SHV296" s="198"/>
      <c r="SHW296" s="198"/>
      <c r="SHX296" s="198"/>
      <c r="SHY296" s="198"/>
      <c r="SHZ296" s="198"/>
      <c r="SIA296" s="198"/>
      <c r="SIB296" s="198"/>
      <c r="SIC296" s="198"/>
      <c r="SID296" s="198"/>
      <c r="SIE296" s="198"/>
      <c r="SIF296" s="198"/>
      <c r="SIG296" s="198"/>
      <c r="SIH296" s="198"/>
      <c r="SII296" s="198"/>
      <c r="SIJ296" s="198"/>
      <c r="SIK296" s="198"/>
      <c r="SIL296" s="198"/>
      <c r="SIM296" s="198"/>
      <c r="SIN296" s="198"/>
      <c r="SIO296" s="198"/>
      <c r="SIP296" s="198"/>
      <c r="SIQ296" s="198"/>
      <c r="SIR296" s="198"/>
      <c r="SIS296" s="198"/>
      <c r="SIT296" s="198"/>
      <c r="SIU296" s="198"/>
      <c r="SIV296" s="198"/>
      <c r="SIW296" s="198"/>
      <c r="SIX296" s="198"/>
      <c r="SIY296" s="198"/>
      <c r="SIZ296" s="198"/>
      <c r="SJA296" s="198"/>
      <c r="SJB296" s="198"/>
      <c r="SJC296" s="198"/>
      <c r="SJD296" s="198"/>
      <c r="SJE296" s="198"/>
      <c r="SJF296" s="198"/>
      <c r="SJG296" s="198"/>
      <c r="SJH296" s="198"/>
      <c r="SJI296" s="198"/>
      <c r="SJJ296" s="198"/>
      <c r="SJK296" s="198"/>
      <c r="SJL296" s="198"/>
      <c r="SJM296" s="198"/>
      <c r="SJN296" s="198"/>
      <c r="SJO296" s="198"/>
      <c r="SJP296" s="198"/>
      <c r="SJQ296" s="198"/>
      <c r="SJR296" s="198"/>
      <c r="SJS296" s="198"/>
      <c r="SJT296" s="198"/>
      <c r="SJU296" s="198"/>
      <c r="SJV296" s="198"/>
      <c r="SJW296" s="198"/>
      <c r="SJX296" s="198"/>
      <c r="SJY296" s="198"/>
      <c r="SJZ296" s="198"/>
      <c r="SKA296" s="198"/>
      <c r="SKB296" s="198"/>
      <c r="SKC296" s="198"/>
      <c r="SKD296" s="198"/>
      <c r="SKE296" s="198"/>
      <c r="SKF296" s="198"/>
      <c r="SKG296" s="198"/>
      <c r="SKH296" s="198"/>
      <c r="SKI296" s="198"/>
      <c r="SKJ296" s="198"/>
      <c r="SKK296" s="198"/>
      <c r="SKL296" s="198"/>
      <c r="SKM296" s="198"/>
      <c r="SKN296" s="198"/>
      <c r="SKO296" s="198"/>
      <c r="SKP296" s="198"/>
      <c r="SKQ296" s="198"/>
      <c r="SKR296" s="198"/>
      <c r="SKS296" s="198"/>
      <c r="SKT296" s="198"/>
      <c r="SKU296" s="198"/>
      <c r="SKV296" s="198"/>
      <c r="SKW296" s="198"/>
      <c r="SKX296" s="198"/>
      <c r="SKY296" s="198"/>
      <c r="SKZ296" s="198"/>
      <c r="SLA296" s="198"/>
      <c r="SLB296" s="198"/>
      <c r="SLC296" s="198"/>
      <c r="SLD296" s="198"/>
      <c r="SLE296" s="198"/>
      <c r="SLF296" s="198"/>
      <c r="SLG296" s="198"/>
      <c r="SLH296" s="198"/>
      <c r="SLI296" s="198"/>
      <c r="SLJ296" s="198"/>
      <c r="SLK296" s="198"/>
      <c r="SLL296" s="198"/>
      <c r="SLM296" s="198"/>
      <c r="SLN296" s="198"/>
      <c r="SLO296" s="198"/>
      <c r="SLP296" s="198"/>
      <c r="SLQ296" s="198"/>
      <c r="SLR296" s="198"/>
      <c r="SLS296" s="198"/>
      <c r="SLT296" s="198"/>
      <c r="SLU296" s="198"/>
      <c r="SLV296" s="198"/>
      <c r="SLW296" s="198"/>
      <c r="SLX296" s="198"/>
      <c r="SLY296" s="198"/>
      <c r="SLZ296" s="198"/>
      <c r="SMA296" s="198"/>
      <c r="SMB296" s="198"/>
      <c r="SMC296" s="198"/>
      <c r="SMD296" s="198"/>
      <c r="SME296" s="198"/>
      <c r="SMF296" s="198"/>
      <c r="SMG296" s="198"/>
      <c r="SMH296" s="198"/>
      <c r="SMI296" s="198"/>
      <c r="SMJ296" s="198"/>
      <c r="SMK296" s="198"/>
      <c r="SML296" s="198"/>
      <c r="SMM296" s="198"/>
      <c r="SMN296" s="198"/>
      <c r="SMO296" s="198"/>
      <c r="SMP296" s="198"/>
      <c r="SMQ296" s="198"/>
      <c r="SMR296" s="198"/>
      <c r="SMS296" s="198"/>
      <c r="SMT296" s="198"/>
      <c r="SMU296" s="198"/>
      <c r="SMV296" s="198"/>
      <c r="SMW296" s="198"/>
      <c r="SMX296" s="198"/>
      <c r="SMY296" s="198"/>
      <c r="SMZ296" s="198"/>
      <c r="SNA296" s="198"/>
      <c r="SNB296" s="198"/>
      <c r="SNC296" s="198"/>
      <c r="SND296" s="198"/>
      <c r="SNE296" s="198"/>
      <c r="SNF296" s="198"/>
      <c r="SNG296" s="198"/>
      <c r="SNH296" s="198"/>
      <c r="SNI296" s="198"/>
      <c r="SNJ296" s="198"/>
      <c r="SNK296" s="198"/>
      <c r="SNL296" s="198"/>
      <c r="SNM296" s="198"/>
      <c r="SNN296" s="198"/>
      <c r="SNO296" s="198"/>
      <c r="SNP296" s="198"/>
      <c r="SNQ296" s="198"/>
      <c r="SNR296" s="198"/>
      <c r="SNS296" s="198"/>
      <c r="SNT296" s="198"/>
      <c r="SNU296" s="198"/>
      <c r="SNV296" s="198"/>
      <c r="SNW296" s="198"/>
      <c r="SNX296" s="198"/>
      <c r="SNY296" s="198"/>
      <c r="SNZ296" s="198"/>
      <c r="SOA296" s="198"/>
      <c r="SOB296" s="198"/>
      <c r="SOC296" s="198"/>
      <c r="SOD296" s="198"/>
      <c r="SOE296" s="198"/>
      <c r="SOF296" s="198"/>
      <c r="SOG296" s="198"/>
      <c r="SOH296" s="198"/>
      <c r="SOI296" s="198"/>
      <c r="SOJ296" s="198"/>
      <c r="SOK296" s="198"/>
      <c r="SOL296" s="198"/>
      <c r="SOM296" s="198"/>
      <c r="SON296" s="198"/>
      <c r="SOO296" s="198"/>
      <c r="SOP296" s="198"/>
      <c r="SOQ296" s="198"/>
      <c r="SOR296" s="198"/>
      <c r="SOS296" s="198"/>
      <c r="SOT296" s="198"/>
      <c r="SOU296" s="198"/>
      <c r="SOV296" s="198"/>
      <c r="SOW296" s="198"/>
      <c r="SOX296" s="198"/>
      <c r="SOY296" s="198"/>
      <c r="SOZ296" s="198"/>
      <c r="SPA296" s="198"/>
      <c r="SPB296" s="198"/>
      <c r="SPC296" s="198"/>
      <c r="SPD296" s="198"/>
      <c r="SPE296" s="198"/>
      <c r="SPF296" s="198"/>
      <c r="SPG296" s="198"/>
      <c r="SPH296" s="198"/>
      <c r="SPI296" s="198"/>
      <c r="SPJ296" s="198"/>
      <c r="SPK296" s="198"/>
      <c r="SPL296" s="198"/>
      <c r="SPM296" s="198"/>
      <c r="SPN296" s="198"/>
      <c r="SPO296" s="198"/>
      <c r="SPP296" s="198"/>
      <c r="SPQ296" s="198"/>
      <c r="SPR296" s="198"/>
      <c r="SPS296" s="198"/>
      <c r="SPT296" s="198"/>
      <c r="SPU296" s="198"/>
      <c r="SPV296" s="198"/>
      <c r="SPW296" s="198"/>
      <c r="SPX296" s="198"/>
      <c r="SPY296" s="198"/>
      <c r="SPZ296" s="198"/>
      <c r="SQA296" s="198"/>
      <c r="SQB296" s="198"/>
      <c r="SQC296" s="198"/>
      <c r="SQD296" s="198"/>
      <c r="SQE296" s="198"/>
      <c r="SQF296" s="198"/>
      <c r="SQG296" s="198"/>
      <c r="SQH296" s="198"/>
      <c r="SQI296" s="198"/>
      <c r="SQJ296" s="198"/>
      <c r="SQK296" s="198"/>
      <c r="SQL296" s="198"/>
      <c r="SQM296" s="198"/>
      <c r="SQN296" s="198"/>
      <c r="SQO296" s="198"/>
      <c r="SQP296" s="198"/>
      <c r="SQQ296" s="198"/>
      <c r="SQR296" s="198"/>
      <c r="SQS296" s="198"/>
      <c r="SQT296" s="198"/>
      <c r="SQU296" s="198"/>
      <c r="SQV296" s="198"/>
      <c r="SQW296" s="198"/>
      <c r="SQX296" s="198"/>
      <c r="SQY296" s="198"/>
      <c r="SQZ296" s="198"/>
      <c r="SRA296" s="198"/>
      <c r="SRB296" s="198"/>
      <c r="SRC296" s="198"/>
      <c r="SRD296" s="198"/>
      <c r="SRE296" s="198"/>
      <c r="SRF296" s="198"/>
      <c r="SRG296" s="198"/>
      <c r="SRH296" s="198"/>
      <c r="SRI296" s="198"/>
      <c r="SRJ296" s="198"/>
      <c r="SRK296" s="198"/>
      <c r="SRL296" s="198"/>
      <c r="SRM296" s="198"/>
      <c r="SRN296" s="198"/>
      <c r="SRO296" s="198"/>
      <c r="SRP296" s="198"/>
      <c r="SRQ296" s="198"/>
      <c r="SRR296" s="198"/>
      <c r="SRS296" s="198"/>
      <c r="SRT296" s="198"/>
      <c r="SRU296" s="198"/>
      <c r="SRV296" s="198"/>
      <c r="SRW296" s="198"/>
      <c r="SRX296" s="198"/>
      <c r="SRY296" s="198"/>
      <c r="SRZ296" s="198"/>
      <c r="SSA296" s="198"/>
      <c r="SSB296" s="198"/>
      <c r="SSC296" s="198"/>
      <c r="SSD296" s="198"/>
      <c r="SSE296" s="198"/>
      <c r="SSF296" s="198"/>
      <c r="SSG296" s="198"/>
      <c r="SSH296" s="198"/>
      <c r="SSI296" s="198"/>
      <c r="SSJ296" s="198"/>
      <c r="SSK296" s="198"/>
      <c r="SSL296" s="198"/>
      <c r="SSM296" s="198"/>
      <c r="SSN296" s="198"/>
      <c r="SSO296" s="198"/>
      <c r="SSP296" s="198"/>
      <c r="SSQ296" s="198"/>
      <c r="SSR296" s="198"/>
      <c r="SSS296" s="198"/>
      <c r="SST296" s="198"/>
      <c r="SSU296" s="198"/>
      <c r="SSV296" s="198"/>
      <c r="SSW296" s="198"/>
      <c r="SSX296" s="198"/>
      <c r="SSY296" s="198"/>
      <c r="SSZ296" s="198"/>
      <c r="STA296" s="198"/>
      <c r="STB296" s="198"/>
      <c r="STC296" s="198"/>
      <c r="STD296" s="198"/>
      <c r="STE296" s="198"/>
      <c r="STF296" s="198"/>
      <c r="STG296" s="198"/>
      <c r="STH296" s="198"/>
      <c r="STI296" s="198"/>
      <c r="STJ296" s="198"/>
      <c r="STK296" s="198"/>
      <c r="STL296" s="198"/>
      <c r="STM296" s="198"/>
      <c r="STN296" s="198"/>
      <c r="STO296" s="198"/>
      <c r="STP296" s="198"/>
      <c r="STQ296" s="198"/>
      <c r="STR296" s="198"/>
      <c r="STS296" s="198"/>
      <c r="STT296" s="198"/>
      <c r="STU296" s="198"/>
      <c r="STV296" s="198"/>
      <c r="STW296" s="198"/>
      <c r="STX296" s="198"/>
      <c r="STY296" s="198"/>
      <c r="STZ296" s="198"/>
      <c r="SUA296" s="198"/>
      <c r="SUB296" s="198"/>
      <c r="SUC296" s="198"/>
      <c r="SUD296" s="198"/>
      <c r="SUE296" s="198"/>
      <c r="SUF296" s="198"/>
      <c r="SUG296" s="198"/>
      <c r="SUH296" s="198"/>
      <c r="SUI296" s="198"/>
      <c r="SUJ296" s="198"/>
      <c r="SUK296" s="198"/>
      <c r="SUL296" s="198"/>
      <c r="SUM296" s="198"/>
      <c r="SUN296" s="198"/>
      <c r="SUO296" s="198"/>
      <c r="SUP296" s="198"/>
      <c r="SUQ296" s="198"/>
      <c r="SUR296" s="198"/>
      <c r="SUS296" s="198"/>
      <c r="SUT296" s="198"/>
      <c r="SUU296" s="198"/>
      <c r="SUV296" s="198"/>
      <c r="SUW296" s="198"/>
      <c r="SUX296" s="198"/>
      <c r="SUY296" s="198"/>
      <c r="SUZ296" s="198"/>
      <c r="SVA296" s="198"/>
      <c r="SVB296" s="198"/>
      <c r="SVC296" s="198"/>
      <c r="SVD296" s="198"/>
      <c r="SVE296" s="198"/>
      <c r="SVF296" s="198"/>
      <c r="SVG296" s="198"/>
      <c r="SVH296" s="198"/>
      <c r="SVI296" s="198"/>
      <c r="SVJ296" s="198"/>
      <c r="SVK296" s="198"/>
      <c r="SVL296" s="198"/>
      <c r="SVM296" s="198"/>
      <c r="SVN296" s="198"/>
      <c r="SVO296" s="198"/>
      <c r="SVP296" s="198"/>
      <c r="SVQ296" s="198"/>
      <c r="SVR296" s="198"/>
      <c r="SVS296" s="198"/>
      <c r="SVT296" s="198"/>
      <c r="SVU296" s="198"/>
      <c r="SVV296" s="198"/>
      <c r="SVW296" s="198"/>
      <c r="SVX296" s="198"/>
      <c r="SVY296" s="198"/>
      <c r="SVZ296" s="198"/>
      <c r="SWA296" s="198"/>
      <c r="SWB296" s="198"/>
      <c r="SWC296" s="198"/>
      <c r="SWD296" s="198"/>
      <c r="SWE296" s="198"/>
      <c r="SWF296" s="198"/>
      <c r="SWG296" s="198"/>
      <c r="SWH296" s="198"/>
      <c r="SWI296" s="198"/>
      <c r="SWJ296" s="198"/>
      <c r="SWK296" s="198"/>
      <c r="SWL296" s="198"/>
      <c r="SWM296" s="198"/>
      <c r="SWN296" s="198"/>
      <c r="SWO296" s="198"/>
      <c r="SWP296" s="198"/>
      <c r="SWQ296" s="198"/>
      <c r="SWR296" s="198"/>
      <c r="SWS296" s="198"/>
      <c r="SWT296" s="198"/>
      <c r="SWU296" s="198"/>
      <c r="SWV296" s="198"/>
      <c r="SWW296" s="198"/>
      <c r="SWX296" s="198"/>
      <c r="SWY296" s="198"/>
      <c r="SWZ296" s="198"/>
      <c r="SXA296" s="198"/>
      <c r="SXB296" s="198"/>
      <c r="SXC296" s="198"/>
      <c r="SXD296" s="198"/>
      <c r="SXE296" s="198"/>
      <c r="SXF296" s="198"/>
      <c r="SXG296" s="198"/>
      <c r="SXH296" s="198"/>
      <c r="SXI296" s="198"/>
      <c r="SXJ296" s="198"/>
      <c r="SXK296" s="198"/>
      <c r="SXL296" s="198"/>
      <c r="SXM296" s="198"/>
      <c r="SXN296" s="198"/>
      <c r="SXO296" s="198"/>
      <c r="SXP296" s="198"/>
      <c r="SXQ296" s="198"/>
      <c r="SXR296" s="198"/>
      <c r="SXS296" s="198"/>
      <c r="SXT296" s="198"/>
      <c r="SXU296" s="198"/>
      <c r="SXV296" s="198"/>
      <c r="SXW296" s="198"/>
      <c r="SXX296" s="198"/>
      <c r="SXY296" s="198"/>
      <c r="SXZ296" s="198"/>
      <c r="SYA296" s="198"/>
      <c r="SYB296" s="198"/>
      <c r="SYC296" s="198"/>
      <c r="SYD296" s="198"/>
      <c r="SYE296" s="198"/>
      <c r="SYF296" s="198"/>
      <c r="SYG296" s="198"/>
      <c r="SYH296" s="198"/>
      <c r="SYI296" s="198"/>
      <c r="SYJ296" s="198"/>
      <c r="SYK296" s="198"/>
      <c r="SYL296" s="198"/>
      <c r="SYM296" s="198"/>
      <c r="SYN296" s="198"/>
      <c r="SYO296" s="198"/>
      <c r="SYP296" s="198"/>
      <c r="SYQ296" s="198"/>
      <c r="SYR296" s="198"/>
      <c r="SYS296" s="198"/>
      <c r="SYT296" s="198"/>
      <c r="SYU296" s="198"/>
      <c r="SYV296" s="198"/>
      <c r="SYW296" s="198"/>
      <c r="SYX296" s="198"/>
      <c r="SYY296" s="198"/>
      <c r="SYZ296" s="198"/>
      <c r="SZA296" s="198"/>
      <c r="SZB296" s="198"/>
      <c r="SZC296" s="198"/>
      <c r="SZD296" s="198"/>
      <c r="SZE296" s="198"/>
      <c r="SZF296" s="198"/>
      <c r="SZG296" s="198"/>
      <c r="SZH296" s="198"/>
      <c r="SZI296" s="198"/>
      <c r="SZJ296" s="198"/>
      <c r="SZK296" s="198"/>
      <c r="SZL296" s="198"/>
      <c r="SZM296" s="198"/>
      <c r="SZN296" s="198"/>
      <c r="SZO296" s="198"/>
      <c r="SZP296" s="198"/>
      <c r="SZQ296" s="198"/>
      <c r="SZR296" s="198"/>
      <c r="SZS296" s="198"/>
      <c r="SZT296" s="198"/>
      <c r="SZU296" s="198"/>
      <c r="SZV296" s="198"/>
      <c r="SZW296" s="198"/>
      <c r="SZX296" s="198"/>
      <c r="SZY296" s="198"/>
      <c r="SZZ296" s="198"/>
      <c r="TAA296" s="198"/>
      <c r="TAB296" s="198"/>
      <c r="TAC296" s="198"/>
      <c r="TAD296" s="198"/>
      <c r="TAE296" s="198"/>
      <c r="TAF296" s="198"/>
      <c r="TAG296" s="198"/>
      <c r="TAH296" s="198"/>
      <c r="TAI296" s="198"/>
      <c r="TAJ296" s="198"/>
      <c r="TAK296" s="198"/>
      <c r="TAL296" s="198"/>
      <c r="TAM296" s="198"/>
      <c r="TAN296" s="198"/>
      <c r="TAO296" s="198"/>
      <c r="TAP296" s="198"/>
      <c r="TAQ296" s="198"/>
      <c r="TAR296" s="198"/>
      <c r="TAS296" s="198"/>
      <c r="TAT296" s="198"/>
      <c r="TAU296" s="198"/>
      <c r="TAV296" s="198"/>
      <c r="TAW296" s="198"/>
      <c r="TAX296" s="198"/>
      <c r="TAY296" s="198"/>
      <c r="TAZ296" s="198"/>
      <c r="TBA296" s="198"/>
      <c r="TBB296" s="198"/>
      <c r="TBC296" s="198"/>
      <c r="TBD296" s="198"/>
      <c r="TBE296" s="198"/>
      <c r="TBF296" s="198"/>
      <c r="TBG296" s="198"/>
      <c r="TBH296" s="198"/>
      <c r="TBI296" s="198"/>
      <c r="TBJ296" s="198"/>
      <c r="TBK296" s="198"/>
      <c r="TBL296" s="198"/>
      <c r="TBM296" s="198"/>
      <c r="TBN296" s="198"/>
      <c r="TBO296" s="198"/>
      <c r="TBP296" s="198"/>
      <c r="TBQ296" s="198"/>
      <c r="TBR296" s="198"/>
      <c r="TBS296" s="198"/>
      <c r="TBT296" s="198"/>
      <c r="TBU296" s="198"/>
      <c r="TBV296" s="198"/>
      <c r="TBW296" s="198"/>
      <c r="TBX296" s="198"/>
      <c r="TBY296" s="198"/>
      <c r="TBZ296" s="198"/>
      <c r="TCA296" s="198"/>
      <c r="TCB296" s="198"/>
      <c r="TCC296" s="198"/>
      <c r="TCD296" s="198"/>
      <c r="TCE296" s="198"/>
      <c r="TCF296" s="198"/>
      <c r="TCG296" s="198"/>
      <c r="TCH296" s="198"/>
      <c r="TCI296" s="198"/>
      <c r="TCJ296" s="198"/>
      <c r="TCK296" s="198"/>
      <c r="TCL296" s="198"/>
      <c r="TCM296" s="198"/>
      <c r="TCN296" s="198"/>
      <c r="TCO296" s="198"/>
      <c r="TCP296" s="198"/>
      <c r="TCQ296" s="198"/>
      <c r="TCR296" s="198"/>
      <c r="TCS296" s="198"/>
      <c r="TCT296" s="198"/>
      <c r="TCU296" s="198"/>
      <c r="TCV296" s="198"/>
      <c r="TCW296" s="198"/>
      <c r="TCX296" s="198"/>
      <c r="TCY296" s="198"/>
      <c r="TCZ296" s="198"/>
      <c r="TDA296" s="198"/>
      <c r="TDB296" s="198"/>
      <c r="TDC296" s="198"/>
      <c r="TDD296" s="198"/>
      <c r="TDE296" s="198"/>
      <c r="TDF296" s="198"/>
      <c r="TDG296" s="198"/>
      <c r="TDH296" s="198"/>
      <c r="TDI296" s="198"/>
      <c r="TDJ296" s="198"/>
      <c r="TDK296" s="198"/>
      <c r="TDL296" s="198"/>
      <c r="TDM296" s="198"/>
      <c r="TDN296" s="198"/>
      <c r="TDO296" s="198"/>
      <c r="TDP296" s="198"/>
      <c r="TDQ296" s="198"/>
      <c r="TDR296" s="198"/>
      <c r="TDS296" s="198"/>
      <c r="TDT296" s="198"/>
      <c r="TDU296" s="198"/>
      <c r="TDV296" s="198"/>
      <c r="TDW296" s="198"/>
      <c r="TDX296" s="198"/>
      <c r="TDY296" s="198"/>
      <c r="TDZ296" s="198"/>
      <c r="TEA296" s="198"/>
      <c r="TEB296" s="198"/>
      <c r="TEC296" s="198"/>
      <c r="TED296" s="198"/>
      <c r="TEE296" s="198"/>
      <c r="TEF296" s="198"/>
      <c r="TEG296" s="198"/>
      <c r="TEH296" s="198"/>
      <c r="TEI296" s="198"/>
      <c r="TEJ296" s="198"/>
      <c r="TEK296" s="198"/>
      <c r="TEL296" s="198"/>
      <c r="TEM296" s="198"/>
      <c r="TEN296" s="198"/>
      <c r="TEO296" s="198"/>
      <c r="TEP296" s="198"/>
      <c r="TEQ296" s="198"/>
      <c r="TER296" s="198"/>
      <c r="TES296" s="198"/>
      <c r="TET296" s="198"/>
      <c r="TEU296" s="198"/>
      <c r="TEV296" s="198"/>
      <c r="TEW296" s="198"/>
      <c r="TEX296" s="198"/>
      <c r="TEY296" s="198"/>
      <c r="TEZ296" s="198"/>
      <c r="TFA296" s="198"/>
      <c r="TFB296" s="198"/>
      <c r="TFC296" s="198"/>
      <c r="TFD296" s="198"/>
      <c r="TFE296" s="198"/>
      <c r="TFF296" s="198"/>
      <c r="TFG296" s="198"/>
      <c r="TFH296" s="198"/>
      <c r="TFI296" s="198"/>
      <c r="TFJ296" s="198"/>
      <c r="TFK296" s="198"/>
      <c r="TFL296" s="198"/>
      <c r="TFM296" s="198"/>
      <c r="TFN296" s="198"/>
      <c r="TFO296" s="198"/>
      <c r="TFP296" s="198"/>
      <c r="TFQ296" s="198"/>
      <c r="TFR296" s="198"/>
      <c r="TFS296" s="198"/>
      <c r="TFT296" s="198"/>
      <c r="TFU296" s="198"/>
      <c r="TFV296" s="198"/>
      <c r="TFW296" s="198"/>
      <c r="TFX296" s="198"/>
      <c r="TFY296" s="198"/>
      <c r="TFZ296" s="198"/>
      <c r="TGA296" s="198"/>
      <c r="TGB296" s="198"/>
      <c r="TGC296" s="198"/>
      <c r="TGD296" s="198"/>
      <c r="TGE296" s="198"/>
      <c r="TGF296" s="198"/>
      <c r="TGG296" s="198"/>
      <c r="TGH296" s="198"/>
      <c r="TGI296" s="198"/>
      <c r="TGJ296" s="198"/>
      <c r="TGK296" s="198"/>
      <c r="TGL296" s="198"/>
      <c r="TGM296" s="198"/>
      <c r="TGN296" s="198"/>
      <c r="TGO296" s="198"/>
      <c r="TGP296" s="198"/>
      <c r="TGQ296" s="198"/>
      <c r="TGR296" s="198"/>
      <c r="TGS296" s="198"/>
      <c r="TGT296" s="198"/>
      <c r="TGU296" s="198"/>
      <c r="TGV296" s="198"/>
      <c r="TGW296" s="198"/>
      <c r="TGX296" s="198"/>
      <c r="TGY296" s="198"/>
      <c r="TGZ296" s="198"/>
      <c r="THA296" s="198"/>
      <c r="THB296" s="198"/>
      <c r="THC296" s="198"/>
      <c r="THD296" s="198"/>
      <c r="THE296" s="198"/>
      <c r="THF296" s="198"/>
      <c r="THG296" s="198"/>
      <c r="THH296" s="198"/>
      <c r="THI296" s="198"/>
      <c r="THJ296" s="198"/>
      <c r="THK296" s="198"/>
      <c r="THL296" s="198"/>
      <c r="THM296" s="198"/>
      <c r="THN296" s="198"/>
      <c r="THO296" s="198"/>
      <c r="THP296" s="198"/>
      <c r="THQ296" s="198"/>
      <c r="THR296" s="198"/>
      <c r="THS296" s="198"/>
      <c r="THT296" s="198"/>
      <c r="THU296" s="198"/>
      <c r="THV296" s="198"/>
      <c r="THW296" s="198"/>
      <c r="THX296" s="198"/>
      <c r="THY296" s="198"/>
      <c r="THZ296" s="198"/>
      <c r="TIA296" s="198"/>
      <c r="TIB296" s="198"/>
      <c r="TIC296" s="198"/>
      <c r="TID296" s="198"/>
      <c r="TIE296" s="198"/>
      <c r="TIF296" s="198"/>
      <c r="TIG296" s="198"/>
      <c r="TIH296" s="198"/>
      <c r="TII296" s="198"/>
      <c r="TIJ296" s="198"/>
      <c r="TIK296" s="198"/>
      <c r="TIL296" s="198"/>
      <c r="TIM296" s="198"/>
      <c r="TIN296" s="198"/>
      <c r="TIO296" s="198"/>
      <c r="TIP296" s="198"/>
      <c r="TIQ296" s="198"/>
      <c r="TIR296" s="198"/>
      <c r="TIS296" s="198"/>
      <c r="TIT296" s="198"/>
      <c r="TIU296" s="198"/>
      <c r="TIV296" s="198"/>
      <c r="TIW296" s="198"/>
      <c r="TIX296" s="198"/>
      <c r="TIY296" s="198"/>
      <c r="TIZ296" s="198"/>
      <c r="TJA296" s="198"/>
      <c r="TJB296" s="198"/>
      <c r="TJC296" s="198"/>
      <c r="TJD296" s="198"/>
      <c r="TJE296" s="198"/>
      <c r="TJF296" s="198"/>
      <c r="TJG296" s="198"/>
      <c r="TJH296" s="198"/>
      <c r="TJI296" s="198"/>
      <c r="TJJ296" s="198"/>
      <c r="TJK296" s="198"/>
      <c r="TJL296" s="198"/>
      <c r="TJM296" s="198"/>
      <c r="TJN296" s="198"/>
      <c r="TJO296" s="198"/>
      <c r="TJP296" s="198"/>
      <c r="TJQ296" s="198"/>
      <c r="TJR296" s="198"/>
      <c r="TJS296" s="198"/>
      <c r="TJT296" s="198"/>
      <c r="TJU296" s="198"/>
      <c r="TJV296" s="198"/>
      <c r="TJW296" s="198"/>
      <c r="TJX296" s="198"/>
      <c r="TJY296" s="198"/>
      <c r="TJZ296" s="198"/>
      <c r="TKA296" s="198"/>
      <c r="TKB296" s="198"/>
      <c r="TKC296" s="198"/>
      <c r="TKD296" s="198"/>
      <c r="TKE296" s="198"/>
      <c r="TKF296" s="198"/>
      <c r="TKG296" s="198"/>
      <c r="TKH296" s="198"/>
      <c r="TKI296" s="198"/>
      <c r="TKJ296" s="198"/>
      <c r="TKK296" s="198"/>
      <c r="TKL296" s="198"/>
      <c r="TKM296" s="198"/>
      <c r="TKN296" s="198"/>
      <c r="TKO296" s="198"/>
      <c r="TKP296" s="198"/>
      <c r="TKQ296" s="198"/>
      <c r="TKR296" s="198"/>
      <c r="TKS296" s="198"/>
      <c r="TKT296" s="198"/>
      <c r="TKU296" s="198"/>
      <c r="TKV296" s="198"/>
      <c r="TKW296" s="198"/>
      <c r="TKX296" s="198"/>
      <c r="TKY296" s="198"/>
      <c r="TKZ296" s="198"/>
      <c r="TLA296" s="198"/>
      <c r="TLB296" s="198"/>
      <c r="TLC296" s="198"/>
      <c r="TLD296" s="198"/>
      <c r="TLE296" s="198"/>
      <c r="TLF296" s="198"/>
      <c r="TLG296" s="198"/>
      <c r="TLH296" s="198"/>
      <c r="TLI296" s="198"/>
      <c r="TLJ296" s="198"/>
      <c r="TLK296" s="198"/>
      <c r="TLL296" s="198"/>
      <c r="TLM296" s="198"/>
      <c r="TLN296" s="198"/>
      <c r="TLO296" s="198"/>
      <c r="TLP296" s="198"/>
      <c r="TLQ296" s="198"/>
      <c r="TLR296" s="198"/>
      <c r="TLS296" s="198"/>
      <c r="TLT296" s="198"/>
      <c r="TLU296" s="198"/>
      <c r="TLV296" s="198"/>
      <c r="TLW296" s="198"/>
      <c r="TLX296" s="198"/>
      <c r="TLY296" s="198"/>
      <c r="TLZ296" s="198"/>
      <c r="TMA296" s="198"/>
      <c r="TMB296" s="198"/>
      <c r="TMC296" s="198"/>
      <c r="TMD296" s="198"/>
      <c r="TME296" s="198"/>
      <c r="TMF296" s="198"/>
      <c r="TMG296" s="198"/>
      <c r="TMH296" s="198"/>
      <c r="TMI296" s="198"/>
      <c r="TMJ296" s="198"/>
      <c r="TMK296" s="198"/>
      <c r="TML296" s="198"/>
      <c r="TMM296" s="198"/>
      <c r="TMN296" s="198"/>
      <c r="TMO296" s="198"/>
      <c r="TMP296" s="198"/>
      <c r="TMQ296" s="198"/>
      <c r="TMR296" s="198"/>
      <c r="TMS296" s="198"/>
      <c r="TMT296" s="198"/>
      <c r="TMU296" s="198"/>
      <c r="TMV296" s="198"/>
      <c r="TMW296" s="198"/>
      <c r="TMX296" s="198"/>
      <c r="TMY296" s="198"/>
      <c r="TMZ296" s="198"/>
      <c r="TNA296" s="198"/>
      <c r="TNB296" s="198"/>
      <c r="TNC296" s="198"/>
      <c r="TND296" s="198"/>
      <c r="TNE296" s="198"/>
      <c r="TNF296" s="198"/>
      <c r="TNG296" s="198"/>
      <c r="TNH296" s="198"/>
      <c r="TNI296" s="198"/>
      <c r="TNJ296" s="198"/>
      <c r="TNK296" s="198"/>
      <c r="TNL296" s="198"/>
      <c r="TNM296" s="198"/>
      <c r="TNN296" s="198"/>
      <c r="TNO296" s="198"/>
      <c r="TNP296" s="198"/>
      <c r="TNQ296" s="198"/>
      <c r="TNR296" s="198"/>
      <c r="TNS296" s="198"/>
      <c r="TNT296" s="198"/>
      <c r="TNU296" s="198"/>
      <c r="TNV296" s="198"/>
      <c r="TNW296" s="198"/>
      <c r="TNX296" s="198"/>
      <c r="TNY296" s="198"/>
      <c r="TNZ296" s="198"/>
      <c r="TOA296" s="198"/>
      <c r="TOB296" s="198"/>
      <c r="TOC296" s="198"/>
      <c r="TOD296" s="198"/>
      <c r="TOE296" s="198"/>
      <c r="TOF296" s="198"/>
      <c r="TOG296" s="198"/>
      <c r="TOH296" s="198"/>
      <c r="TOI296" s="198"/>
      <c r="TOJ296" s="198"/>
      <c r="TOK296" s="198"/>
      <c r="TOL296" s="198"/>
      <c r="TOM296" s="198"/>
      <c r="TON296" s="198"/>
      <c r="TOO296" s="198"/>
      <c r="TOP296" s="198"/>
      <c r="TOQ296" s="198"/>
      <c r="TOR296" s="198"/>
      <c r="TOS296" s="198"/>
      <c r="TOT296" s="198"/>
      <c r="TOU296" s="198"/>
      <c r="TOV296" s="198"/>
      <c r="TOW296" s="198"/>
      <c r="TOX296" s="198"/>
      <c r="TOY296" s="198"/>
      <c r="TOZ296" s="198"/>
      <c r="TPA296" s="198"/>
      <c r="TPB296" s="198"/>
      <c r="TPC296" s="198"/>
      <c r="TPD296" s="198"/>
      <c r="TPE296" s="198"/>
      <c r="TPF296" s="198"/>
      <c r="TPG296" s="198"/>
      <c r="TPH296" s="198"/>
      <c r="TPI296" s="198"/>
      <c r="TPJ296" s="198"/>
      <c r="TPK296" s="198"/>
      <c r="TPL296" s="198"/>
      <c r="TPM296" s="198"/>
      <c r="TPN296" s="198"/>
      <c r="TPO296" s="198"/>
      <c r="TPP296" s="198"/>
      <c r="TPQ296" s="198"/>
      <c r="TPR296" s="198"/>
      <c r="TPS296" s="198"/>
      <c r="TPT296" s="198"/>
      <c r="TPU296" s="198"/>
      <c r="TPV296" s="198"/>
      <c r="TPW296" s="198"/>
      <c r="TPX296" s="198"/>
      <c r="TPY296" s="198"/>
      <c r="TPZ296" s="198"/>
      <c r="TQA296" s="198"/>
      <c r="TQB296" s="198"/>
      <c r="TQC296" s="198"/>
      <c r="TQD296" s="198"/>
      <c r="TQE296" s="198"/>
      <c r="TQF296" s="198"/>
      <c r="TQG296" s="198"/>
      <c r="TQH296" s="198"/>
      <c r="TQI296" s="198"/>
      <c r="TQJ296" s="198"/>
      <c r="TQK296" s="198"/>
      <c r="TQL296" s="198"/>
      <c r="TQM296" s="198"/>
      <c r="TQN296" s="198"/>
      <c r="TQO296" s="198"/>
      <c r="TQP296" s="198"/>
      <c r="TQQ296" s="198"/>
      <c r="TQR296" s="198"/>
      <c r="TQS296" s="198"/>
      <c r="TQT296" s="198"/>
      <c r="TQU296" s="198"/>
      <c r="TQV296" s="198"/>
      <c r="TQW296" s="198"/>
      <c r="TQX296" s="198"/>
      <c r="TQY296" s="198"/>
      <c r="TQZ296" s="198"/>
      <c r="TRA296" s="198"/>
      <c r="TRB296" s="198"/>
      <c r="TRC296" s="198"/>
      <c r="TRD296" s="198"/>
      <c r="TRE296" s="198"/>
      <c r="TRF296" s="198"/>
      <c r="TRG296" s="198"/>
      <c r="TRH296" s="198"/>
      <c r="TRI296" s="198"/>
      <c r="TRJ296" s="198"/>
      <c r="TRK296" s="198"/>
      <c r="TRL296" s="198"/>
      <c r="TRM296" s="198"/>
      <c r="TRN296" s="198"/>
      <c r="TRO296" s="198"/>
      <c r="TRP296" s="198"/>
      <c r="TRQ296" s="198"/>
      <c r="TRR296" s="198"/>
      <c r="TRS296" s="198"/>
      <c r="TRT296" s="198"/>
      <c r="TRU296" s="198"/>
      <c r="TRV296" s="198"/>
      <c r="TRW296" s="198"/>
      <c r="TRX296" s="198"/>
      <c r="TRY296" s="198"/>
      <c r="TRZ296" s="198"/>
      <c r="TSA296" s="198"/>
      <c r="TSB296" s="198"/>
      <c r="TSC296" s="198"/>
      <c r="TSD296" s="198"/>
      <c r="TSE296" s="198"/>
      <c r="TSF296" s="198"/>
      <c r="TSG296" s="198"/>
      <c r="TSH296" s="198"/>
      <c r="TSI296" s="198"/>
      <c r="TSJ296" s="198"/>
      <c r="TSK296" s="198"/>
      <c r="TSL296" s="198"/>
      <c r="TSM296" s="198"/>
      <c r="TSN296" s="198"/>
      <c r="TSO296" s="198"/>
      <c r="TSP296" s="198"/>
      <c r="TSQ296" s="198"/>
      <c r="TSR296" s="198"/>
      <c r="TSS296" s="198"/>
      <c r="TST296" s="198"/>
      <c r="TSU296" s="198"/>
      <c r="TSV296" s="198"/>
      <c r="TSW296" s="198"/>
      <c r="TSX296" s="198"/>
      <c r="TSY296" s="198"/>
      <c r="TSZ296" s="198"/>
      <c r="TTA296" s="198"/>
      <c r="TTB296" s="198"/>
      <c r="TTC296" s="198"/>
      <c r="TTD296" s="198"/>
      <c r="TTE296" s="198"/>
      <c r="TTF296" s="198"/>
      <c r="TTG296" s="198"/>
      <c r="TTH296" s="198"/>
      <c r="TTI296" s="198"/>
      <c r="TTJ296" s="198"/>
      <c r="TTK296" s="198"/>
      <c r="TTL296" s="198"/>
      <c r="TTM296" s="198"/>
      <c r="TTN296" s="198"/>
      <c r="TTO296" s="198"/>
      <c r="TTP296" s="198"/>
      <c r="TTQ296" s="198"/>
      <c r="TTR296" s="198"/>
      <c r="TTS296" s="198"/>
      <c r="TTT296" s="198"/>
      <c r="TTU296" s="198"/>
      <c r="TTV296" s="198"/>
      <c r="TTW296" s="198"/>
      <c r="TTX296" s="198"/>
      <c r="TTY296" s="198"/>
      <c r="TTZ296" s="198"/>
      <c r="TUA296" s="198"/>
      <c r="TUB296" s="198"/>
      <c r="TUC296" s="198"/>
      <c r="TUD296" s="198"/>
      <c r="TUE296" s="198"/>
      <c r="TUF296" s="198"/>
      <c r="TUG296" s="198"/>
      <c r="TUH296" s="198"/>
      <c r="TUI296" s="198"/>
      <c r="TUJ296" s="198"/>
      <c r="TUK296" s="198"/>
      <c r="TUL296" s="198"/>
      <c r="TUM296" s="198"/>
      <c r="TUN296" s="198"/>
      <c r="TUO296" s="198"/>
      <c r="TUP296" s="198"/>
      <c r="TUQ296" s="198"/>
      <c r="TUR296" s="198"/>
      <c r="TUS296" s="198"/>
      <c r="TUT296" s="198"/>
      <c r="TUU296" s="198"/>
      <c r="TUV296" s="198"/>
      <c r="TUW296" s="198"/>
      <c r="TUX296" s="198"/>
      <c r="TUY296" s="198"/>
      <c r="TUZ296" s="198"/>
      <c r="TVA296" s="198"/>
      <c r="TVB296" s="198"/>
      <c r="TVC296" s="198"/>
      <c r="TVD296" s="198"/>
      <c r="TVE296" s="198"/>
      <c r="TVF296" s="198"/>
      <c r="TVG296" s="198"/>
      <c r="TVH296" s="198"/>
      <c r="TVI296" s="198"/>
      <c r="TVJ296" s="198"/>
      <c r="TVK296" s="198"/>
      <c r="TVL296" s="198"/>
      <c r="TVM296" s="198"/>
      <c r="TVN296" s="198"/>
      <c r="TVO296" s="198"/>
      <c r="TVP296" s="198"/>
      <c r="TVQ296" s="198"/>
      <c r="TVR296" s="198"/>
      <c r="TVS296" s="198"/>
      <c r="TVT296" s="198"/>
      <c r="TVU296" s="198"/>
      <c r="TVV296" s="198"/>
      <c r="TVW296" s="198"/>
      <c r="TVX296" s="198"/>
      <c r="TVY296" s="198"/>
      <c r="TVZ296" s="198"/>
      <c r="TWA296" s="198"/>
      <c r="TWB296" s="198"/>
      <c r="TWC296" s="198"/>
      <c r="TWD296" s="198"/>
      <c r="TWE296" s="198"/>
      <c r="TWF296" s="198"/>
      <c r="TWG296" s="198"/>
      <c r="TWH296" s="198"/>
      <c r="TWI296" s="198"/>
      <c r="TWJ296" s="198"/>
      <c r="TWK296" s="198"/>
      <c r="TWL296" s="198"/>
      <c r="TWM296" s="198"/>
      <c r="TWN296" s="198"/>
      <c r="TWO296" s="198"/>
      <c r="TWP296" s="198"/>
      <c r="TWQ296" s="198"/>
      <c r="TWR296" s="198"/>
      <c r="TWS296" s="198"/>
      <c r="TWT296" s="198"/>
      <c r="TWU296" s="198"/>
      <c r="TWV296" s="198"/>
      <c r="TWW296" s="198"/>
      <c r="TWX296" s="198"/>
      <c r="TWY296" s="198"/>
      <c r="TWZ296" s="198"/>
      <c r="TXA296" s="198"/>
      <c r="TXB296" s="198"/>
      <c r="TXC296" s="198"/>
      <c r="TXD296" s="198"/>
      <c r="TXE296" s="198"/>
      <c r="TXF296" s="198"/>
      <c r="TXG296" s="198"/>
      <c r="TXH296" s="198"/>
      <c r="TXI296" s="198"/>
      <c r="TXJ296" s="198"/>
      <c r="TXK296" s="198"/>
      <c r="TXL296" s="198"/>
      <c r="TXM296" s="198"/>
      <c r="TXN296" s="198"/>
      <c r="TXO296" s="198"/>
      <c r="TXP296" s="198"/>
      <c r="TXQ296" s="198"/>
      <c r="TXR296" s="198"/>
      <c r="TXS296" s="198"/>
      <c r="TXT296" s="198"/>
      <c r="TXU296" s="198"/>
      <c r="TXV296" s="198"/>
      <c r="TXW296" s="198"/>
      <c r="TXX296" s="198"/>
      <c r="TXY296" s="198"/>
      <c r="TXZ296" s="198"/>
      <c r="TYA296" s="198"/>
      <c r="TYB296" s="198"/>
      <c r="TYC296" s="198"/>
      <c r="TYD296" s="198"/>
      <c r="TYE296" s="198"/>
      <c r="TYF296" s="198"/>
      <c r="TYG296" s="198"/>
      <c r="TYH296" s="198"/>
      <c r="TYI296" s="198"/>
      <c r="TYJ296" s="198"/>
      <c r="TYK296" s="198"/>
      <c r="TYL296" s="198"/>
      <c r="TYM296" s="198"/>
      <c r="TYN296" s="198"/>
      <c r="TYO296" s="198"/>
      <c r="TYP296" s="198"/>
      <c r="TYQ296" s="198"/>
      <c r="TYR296" s="198"/>
      <c r="TYS296" s="198"/>
      <c r="TYT296" s="198"/>
      <c r="TYU296" s="198"/>
      <c r="TYV296" s="198"/>
      <c r="TYW296" s="198"/>
      <c r="TYX296" s="198"/>
      <c r="TYY296" s="198"/>
      <c r="TYZ296" s="198"/>
      <c r="TZA296" s="198"/>
      <c r="TZB296" s="198"/>
      <c r="TZC296" s="198"/>
      <c r="TZD296" s="198"/>
      <c r="TZE296" s="198"/>
      <c r="TZF296" s="198"/>
      <c r="TZG296" s="198"/>
      <c r="TZH296" s="198"/>
      <c r="TZI296" s="198"/>
      <c r="TZJ296" s="198"/>
      <c r="TZK296" s="198"/>
      <c r="TZL296" s="198"/>
      <c r="TZM296" s="198"/>
      <c r="TZN296" s="198"/>
      <c r="TZO296" s="198"/>
      <c r="TZP296" s="198"/>
      <c r="TZQ296" s="198"/>
      <c r="TZR296" s="198"/>
      <c r="TZS296" s="198"/>
      <c r="TZT296" s="198"/>
      <c r="TZU296" s="198"/>
      <c r="TZV296" s="198"/>
      <c r="TZW296" s="198"/>
      <c r="TZX296" s="198"/>
      <c r="TZY296" s="198"/>
      <c r="TZZ296" s="198"/>
      <c r="UAA296" s="198"/>
      <c r="UAB296" s="198"/>
      <c r="UAC296" s="198"/>
      <c r="UAD296" s="198"/>
      <c r="UAE296" s="198"/>
      <c r="UAF296" s="198"/>
      <c r="UAG296" s="198"/>
      <c r="UAH296" s="198"/>
      <c r="UAI296" s="198"/>
      <c r="UAJ296" s="198"/>
      <c r="UAK296" s="198"/>
      <c r="UAL296" s="198"/>
      <c r="UAM296" s="198"/>
      <c r="UAN296" s="198"/>
      <c r="UAO296" s="198"/>
      <c r="UAP296" s="198"/>
      <c r="UAQ296" s="198"/>
      <c r="UAR296" s="198"/>
      <c r="UAS296" s="198"/>
      <c r="UAT296" s="198"/>
      <c r="UAU296" s="198"/>
      <c r="UAV296" s="198"/>
      <c r="UAW296" s="198"/>
      <c r="UAX296" s="198"/>
      <c r="UAY296" s="198"/>
      <c r="UAZ296" s="198"/>
      <c r="UBA296" s="198"/>
      <c r="UBB296" s="198"/>
      <c r="UBC296" s="198"/>
      <c r="UBD296" s="198"/>
      <c r="UBE296" s="198"/>
      <c r="UBF296" s="198"/>
      <c r="UBG296" s="198"/>
      <c r="UBH296" s="198"/>
      <c r="UBI296" s="198"/>
      <c r="UBJ296" s="198"/>
      <c r="UBK296" s="198"/>
      <c r="UBL296" s="198"/>
      <c r="UBM296" s="198"/>
      <c r="UBN296" s="198"/>
      <c r="UBO296" s="198"/>
      <c r="UBP296" s="198"/>
      <c r="UBQ296" s="198"/>
      <c r="UBR296" s="198"/>
      <c r="UBS296" s="198"/>
      <c r="UBT296" s="198"/>
      <c r="UBU296" s="198"/>
      <c r="UBV296" s="198"/>
      <c r="UBW296" s="198"/>
      <c r="UBX296" s="198"/>
      <c r="UBY296" s="198"/>
      <c r="UBZ296" s="198"/>
      <c r="UCA296" s="198"/>
      <c r="UCB296" s="198"/>
      <c r="UCC296" s="198"/>
      <c r="UCD296" s="198"/>
      <c r="UCE296" s="198"/>
      <c r="UCF296" s="198"/>
      <c r="UCG296" s="198"/>
      <c r="UCH296" s="198"/>
      <c r="UCI296" s="198"/>
      <c r="UCJ296" s="198"/>
      <c r="UCK296" s="198"/>
      <c r="UCL296" s="198"/>
      <c r="UCM296" s="198"/>
      <c r="UCN296" s="198"/>
      <c r="UCO296" s="198"/>
      <c r="UCP296" s="198"/>
      <c r="UCQ296" s="198"/>
      <c r="UCR296" s="198"/>
      <c r="UCS296" s="198"/>
      <c r="UCT296" s="198"/>
      <c r="UCU296" s="198"/>
      <c r="UCV296" s="198"/>
      <c r="UCW296" s="198"/>
      <c r="UCX296" s="198"/>
      <c r="UCY296" s="198"/>
      <c r="UCZ296" s="198"/>
      <c r="UDA296" s="198"/>
      <c r="UDB296" s="198"/>
      <c r="UDC296" s="198"/>
      <c r="UDD296" s="198"/>
      <c r="UDE296" s="198"/>
      <c r="UDF296" s="198"/>
      <c r="UDG296" s="198"/>
      <c r="UDH296" s="198"/>
      <c r="UDI296" s="198"/>
      <c r="UDJ296" s="198"/>
      <c r="UDK296" s="198"/>
      <c r="UDL296" s="198"/>
      <c r="UDM296" s="198"/>
      <c r="UDN296" s="198"/>
      <c r="UDO296" s="198"/>
      <c r="UDP296" s="198"/>
      <c r="UDQ296" s="198"/>
      <c r="UDR296" s="198"/>
      <c r="UDS296" s="198"/>
      <c r="UDT296" s="198"/>
      <c r="UDU296" s="198"/>
      <c r="UDV296" s="198"/>
      <c r="UDW296" s="198"/>
      <c r="UDX296" s="198"/>
      <c r="UDY296" s="198"/>
      <c r="UDZ296" s="198"/>
      <c r="UEA296" s="198"/>
      <c r="UEB296" s="198"/>
      <c r="UEC296" s="198"/>
      <c r="UED296" s="198"/>
      <c r="UEE296" s="198"/>
      <c r="UEF296" s="198"/>
      <c r="UEG296" s="198"/>
      <c r="UEH296" s="198"/>
      <c r="UEI296" s="198"/>
      <c r="UEJ296" s="198"/>
      <c r="UEK296" s="198"/>
      <c r="UEL296" s="198"/>
      <c r="UEM296" s="198"/>
      <c r="UEN296" s="198"/>
      <c r="UEO296" s="198"/>
      <c r="UEP296" s="198"/>
      <c r="UEQ296" s="198"/>
      <c r="UER296" s="198"/>
      <c r="UES296" s="198"/>
      <c r="UET296" s="198"/>
      <c r="UEU296" s="198"/>
      <c r="UEV296" s="198"/>
      <c r="UEW296" s="198"/>
      <c r="UEX296" s="198"/>
      <c r="UEY296" s="198"/>
      <c r="UEZ296" s="198"/>
      <c r="UFA296" s="198"/>
      <c r="UFB296" s="198"/>
      <c r="UFC296" s="198"/>
      <c r="UFD296" s="198"/>
      <c r="UFE296" s="198"/>
      <c r="UFF296" s="198"/>
      <c r="UFG296" s="198"/>
      <c r="UFH296" s="198"/>
      <c r="UFI296" s="198"/>
      <c r="UFJ296" s="198"/>
      <c r="UFK296" s="198"/>
      <c r="UFL296" s="198"/>
      <c r="UFM296" s="198"/>
      <c r="UFN296" s="198"/>
      <c r="UFO296" s="198"/>
      <c r="UFP296" s="198"/>
      <c r="UFQ296" s="198"/>
      <c r="UFR296" s="198"/>
      <c r="UFS296" s="198"/>
      <c r="UFT296" s="198"/>
      <c r="UFU296" s="198"/>
      <c r="UFV296" s="198"/>
      <c r="UFW296" s="198"/>
      <c r="UFX296" s="198"/>
      <c r="UFY296" s="198"/>
      <c r="UFZ296" s="198"/>
      <c r="UGA296" s="198"/>
      <c r="UGB296" s="198"/>
      <c r="UGC296" s="198"/>
      <c r="UGD296" s="198"/>
      <c r="UGE296" s="198"/>
      <c r="UGF296" s="198"/>
      <c r="UGG296" s="198"/>
      <c r="UGH296" s="198"/>
      <c r="UGI296" s="198"/>
      <c r="UGJ296" s="198"/>
      <c r="UGK296" s="198"/>
      <c r="UGL296" s="198"/>
      <c r="UGM296" s="198"/>
      <c r="UGN296" s="198"/>
      <c r="UGO296" s="198"/>
      <c r="UGP296" s="198"/>
      <c r="UGQ296" s="198"/>
      <c r="UGR296" s="198"/>
      <c r="UGS296" s="198"/>
      <c r="UGT296" s="198"/>
      <c r="UGU296" s="198"/>
      <c r="UGV296" s="198"/>
      <c r="UGW296" s="198"/>
      <c r="UGX296" s="198"/>
      <c r="UGY296" s="198"/>
      <c r="UGZ296" s="198"/>
      <c r="UHA296" s="198"/>
      <c r="UHB296" s="198"/>
      <c r="UHC296" s="198"/>
      <c r="UHD296" s="198"/>
      <c r="UHE296" s="198"/>
      <c r="UHF296" s="198"/>
      <c r="UHG296" s="198"/>
      <c r="UHH296" s="198"/>
      <c r="UHI296" s="198"/>
      <c r="UHJ296" s="198"/>
      <c r="UHK296" s="198"/>
      <c r="UHL296" s="198"/>
      <c r="UHM296" s="198"/>
      <c r="UHN296" s="198"/>
      <c r="UHO296" s="198"/>
      <c r="UHP296" s="198"/>
      <c r="UHQ296" s="198"/>
      <c r="UHR296" s="198"/>
      <c r="UHS296" s="198"/>
      <c r="UHT296" s="198"/>
      <c r="UHU296" s="198"/>
      <c r="UHV296" s="198"/>
      <c r="UHW296" s="198"/>
      <c r="UHX296" s="198"/>
      <c r="UHY296" s="198"/>
      <c r="UHZ296" s="198"/>
      <c r="UIA296" s="198"/>
      <c r="UIB296" s="198"/>
      <c r="UIC296" s="198"/>
      <c r="UID296" s="198"/>
      <c r="UIE296" s="198"/>
      <c r="UIF296" s="198"/>
      <c r="UIG296" s="198"/>
      <c r="UIH296" s="198"/>
      <c r="UII296" s="198"/>
      <c r="UIJ296" s="198"/>
      <c r="UIK296" s="198"/>
      <c r="UIL296" s="198"/>
      <c r="UIM296" s="198"/>
      <c r="UIN296" s="198"/>
      <c r="UIO296" s="198"/>
      <c r="UIP296" s="198"/>
      <c r="UIQ296" s="198"/>
      <c r="UIR296" s="198"/>
      <c r="UIS296" s="198"/>
      <c r="UIT296" s="198"/>
      <c r="UIU296" s="198"/>
      <c r="UIV296" s="198"/>
      <c r="UIW296" s="198"/>
      <c r="UIX296" s="198"/>
      <c r="UIY296" s="198"/>
      <c r="UIZ296" s="198"/>
      <c r="UJA296" s="198"/>
      <c r="UJB296" s="198"/>
      <c r="UJC296" s="198"/>
      <c r="UJD296" s="198"/>
      <c r="UJE296" s="198"/>
      <c r="UJF296" s="198"/>
      <c r="UJG296" s="198"/>
      <c r="UJH296" s="198"/>
      <c r="UJI296" s="198"/>
      <c r="UJJ296" s="198"/>
      <c r="UJK296" s="198"/>
      <c r="UJL296" s="198"/>
      <c r="UJM296" s="198"/>
      <c r="UJN296" s="198"/>
      <c r="UJO296" s="198"/>
      <c r="UJP296" s="198"/>
      <c r="UJQ296" s="198"/>
      <c r="UJR296" s="198"/>
      <c r="UJS296" s="198"/>
      <c r="UJT296" s="198"/>
      <c r="UJU296" s="198"/>
      <c r="UJV296" s="198"/>
      <c r="UJW296" s="198"/>
      <c r="UJX296" s="198"/>
      <c r="UJY296" s="198"/>
      <c r="UJZ296" s="198"/>
      <c r="UKA296" s="198"/>
      <c r="UKB296" s="198"/>
      <c r="UKC296" s="198"/>
      <c r="UKD296" s="198"/>
      <c r="UKE296" s="198"/>
      <c r="UKF296" s="198"/>
      <c r="UKG296" s="198"/>
      <c r="UKH296" s="198"/>
      <c r="UKI296" s="198"/>
      <c r="UKJ296" s="198"/>
      <c r="UKK296" s="198"/>
      <c r="UKL296" s="198"/>
      <c r="UKM296" s="198"/>
      <c r="UKN296" s="198"/>
      <c r="UKO296" s="198"/>
      <c r="UKP296" s="198"/>
      <c r="UKQ296" s="198"/>
      <c r="UKR296" s="198"/>
      <c r="UKS296" s="198"/>
      <c r="UKT296" s="198"/>
      <c r="UKU296" s="198"/>
      <c r="UKV296" s="198"/>
      <c r="UKW296" s="198"/>
      <c r="UKX296" s="198"/>
      <c r="UKY296" s="198"/>
      <c r="UKZ296" s="198"/>
      <c r="ULA296" s="198"/>
      <c r="ULB296" s="198"/>
      <c r="ULC296" s="198"/>
      <c r="ULD296" s="198"/>
      <c r="ULE296" s="198"/>
      <c r="ULF296" s="198"/>
      <c r="ULG296" s="198"/>
      <c r="ULH296" s="198"/>
      <c r="ULI296" s="198"/>
      <c r="ULJ296" s="198"/>
      <c r="ULK296" s="198"/>
      <c r="ULL296" s="198"/>
      <c r="ULM296" s="198"/>
      <c r="ULN296" s="198"/>
      <c r="ULO296" s="198"/>
      <c r="ULP296" s="198"/>
      <c r="ULQ296" s="198"/>
      <c r="ULR296" s="198"/>
      <c r="ULS296" s="198"/>
      <c r="ULT296" s="198"/>
      <c r="ULU296" s="198"/>
      <c r="ULV296" s="198"/>
      <c r="ULW296" s="198"/>
      <c r="ULX296" s="198"/>
      <c r="ULY296" s="198"/>
      <c r="ULZ296" s="198"/>
      <c r="UMA296" s="198"/>
      <c r="UMB296" s="198"/>
      <c r="UMC296" s="198"/>
      <c r="UMD296" s="198"/>
      <c r="UME296" s="198"/>
      <c r="UMF296" s="198"/>
      <c r="UMG296" s="198"/>
      <c r="UMH296" s="198"/>
      <c r="UMI296" s="198"/>
      <c r="UMJ296" s="198"/>
      <c r="UMK296" s="198"/>
      <c r="UML296" s="198"/>
      <c r="UMM296" s="198"/>
      <c r="UMN296" s="198"/>
      <c r="UMO296" s="198"/>
      <c r="UMP296" s="198"/>
      <c r="UMQ296" s="198"/>
      <c r="UMR296" s="198"/>
      <c r="UMS296" s="198"/>
      <c r="UMT296" s="198"/>
      <c r="UMU296" s="198"/>
      <c r="UMV296" s="198"/>
      <c r="UMW296" s="198"/>
      <c r="UMX296" s="198"/>
      <c r="UMY296" s="198"/>
      <c r="UMZ296" s="198"/>
      <c r="UNA296" s="198"/>
      <c r="UNB296" s="198"/>
      <c r="UNC296" s="198"/>
      <c r="UND296" s="198"/>
      <c r="UNE296" s="198"/>
      <c r="UNF296" s="198"/>
      <c r="UNG296" s="198"/>
      <c r="UNH296" s="198"/>
      <c r="UNI296" s="198"/>
      <c r="UNJ296" s="198"/>
      <c r="UNK296" s="198"/>
      <c r="UNL296" s="198"/>
      <c r="UNM296" s="198"/>
      <c r="UNN296" s="198"/>
      <c r="UNO296" s="198"/>
      <c r="UNP296" s="198"/>
      <c r="UNQ296" s="198"/>
      <c r="UNR296" s="198"/>
      <c r="UNS296" s="198"/>
      <c r="UNT296" s="198"/>
      <c r="UNU296" s="198"/>
      <c r="UNV296" s="198"/>
      <c r="UNW296" s="198"/>
      <c r="UNX296" s="198"/>
      <c r="UNY296" s="198"/>
      <c r="UNZ296" s="198"/>
      <c r="UOA296" s="198"/>
      <c r="UOB296" s="198"/>
      <c r="UOC296" s="198"/>
      <c r="UOD296" s="198"/>
      <c r="UOE296" s="198"/>
      <c r="UOF296" s="198"/>
      <c r="UOG296" s="198"/>
      <c r="UOH296" s="198"/>
      <c r="UOI296" s="198"/>
      <c r="UOJ296" s="198"/>
      <c r="UOK296" s="198"/>
      <c r="UOL296" s="198"/>
      <c r="UOM296" s="198"/>
      <c r="UON296" s="198"/>
      <c r="UOO296" s="198"/>
      <c r="UOP296" s="198"/>
      <c r="UOQ296" s="198"/>
      <c r="UOR296" s="198"/>
      <c r="UOS296" s="198"/>
      <c r="UOT296" s="198"/>
      <c r="UOU296" s="198"/>
      <c r="UOV296" s="198"/>
      <c r="UOW296" s="198"/>
      <c r="UOX296" s="198"/>
      <c r="UOY296" s="198"/>
      <c r="UOZ296" s="198"/>
      <c r="UPA296" s="198"/>
      <c r="UPB296" s="198"/>
      <c r="UPC296" s="198"/>
      <c r="UPD296" s="198"/>
      <c r="UPE296" s="198"/>
      <c r="UPF296" s="198"/>
      <c r="UPG296" s="198"/>
      <c r="UPH296" s="198"/>
      <c r="UPI296" s="198"/>
      <c r="UPJ296" s="198"/>
      <c r="UPK296" s="198"/>
      <c r="UPL296" s="198"/>
      <c r="UPM296" s="198"/>
      <c r="UPN296" s="198"/>
      <c r="UPO296" s="198"/>
      <c r="UPP296" s="198"/>
      <c r="UPQ296" s="198"/>
      <c r="UPR296" s="198"/>
      <c r="UPS296" s="198"/>
      <c r="UPT296" s="198"/>
      <c r="UPU296" s="198"/>
      <c r="UPV296" s="198"/>
      <c r="UPW296" s="198"/>
      <c r="UPX296" s="198"/>
      <c r="UPY296" s="198"/>
      <c r="UPZ296" s="198"/>
      <c r="UQA296" s="198"/>
      <c r="UQB296" s="198"/>
      <c r="UQC296" s="198"/>
      <c r="UQD296" s="198"/>
      <c r="UQE296" s="198"/>
      <c r="UQF296" s="198"/>
      <c r="UQG296" s="198"/>
      <c r="UQH296" s="198"/>
      <c r="UQI296" s="198"/>
      <c r="UQJ296" s="198"/>
      <c r="UQK296" s="198"/>
      <c r="UQL296" s="198"/>
      <c r="UQM296" s="198"/>
      <c r="UQN296" s="198"/>
      <c r="UQO296" s="198"/>
      <c r="UQP296" s="198"/>
      <c r="UQQ296" s="198"/>
      <c r="UQR296" s="198"/>
      <c r="UQS296" s="198"/>
      <c r="UQT296" s="198"/>
      <c r="UQU296" s="198"/>
      <c r="UQV296" s="198"/>
      <c r="UQW296" s="198"/>
      <c r="UQX296" s="198"/>
      <c r="UQY296" s="198"/>
      <c r="UQZ296" s="198"/>
      <c r="URA296" s="198"/>
      <c r="URB296" s="198"/>
      <c r="URC296" s="198"/>
      <c r="URD296" s="198"/>
      <c r="URE296" s="198"/>
      <c r="URF296" s="198"/>
      <c r="URG296" s="198"/>
      <c r="URH296" s="198"/>
      <c r="URI296" s="198"/>
      <c r="URJ296" s="198"/>
      <c r="URK296" s="198"/>
      <c r="URL296" s="198"/>
      <c r="URM296" s="198"/>
      <c r="URN296" s="198"/>
      <c r="URO296" s="198"/>
      <c r="URP296" s="198"/>
      <c r="URQ296" s="198"/>
      <c r="URR296" s="198"/>
      <c r="URS296" s="198"/>
      <c r="URT296" s="198"/>
      <c r="URU296" s="198"/>
      <c r="URV296" s="198"/>
      <c r="URW296" s="198"/>
      <c r="URX296" s="198"/>
      <c r="URY296" s="198"/>
      <c r="URZ296" s="198"/>
      <c r="USA296" s="198"/>
      <c r="USB296" s="198"/>
      <c r="USC296" s="198"/>
      <c r="USD296" s="198"/>
      <c r="USE296" s="198"/>
      <c r="USF296" s="198"/>
      <c r="USG296" s="198"/>
      <c r="USH296" s="198"/>
      <c r="USI296" s="198"/>
      <c r="USJ296" s="198"/>
      <c r="USK296" s="198"/>
      <c r="USL296" s="198"/>
      <c r="USM296" s="198"/>
      <c r="USN296" s="198"/>
      <c r="USO296" s="198"/>
      <c r="USP296" s="198"/>
      <c r="USQ296" s="198"/>
      <c r="USR296" s="198"/>
      <c r="USS296" s="198"/>
      <c r="UST296" s="198"/>
      <c r="USU296" s="198"/>
      <c r="USV296" s="198"/>
      <c r="USW296" s="198"/>
      <c r="USX296" s="198"/>
      <c r="USY296" s="198"/>
      <c r="USZ296" s="198"/>
      <c r="UTA296" s="198"/>
      <c r="UTB296" s="198"/>
      <c r="UTC296" s="198"/>
      <c r="UTD296" s="198"/>
      <c r="UTE296" s="198"/>
      <c r="UTF296" s="198"/>
      <c r="UTG296" s="198"/>
      <c r="UTH296" s="198"/>
      <c r="UTI296" s="198"/>
      <c r="UTJ296" s="198"/>
      <c r="UTK296" s="198"/>
      <c r="UTL296" s="198"/>
      <c r="UTM296" s="198"/>
      <c r="UTN296" s="198"/>
      <c r="UTO296" s="198"/>
      <c r="UTP296" s="198"/>
      <c r="UTQ296" s="198"/>
      <c r="UTR296" s="198"/>
      <c r="UTS296" s="198"/>
      <c r="UTT296" s="198"/>
      <c r="UTU296" s="198"/>
      <c r="UTV296" s="198"/>
      <c r="UTW296" s="198"/>
      <c r="UTX296" s="198"/>
      <c r="UTY296" s="198"/>
      <c r="UTZ296" s="198"/>
      <c r="UUA296" s="198"/>
      <c r="UUB296" s="198"/>
      <c r="UUC296" s="198"/>
      <c r="UUD296" s="198"/>
      <c r="UUE296" s="198"/>
      <c r="UUF296" s="198"/>
      <c r="UUG296" s="198"/>
      <c r="UUH296" s="198"/>
      <c r="UUI296" s="198"/>
      <c r="UUJ296" s="198"/>
      <c r="UUK296" s="198"/>
      <c r="UUL296" s="198"/>
      <c r="UUM296" s="198"/>
      <c r="UUN296" s="198"/>
      <c r="UUO296" s="198"/>
      <c r="UUP296" s="198"/>
      <c r="UUQ296" s="198"/>
      <c r="UUR296" s="198"/>
      <c r="UUS296" s="198"/>
      <c r="UUT296" s="198"/>
      <c r="UUU296" s="198"/>
      <c r="UUV296" s="198"/>
      <c r="UUW296" s="198"/>
      <c r="UUX296" s="198"/>
      <c r="UUY296" s="198"/>
      <c r="UUZ296" s="198"/>
      <c r="UVA296" s="198"/>
      <c r="UVB296" s="198"/>
      <c r="UVC296" s="198"/>
      <c r="UVD296" s="198"/>
      <c r="UVE296" s="198"/>
      <c r="UVF296" s="198"/>
      <c r="UVG296" s="198"/>
      <c r="UVH296" s="198"/>
      <c r="UVI296" s="198"/>
      <c r="UVJ296" s="198"/>
      <c r="UVK296" s="198"/>
      <c r="UVL296" s="198"/>
      <c r="UVM296" s="198"/>
      <c r="UVN296" s="198"/>
      <c r="UVO296" s="198"/>
      <c r="UVP296" s="198"/>
      <c r="UVQ296" s="198"/>
      <c r="UVR296" s="198"/>
      <c r="UVS296" s="198"/>
      <c r="UVT296" s="198"/>
      <c r="UVU296" s="198"/>
      <c r="UVV296" s="198"/>
      <c r="UVW296" s="198"/>
      <c r="UVX296" s="198"/>
      <c r="UVY296" s="198"/>
      <c r="UVZ296" s="198"/>
      <c r="UWA296" s="198"/>
      <c r="UWB296" s="198"/>
      <c r="UWC296" s="198"/>
      <c r="UWD296" s="198"/>
      <c r="UWE296" s="198"/>
      <c r="UWF296" s="198"/>
      <c r="UWG296" s="198"/>
      <c r="UWH296" s="198"/>
      <c r="UWI296" s="198"/>
      <c r="UWJ296" s="198"/>
      <c r="UWK296" s="198"/>
      <c r="UWL296" s="198"/>
      <c r="UWM296" s="198"/>
      <c r="UWN296" s="198"/>
      <c r="UWO296" s="198"/>
      <c r="UWP296" s="198"/>
      <c r="UWQ296" s="198"/>
      <c r="UWR296" s="198"/>
      <c r="UWS296" s="198"/>
      <c r="UWT296" s="198"/>
      <c r="UWU296" s="198"/>
      <c r="UWV296" s="198"/>
      <c r="UWW296" s="198"/>
      <c r="UWX296" s="198"/>
      <c r="UWY296" s="198"/>
      <c r="UWZ296" s="198"/>
      <c r="UXA296" s="198"/>
      <c r="UXB296" s="198"/>
      <c r="UXC296" s="198"/>
      <c r="UXD296" s="198"/>
      <c r="UXE296" s="198"/>
      <c r="UXF296" s="198"/>
      <c r="UXG296" s="198"/>
      <c r="UXH296" s="198"/>
      <c r="UXI296" s="198"/>
      <c r="UXJ296" s="198"/>
      <c r="UXK296" s="198"/>
      <c r="UXL296" s="198"/>
      <c r="UXM296" s="198"/>
      <c r="UXN296" s="198"/>
      <c r="UXO296" s="198"/>
      <c r="UXP296" s="198"/>
      <c r="UXQ296" s="198"/>
      <c r="UXR296" s="198"/>
      <c r="UXS296" s="198"/>
      <c r="UXT296" s="198"/>
      <c r="UXU296" s="198"/>
      <c r="UXV296" s="198"/>
      <c r="UXW296" s="198"/>
      <c r="UXX296" s="198"/>
      <c r="UXY296" s="198"/>
      <c r="UXZ296" s="198"/>
      <c r="UYA296" s="198"/>
      <c r="UYB296" s="198"/>
      <c r="UYC296" s="198"/>
      <c r="UYD296" s="198"/>
      <c r="UYE296" s="198"/>
      <c r="UYF296" s="198"/>
      <c r="UYG296" s="198"/>
      <c r="UYH296" s="198"/>
      <c r="UYI296" s="198"/>
      <c r="UYJ296" s="198"/>
      <c r="UYK296" s="198"/>
      <c r="UYL296" s="198"/>
      <c r="UYM296" s="198"/>
      <c r="UYN296" s="198"/>
      <c r="UYO296" s="198"/>
      <c r="UYP296" s="198"/>
      <c r="UYQ296" s="198"/>
      <c r="UYR296" s="198"/>
      <c r="UYS296" s="198"/>
      <c r="UYT296" s="198"/>
      <c r="UYU296" s="198"/>
      <c r="UYV296" s="198"/>
      <c r="UYW296" s="198"/>
      <c r="UYX296" s="198"/>
      <c r="UYY296" s="198"/>
      <c r="UYZ296" s="198"/>
      <c r="UZA296" s="198"/>
      <c r="UZB296" s="198"/>
      <c r="UZC296" s="198"/>
      <c r="UZD296" s="198"/>
      <c r="UZE296" s="198"/>
      <c r="UZF296" s="198"/>
      <c r="UZG296" s="198"/>
      <c r="UZH296" s="198"/>
      <c r="UZI296" s="198"/>
      <c r="UZJ296" s="198"/>
      <c r="UZK296" s="198"/>
      <c r="UZL296" s="198"/>
      <c r="UZM296" s="198"/>
      <c r="UZN296" s="198"/>
      <c r="UZO296" s="198"/>
      <c r="UZP296" s="198"/>
      <c r="UZQ296" s="198"/>
      <c r="UZR296" s="198"/>
      <c r="UZS296" s="198"/>
      <c r="UZT296" s="198"/>
      <c r="UZU296" s="198"/>
      <c r="UZV296" s="198"/>
      <c r="UZW296" s="198"/>
      <c r="UZX296" s="198"/>
      <c r="UZY296" s="198"/>
      <c r="UZZ296" s="198"/>
      <c r="VAA296" s="198"/>
      <c r="VAB296" s="198"/>
      <c r="VAC296" s="198"/>
      <c r="VAD296" s="198"/>
      <c r="VAE296" s="198"/>
      <c r="VAF296" s="198"/>
      <c r="VAG296" s="198"/>
      <c r="VAH296" s="198"/>
      <c r="VAI296" s="198"/>
      <c r="VAJ296" s="198"/>
      <c r="VAK296" s="198"/>
      <c r="VAL296" s="198"/>
      <c r="VAM296" s="198"/>
      <c r="VAN296" s="198"/>
      <c r="VAO296" s="198"/>
      <c r="VAP296" s="198"/>
      <c r="VAQ296" s="198"/>
      <c r="VAR296" s="198"/>
      <c r="VAS296" s="198"/>
      <c r="VAT296" s="198"/>
      <c r="VAU296" s="198"/>
      <c r="VAV296" s="198"/>
      <c r="VAW296" s="198"/>
      <c r="VAX296" s="198"/>
      <c r="VAY296" s="198"/>
      <c r="VAZ296" s="198"/>
      <c r="VBA296" s="198"/>
      <c r="VBB296" s="198"/>
      <c r="VBC296" s="198"/>
      <c r="VBD296" s="198"/>
      <c r="VBE296" s="198"/>
      <c r="VBF296" s="198"/>
      <c r="VBG296" s="198"/>
      <c r="VBH296" s="198"/>
      <c r="VBI296" s="198"/>
      <c r="VBJ296" s="198"/>
      <c r="VBK296" s="198"/>
      <c r="VBL296" s="198"/>
      <c r="VBM296" s="198"/>
      <c r="VBN296" s="198"/>
      <c r="VBO296" s="198"/>
      <c r="VBP296" s="198"/>
      <c r="VBQ296" s="198"/>
      <c r="VBR296" s="198"/>
      <c r="VBS296" s="198"/>
      <c r="VBT296" s="198"/>
      <c r="VBU296" s="198"/>
      <c r="VBV296" s="198"/>
      <c r="VBW296" s="198"/>
      <c r="VBX296" s="198"/>
      <c r="VBY296" s="198"/>
      <c r="VBZ296" s="198"/>
      <c r="VCA296" s="198"/>
      <c r="VCB296" s="198"/>
      <c r="VCC296" s="198"/>
      <c r="VCD296" s="198"/>
      <c r="VCE296" s="198"/>
      <c r="VCF296" s="198"/>
      <c r="VCG296" s="198"/>
      <c r="VCH296" s="198"/>
      <c r="VCI296" s="198"/>
      <c r="VCJ296" s="198"/>
      <c r="VCK296" s="198"/>
      <c r="VCL296" s="198"/>
      <c r="VCM296" s="198"/>
      <c r="VCN296" s="198"/>
      <c r="VCO296" s="198"/>
      <c r="VCP296" s="198"/>
      <c r="VCQ296" s="198"/>
      <c r="VCR296" s="198"/>
      <c r="VCS296" s="198"/>
      <c r="VCT296" s="198"/>
      <c r="VCU296" s="198"/>
      <c r="VCV296" s="198"/>
      <c r="VCW296" s="198"/>
      <c r="VCX296" s="198"/>
      <c r="VCY296" s="198"/>
      <c r="VCZ296" s="198"/>
      <c r="VDA296" s="198"/>
      <c r="VDB296" s="198"/>
      <c r="VDC296" s="198"/>
      <c r="VDD296" s="198"/>
      <c r="VDE296" s="198"/>
      <c r="VDF296" s="198"/>
      <c r="VDG296" s="198"/>
      <c r="VDH296" s="198"/>
      <c r="VDI296" s="198"/>
      <c r="VDJ296" s="198"/>
      <c r="VDK296" s="198"/>
      <c r="VDL296" s="198"/>
      <c r="VDM296" s="198"/>
      <c r="VDN296" s="198"/>
      <c r="VDO296" s="198"/>
      <c r="VDP296" s="198"/>
      <c r="VDQ296" s="198"/>
      <c r="VDR296" s="198"/>
      <c r="VDS296" s="198"/>
      <c r="VDT296" s="198"/>
      <c r="VDU296" s="198"/>
      <c r="VDV296" s="198"/>
      <c r="VDW296" s="198"/>
      <c r="VDX296" s="198"/>
      <c r="VDY296" s="198"/>
      <c r="VDZ296" s="198"/>
      <c r="VEA296" s="198"/>
      <c r="VEB296" s="198"/>
      <c r="VEC296" s="198"/>
      <c r="VED296" s="198"/>
      <c r="VEE296" s="198"/>
      <c r="VEF296" s="198"/>
      <c r="VEG296" s="198"/>
      <c r="VEH296" s="198"/>
      <c r="VEI296" s="198"/>
      <c r="VEJ296" s="198"/>
      <c r="VEK296" s="198"/>
      <c r="VEL296" s="198"/>
      <c r="VEM296" s="198"/>
      <c r="VEN296" s="198"/>
      <c r="VEO296" s="198"/>
      <c r="VEP296" s="198"/>
      <c r="VEQ296" s="198"/>
      <c r="VER296" s="198"/>
      <c r="VES296" s="198"/>
      <c r="VET296" s="198"/>
      <c r="VEU296" s="198"/>
      <c r="VEV296" s="198"/>
      <c r="VEW296" s="198"/>
      <c r="VEX296" s="198"/>
      <c r="VEY296" s="198"/>
      <c r="VEZ296" s="198"/>
      <c r="VFA296" s="198"/>
      <c r="VFB296" s="198"/>
      <c r="VFC296" s="198"/>
      <c r="VFD296" s="198"/>
      <c r="VFE296" s="198"/>
      <c r="VFF296" s="198"/>
      <c r="VFG296" s="198"/>
      <c r="VFH296" s="198"/>
      <c r="VFI296" s="198"/>
      <c r="VFJ296" s="198"/>
      <c r="VFK296" s="198"/>
      <c r="VFL296" s="198"/>
      <c r="VFM296" s="198"/>
      <c r="VFN296" s="198"/>
      <c r="VFO296" s="198"/>
      <c r="VFP296" s="198"/>
      <c r="VFQ296" s="198"/>
      <c r="VFR296" s="198"/>
      <c r="VFS296" s="198"/>
      <c r="VFT296" s="198"/>
      <c r="VFU296" s="198"/>
      <c r="VFV296" s="198"/>
      <c r="VFW296" s="198"/>
      <c r="VFX296" s="198"/>
      <c r="VFY296" s="198"/>
      <c r="VFZ296" s="198"/>
      <c r="VGA296" s="198"/>
      <c r="VGB296" s="198"/>
      <c r="VGC296" s="198"/>
      <c r="VGD296" s="198"/>
      <c r="VGE296" s="198"/>
      <c r="VGF296" s="198"/>
      <c r="VGG296" s="198"/>
      <c r="VGH296" s="198"/>
      <c r="VGI296" s="198"/>
      <c r="VGJ296" s="198"/>
      <c r="VGK296" s="198"/>
      <c r="VGL296" s="198"/>
      <c r="VGM296" s="198"/>
      <c r="VGN296" s="198"/>
      <c r="VGO296" s="198"/>
      <c r="VGP296" s="198"/>
      <c r="VGQ296" s="198"/>
      <c r="VGR296" s="198"/>
      <c r="VGS296" s="198"/>
      <c r="VGT296" s="198"/>
      <c r="VGU296" s="198"/>
      <c r="VGV296" s="198"/>
      <c r="VGW296" s="198"/>
      <c r="VGX296" s="198"/>
      <c r="VGY296" s="198"/>
      <c r="VGZ296" s="198"/>
      <c r="VHA296" s="198"/>
      <c r="VHB296" s="198"/>
      <c r="VHC296" s="198"/>
      <c r="VHD296" s="198"/>
      <c r="VHE296" s="198"/>
      <c r="VHF296" s="198"/>
      <c r="VHG296" s="198"/>
      <c r="VHH296" s="198"/>
      <c r="VHI296" s="198"/>
      <c r="VHJ296" s="198"/>
      <c r="VHK296" s="198"/>
      <c r="VHL296" s="198"/>
      <c r="VHM296" s="198"/>
      <c r="VHN296" s="198"/>
      <c r="VHO296" s="198"/>
      <c r="VHP296" s="198"/>
      <c r="VHQ296" s="198"/>
      <c r="VHR296" s="198"/>
      <c r="VHS296" s="198"/>
      <c r="VHT296" s="198"/>
      <c r="VHU296" s="198"/>
      <c r="VHV296" s="198"/>
      <c r="VHW296" s="198"/>
      <c r="VHX296" s="198"/>
      <c r="VHY296" s="198"/>
      <c r="VHZ296" s="198"/>
      <c r="VIA296" s="198"/>
      <c r="VIB296" s="198"/>
      <c r="VIC296" s="198"/>
      <c r="VID296" s="198"/>
      <c r="VIE296" s="198"/>
      <c r="VIF296" s="198"/>
      <c r="VIG296" s="198"/>
      <c r="VIH296" s="198"/>
      <c r="VII296" s="198"/>
      <c r="VIJ296" s="198"/>
      <c r="VIK296" s="198"/>
      <c r="VIL296" s="198"/>
      <c r="VIM296" s="198"/>
      <c r="VIN296" s="198"/>
      <c r="VIO296" s="198"/>
      <c r="VIP296" s="198"/>
      <c r="VIQ296" s="198"/>
      <c r="VIR296" s="198"/>
      <c r="VIS296" s="198"/>
      <c r="VIT296" s="198"/>
      <c r="VIU296" s="198"/>
      <c r="VIV296" s="198"/>
      <c r="VIW296" s="198"/>
      <c r="VIX296" s="198"/>
      <c r="VIY296" s="198"/>
      <c r="VIZ296" s="198"/>
      <c r="VJA296" s="198"/>
      <c r="VJB296" s="198"/>
      <c r="VJC296" s="198"/>
      <c r="VJD296" s="198"/>
      <c r="VJE296" s="198"/>
      <c r="VJF296" s="198"/>
      <c r="VJG296" s="198"/>
      <c r="VJH296" s="198"/>
      <c r="VJI296" s="198"/>
      <c r="VJJ296" s="198"/>
      <c r="VJK296" s="198"/>
      <c r="VJL296" s="198"/>
      <c r="VJM296" s="198"/>
      <c r="VJN296" s="198"/>
      <c r="VJO296" s="198"/>
      <c r="VJP296" s="198"/>
      <c r="VJQ296" s="198"/>
      <c r="VJR296" s="198"/>
      <c r="VJS296" s="198"/>
      <c r="VJT296" s="198"/>
      <c r="VJU296" s="198"/>
      <c r="VJV296" s="198"/>
      <c r="VJW296" s="198"/>
      <c r="VJX296" s="198"/>
      <c r="VJY296" s="198"/>
      <c r="VJZ296" s="198"/>
      <c r="VKA296" s="198"/>
      <c r="VKB296" s="198"/>
      <c r="VKC296" s="198"/>
      <c r="VKD296" s="198"/>
      <c r="VKE296" s="198"/>
      <c r="VKF296" s="198"/>
      <c r="VKG296" s="198"/>
      <c r="VKH296" s="198"/>
      <c r="VKI296" s="198"/>
      <c r="VKJ296" s="198"/>
      <c r="VKK296" s="198"/>
      <c r="VKL296" s="198"/>
      <c r="VKM296" s="198"/>
      <c r="VKN296" s="198"/>
      <c r="VKO296" s="198"/>
      <c r="VKP296" s="198"/>
      <c r="VKQ296" s="198"/>
      <c r="VKR296" s="198"/>
      <c r="VKS296" s="198"/>
      <c r="VKT296" s="198"/>
      <c r="VKU296" s="198"/>
      <c r="VKV296" s="198"/>
      <c r="VKW296" s="198"/>
      <c r="VKX296" s="198"/>
      <c r="VKY296" s="198"/>
      <c r="VKZ296" s="198"/>
      <c r="VLA296" s="198"/>
      <c r="VLB296" s="198"/>
      <c r="VLC296" s="198"/>
      <c r="VLD296" s="198"/>
      <c r="VLE296" s="198"/>
      <c r="VLF296" s="198"/>
      <c r="VLG296" s="198"/>
      <c r="VLH296" s="198"/>
      <c r="VLI296" s="198"/>
      <c r="VLJ296" s="198"/>
      <c r="VLK296" s="198"/>
      <c r="VLL296" s="198"/>
      <c r="VLM296" s="198"/>
      <c r="VLN296" s="198"/>
      <c r="VLO296" s="198"/>
      <c r="VLP296" s="198"/>
      <c r="VLQ296" s="198"/>
      <c r="VLR296" s="198"/>
      <c r="VLS296" s="198"/>
      <c r="VLT296" s="198"/>
      <c r="VLU296" s="198"/>
      <c r="VLV296" s="198"/>
      <c r="VLW296" s="198"/>
      <c r="VLX296" s="198"/>
      <c r="VLY296" s="198"/>
      <c r="VLZ296" s="198"/>
      <c r="VMA296" s="198"/>
      <c r="VMB296" s="198"/>
      <c r="VMC296" s="198"/>
      <c r="VMD296" s="198"/>
      <c r="VME296" s="198"/>
      <c r="VMF296" s="198"/>
      <c r="VMG296" s="198"/>
      <c r="VMH296" s="198"/>
      <c r="VMI296" s="198"/>
      <c r="VMJ296" s="198"/>
      <c r="VMK296" s="198"/>
      <c r="VML296" s="198"/>
      <c r="VMM296" s="198"/>
      <c r="VMN296" s="198"/>
      <c r="VMO296" s="198"/>
      <c r="VMP296" s="198"/>
      <c r="VMQ296" s="198"/>
      <c r="VMR296" s="198"/>
      <c r="VMS296" s="198"/>
      <c r="VMT296" s="198"/>
      <c r="VMU296" s="198"/>
      <c r="VMV296" s="198"/>
      <c r="VMW296" s="198"/>
      <c r="VMX296" s="198"/>
      <c r="VMY296" s="198"/>
      <c r="VMZ296" s="198"/>
      <c r="VNA296" s="198"/>
      <c r="VNB296" s="198"/>
      <c r="VNC296" s="198"/>
      <c r="VND296" s="198"/>
      <c r="VNE296" s="198"/>
      <c r="VNF296" s="198"/>
      <c r="VNG296" s="198"/>
      <c r="VNH296" s="198"/>
      <c r="VNI296" s="198"/>
      <c r="VNJ296" s="198"/>
      <c r="VNK296" s="198"/>
      <c r="VNL296" s="198"/>
      <c r="VNM296" s="198"/>
      <c r="VNN296" s="198"/>
      <c r="VNO296" s="198"/>
      <c r="VNP296" s="198"/>
      <c r="VNQ296" s="198"/>
      <c r="VNR296" s="198"/>
      <c r="VNS296" s="198"/>
      <c r="VNT296" s="198"/>
      <c r="VNU296" s="198"/>
      <c r="VNV296" s="198"/>
      <c r="VNW296" s="198"/>
      <c r="VNX296" s="198"/>
      <c r="VNY296" s="198"/>
      <c r="VNZ296" s="198"/>
      <c r="VOA296" s="198"/>
      <c r="VOB296" s="198"/>
      <c r="VOC296" s="198"/>
      <c r="VOD296" s="198"/>
      <c r="VOE296" s="198"/>
      <c r="VOF296" s="198"/>
      <c r="VOG296" s="198"/>
      <c r="VOH296" s="198"/>
      <c r="VOI296" s="198"/>
      <c r="VOJ296" s="198"/>
      <c r="VOK296" s="198"/>
      <c r="VOL296" s="198"/>
      <c r="VOM296" s="198"/>
      <c r="VON296" s="198"/>
      <c r="VOO296" s="198"/>
      <c r="VOP296" s="198"/>
      <c r="VOQ296" s="198"/>
      <c r="VOR296" s="198"/>
      <c r="VOS296" s="198"/>
      <c r="VOT296" s="198"/>
      <c r="VOU296" s="198"/>
      <c r="VOV296" s="198"/>
      <c r="VOW296" s="198"/>
      <c r="VOX296" s="198"/>
      <c r="VOY296" s="198"/>
      <c r="VOZ296" s="198"/>
      <c r="VPA296" s="198"/>
      <c r="VPB296" s="198"/>
      <c r="VPC296" s="198"/>
      <c r="VPD296" s="198"/>
      <c r="VPE296" s="198"/>
      <c r="VPF296" s="198"/>
      <c r="VPG296" s="198"/>
      <c r="VPH296" s="198"/>
      <c r="VPI296" s="198"/>
      <c r="VPJ296" s="198"/>
      <c r="VPK296" s="198"/>
      <c r="VPL296" s="198"/>
      <c r="VPM296" s="198"/>
      <c r="VPN296" s="198"/>
      <c r="VPO296" s="198"/>
      <c r="VPP296" s="198"/>
      <c r="VPQ296" s="198"/>
      <c r="VPR296" s="198"/>
      <c r="VPS296" s="198"/>
      <c r="VPT296" s="198"/>
      <c r="VPU296" s="198"/>
      <c r="VPV296" s="198"/>
      <c r="VPW296" s="198"/>
      <c r="VPX296" s="198"/>
      <c r="VPY296" s="198"/>
      <c r="VPZ296" s="198"/>
      <c r="VQA296" s="198"/>
      <c r="VQB296" s="198"/>
      <c r="VQC296" s="198"/>
      <c r="VQD296" s="198"/>
      <c r="VQE296" s="198"/>
      <c r="VQF296" s="198"/>
      <c r="VQG296" s="198"/>
      <c r="VQH296" s="198"/>
      <c r="VQI296" s="198"/>
      <c r="VQJ296" s="198"/>
      <c r="VQK296" s="198"/>
      <c r="VQL296" s="198"/>
      <c r="VQM296" s="198"/>
      <c r="VQN296" s="198"/>
      <c r="VQO296" s="198"/>
      <c r="VQP296" s="198"/>
      <c r="VQQ296" s="198"/>
      <c r="VQR296" s="198"/>
      <c r="VQS296" s="198"/>
      <c r="VQT296" s="198"/>
      <c r="VQU296" s="198"/>
      <c r="VQV296" s="198"/>
      <c r="VQW296" s="198"/>
      <c r="VQX296" s="198"/>
      <c r="VQY296" s="198"/>
      <c r="VQZ296" s="198"/>
      <c r="VRA296" s="198"/>
      <c r="VRB296" s="198"/>
      <c r="VRC296" s="198"/>
      <c r="VRD296" s="198"/>
      <c r="VRE296" s="198"/>
      <c r="VRF296" s="198"/>
      <c r="VRG296" s="198"/>
      <c r="VRH296" s="198"/>
      <c r="VRI296" s="198"/>
      <c r="VRJ296" s="198"/>
      <c r="VRK296" s="198"/>
      <c r="VRL296" s="198"/>
      <c r="VRM296" s="198"/>
      <c r="VRN296" s="198"/>
      <c r="VRO296" s="198"/>
      <c r="VRP296" s="198"/>
      <c r="VRQ296" s="198"/>
      <c r="VRR296" s="198"/>
      <c r="VRS296" s="198"/>
      <c r="VRT296" s="198"/>
      <c r="VRU296" s="198"/>
      <c r="VRV296" s="198"/>
      <c r="VRW296" s="198"/>
      <c r="VRX296" s="198"/>
      <c r="VRY296" s="198"/>
      <c r="VRZ296" s="198"/>
      <c r="VSA296" s="198"/>
      <c r="VSB296" s="198"/>
      <c r="VSC296" s="198"/>
      <c r="VSD296" s="198"/>
      <c r="VSE296" s="198"/>
      <c r="VSF296" s="198"/>
      <c r="VSG296" s="198"/>
      <c r="VSH296" s="198"/>
      <c r="VSI296" s="198"/>
      <c r="VSJ296" s="198"/>
      <c r="VSK296" s="198"/>
      <c r="VSL296" s="198"/>
      <c r="VSM296" s="198"/>
      <c r="VSN296" s="198"/>
      <c r="VSO296" s="198"/>
      <c r="VSP296" s="198"/>
      <c r="VSQ296" s="198"/>
      <c r="VSR296" s="198"/>
      <c r="VSS296" s="198"/>
      <c r="VST296" s="198"/>
      <c r="VSU296" s="198"/>
      <c r="VSV296" s="198"/>
      <c r="VSW296" s="198"/>
      <c r="VSX296" s="198"/>
      <c r="VSY296" s="198"/>
      <c r="VSZ296" s="198"/>
      <c r="VTA296" s="198"/>
      <c r="VTB296" s="198"/>
      <c r="VTC296" s="198"/>
      <c r="VTD296" s="198"/>
      <c r="VTE296" s="198"/>
      <c r="VTF296" s="198"/>
      <c r="VTG296" s="198"/>
      <c r="VTH296" s="198"/>
      <c r="VTI296" s="198"/>
      <c r="VTJ296" s="198"/>
      <c r="VTK296" s="198"/>
      <c r="VTL296" s="198"/>
      <c r="VTM296" s="198"/>
      <c r="VTN296" s="198"/>
      <c r="VTO296" s="198"/>
      <c r="VTP296" s="198"/>
      <c r="VTQ296" s="198"/>
      <c r="VTR296" s="198"/>
      <c r="VTS296" s="198"/>
      <c r="VTT296" s="198"/>
      <c r="VTU296" s="198"/>
      <c r="VTV296" s="198"/>
      <c r="VTW296" s="198"/>
      <c r="VTX296" s="198"/>
      <c r="VTY296" s="198"/>
      <c r="VTZ296" s="198"/>
      <c r="VUA296" s="198"/>
      <c r="VUB296" s="198"/>
      <c r="VUC296" s="198"/>
      <c r="VUD296" s="198"/>
      <c r="VUE296" s="198"/>
      <c r="VUF296" s="198"/>
      <c r="VUG296" s="198"/>
      <c r="VUH296" s="198"/>
      <c r="VUI296" s="198"/>
      <c r="VUJ296" s="198"/>
      <c r="VUK296" s="198"/>
      <c r="VUL296" s="198"/>
      <c r="VUM296" s="198"/>
      <c r="VUN296" s="198"/>
      <c r="VUO296" s="198"/>
      <c r="VUP296" s="198"/>
      <c r="VUQ296" s="198"/>
      <c r="VUR296" s="198"/>
      <c r="VUS296" s="198"/>
      <c r="VUT296" s="198"/>
      <c r="VUU296" s="198"/>
      <c r="VUV296" s="198"/>
      <c r="VUW296" s="198"/>
      <c r="VUX296" s="198"/>
      <c r="VUY296" s="198"/>
      <c r="VUZ296" s="198"/>
      <c r="VVA296" s="198"/>
      <c r="VVB296" s="198"/>
      <c r="VVC296" s="198"/>
      <c r="VVD296" s="198"/>
      <c r="VVE296" s="198"/>
      <c r="VVF296" s="198"/>
      <c r="VVG296" s="198"/>
      <c r="VVH296" s="198"/>
      <c r="VVI296" s="198"/>
      <c r="VVJ296" s="198"/>
      <c r="VVK296" s="198"/>
      <c r="VVL296" s="198"/>
      <c r="VVM296" s="198"/>
      <c r="VVN296" s="198"/>
      <c r="VVO296" s="198"/>
      <c r="VVP296" s="198"/>
      <c r="VVQ296" s="198"/>
      <c r="VVR296" s="198"/>
      <c r="VVS296" s="198"/>
      <c r="VVT296" s="198"/>
      <c r="VVU296" s="198"/>
      <c r="VVV296" s="198"/>
      <c r="VVW296" s="198"/>
      <c r="VVX296" s="198"/>
      <c r="VVY296" s="198"/>
      <c r="VVZ296" s="198"/>
      <c r="VWA296" s="198"/>
      <c r="VWB296" s="198"/>
      <c r="VWC296" s="198"/>
      <c r="VWD296" s="198"/>
      <c r="VWE296" s="198"/>
      <c r="VWF296" s="198"/>
      <c r="VWG296" s="198"/>
      <c r="VWH296" s="198"/>
      <c r="VWI296" s="198"/>
      <c r="VWJ296" s="198"/>
      <c r="VWK296" s="198"/>
      <c r="VWL296" s="198"/>
      <c r="VWM296" s="198"/>
      <c r="VWN296" s="198"/>
      <c r="VWO296" s="198"/>
      <c r="VWP296" s="198"/>
      <c r="VWQ296" s="198"/>
      <c r="VWR296" s="198"/>
      <c r="VWS296" s="198"/>
      <c r="VWT296" s="198"/>
      <c r="VWU296" s="198"/>
      <c r="VWV296" s="198"/>
      <c r="VWW296" s="198"/>
      <c r="VWX296" s="198"/>
      <c r="VWY296" s="198"/>
      <c r="VWZ296" s="198"/>
      <c r="VXA296" s="198"/>
      <c r="VXB296" s="198"/>
      <c r="VXC296" s="198"/>
      <c r="VXD296" s="198"/>
      <c r="VXE296" s="198"/>
      <c r="VXF296" s="198"/>
      <c r="VXG296" s="198"/>
      <c r="VXH296" s="198"/>
      <c r="VXI296" s="198"/>
      <c r="VXJ296" s="198"/>
      <c r="VXK296" s="198"/>
      <c r="VXL296" s="198"/>
      <c r="VXM296" s="198"/>
      <c r="VXN296" s="198"/>
      <c r="VXO296" s="198"/>
      <c r="VXP296" s="198"/>
      <c r="VXQ296" s="198"/>
      <c r="VXR296" s="198"/>
      <c r="VXS296" s="198"/>
      <c r="VXT296" s="198"/>
      <c r="VXU296" s="198"/>
      <c r="VXV296" s="198"/>
      <c r="VXW296" s="198"/>
      <c r="VXX296" s="198"/>
      <c r="VXY296" s="198"/>
      <c r="VXZ296" s="198"/>
      <c r="VYA296" s="198"/>
      <c r="VYB296" s="198"/>
      <c r="VYC296" s="198"/>
      <c r="VYD296" s="198"/>
      <c r="VYE296" s="198"/>
      <c r="VYF296" s="198"/>
      <c r="VYG296" s="198"/>
      <c r="VYH296" s="198"/>
      <c r="VYI296" s="198"/>
      <c r="VYJ296" s="198"/>
      <c r="VYK296" s="198"/>
      <c r="VYL296" s="198"/>
      <c r="VYM296" s="198"/>
      <c r="VYN296" s="198"/>
      <c r="VYO296" s="198"/>
      <c r="VYP296" s="198"/>
      <c r="VYQ296" s="198"/>
      <c r="VYR296" s="198"/>
      <c r="VYS296" s="198"/>
      <c r="VYT296" s="198"/>
      <c r="VYU296" s="198"/>
      <c r="VYV296" s="198"/>
      <c r="VYW296" s="198"/>
      <c r="VYX296" s="198"/>
      <c r="VYY296" s="198"/>
      <c r="VYZ296" s="198"/>
      <c r="VZA296" s="198"/>
      <c r="VZB296" s="198"/>
      <c r="VZC296" s="198"/>
      <c r="VZD296" s="198"/>
      <c r="VZE296" s="198"/>
      <c r="VZF296" s="198"/>
      <c r="VZG296" s="198"/>
      <c r="VZH296" s="198"/>
      <c r="VZI296" s="198"/>
      <c r="VZJ296" s="198"/>
      <c r="VZK296" s="198"/>
      <c r="VZL296" s="198"/>
      <c r="VZM296" s="198"/>
      <c r="VZN296" s="198"/>
      <c r="VZO296" s="198"/>
      <c r="VZP296" s="198"/>
      <c r="VZQ296" s="198"/>
      <c r="VZR296" s="198"/>
      <c r="VZS296" s="198"/>
      <c r="VZT296" s="198"/>
      <c r="VZU296" s="198"/>
      <c r="VZV296" s="198"/>
      <c r="VZW296" s="198"/>
      <c r="VZX296" s="198"/>
      <c r="VZY296" s="198"/>
      <c r="VZZ296" s="198"/>
      <c r="WAA296" s="198"/>
      <c r="WAB296" s="198"/>
      <c r="WAC296" s="198"/>
      <c r="WAD296" s="198"/>
      <c r="WAE296" s="198"/>
      <c r="WAF296" s="198"/>
      <c r="WAG296" s="198"/>
      <c r="WAH296" s="198"/>
      <c r="WAI296" s="198"/>
      <c r="WAJ296" s="198"/>
      <c r="WAK296" s="198"/>
      <c r="WAL296" s="198"/>
      <c r="WAM296" s="198"/>
      <c r="WAN296" s="198"/>
      <c r="WAO296" s="198"/>
      <c r="WAP296" s="198"/>
      <c r="WAQ296" s="198"/>
      <c r="WAR296" s="198"/>
      <c r="WAS296" s="198"/>
      <c r="WAT296" s="198"/>
      <c r="WAU296" s="198"/>
      <c r="WAV296" s="198"/>
      <c r="WAW296" s="198"/>
      <c r="WAX296" s="198"/>
      <c r="WAY296" s="198"/>
      <c r="WAZ296" s="198"/>
      <c r="WBA296" s="198"/>
      <c r="WBB296" s="198"/>
      <c r="WBC296" s="198"/>
      <c r="WBD296" s="198"/>
      <c r="WBE296" s="198"/>
      <c r="WBF296" s="198"/>
      <c r="WBG296" s="198"/>
      <c r="WBH296" s="198"/>
      <c r="WBI296" s="198"/>
      <c r="WBJ296" s="198"/>
      <c r="WBK296" s="198"/>
      <c r="WBL296" s="198"/>
      <c r="WBM296" s="198"/>
      <c r="WBN296" s="198"/>
      <c r="WBO296" s="198"/>
      <c r="WBP296" s="198"/>
      <c r="WBQ296" s="198"/>
      <c r="WBR296" s="198"/>
      <c r="WBS296" s="198"/>
      <c r="WBT296" s="198"/>
      <c r="WBU296" s="198"/>
      <c r="WBV296" s="198"/>
      <c r="WBW296" s="198"/>
      <c r="WBX296" s="198"/>
      <c r="WBY296" s="198"/>
      <c r="WBZ296" s="198"/>
      <c r="WCA296" s="198"/>
      <c r="WCB296" s="198"/>
      <c r="WCC296" s="198"/>
      <c r="WCD296" s="198"/>
      <c r="WCE296" s="198"/>
      <c r="WCF296" s="198"/>
      <c r="WCG296" s="198"/>
      <c r="WCH296" s="198"/>
      <c r="WCI296" s="198"/>
      <c r="WCJ296" s="198"/>
      <c r="WCK296" s="198"/>
      <c r="WCL296" s="198"/>
      <c r="WCM296" s="198"/>
      <c r="WCN296" s="198"/>
      <c r="WCO296" s="198"/>
      <c r="WCP296" s="198"/>
      <c r="WCQ296" s="198"/>
      <c r="WCR296" s="198"/>
      <c r="WCS296" s="198"/>
      <c r="WCT296" s="198"/>
      <c r="WCU296" s="198"/>
      <c r="WCV296" s="198"/>
      <c r="WCW296" s="198"/>
      <c r="WCX296" s="198"/>
      <c r="WCY296" s="198"/>
      <c r="WCZ296" s="198"/>
      <c r="WDA296" s="198"/>
      <c r="WDB296" s="198"/>
      <c r="WDC296" s="198"/>
      <c r="WDD296" s="198"/>
      <c r="WDE296" s="198"/>
      <c r="WDF296" s="198"/>
      <c r="WDG296" s="198"/>
      <c r="WDH296" s="198"/>
      <c r="WDI296" s="198"/>
      <c r="WDJ296" s="198"/>
      <c r="WDK296" s="198"/>
      <c r="WDL296" s="198"/>
      <c r="WDM296" s="198"/>
      <c r="WDN296" s="198"/>
      <c r="WDO296" s="198"/>
      <c r="WDP296" s="198"/>
      <c r="WDQ296" s="198"/>
      <c r="WDR296" s="198"/>
      <c r="WDS296" s="198"/>
      <c r="WDT296" s="198"/>
      <c r="WDU296" s="198"/>
      <c r="WDV296" s="198"/>
      <c r="WDW296" s="198"/>
      <c r="WDX296" s="198"/>
      <c r="WDY296" s="198"/>
      <c r="WDZ296" s="198"/>
      <c r="WEA296" s="198"/>
      <c r="WEB296" s="198"/>
      <c r="WEC296" s="198"/>
      <c r="WED296" s="198"/>
      <c r="WEE296" s="198"/>
      <c r="WEF296" s="198"/>
      <c r="WEG296" s="198"/>
      <c r="WEH296" s="198"/>
      <c r="WEI296" s="198"/>
      <c r="WEJ296" s="198"/>
      <c r="WEK296" s="198"/>
      <c r="WEL296" s="198"/>
      <c r="WEM296" s="198"/>
      <c r="WEN296" s="198"/>
      <c r="WEO296" s="198"/>
      <c r="WEP296" s="198"/>
      <c r="WEQ296" s="198"/>
      <c r="WER296" s="198"/>
      <c r="WES296" s="198"/>
      <c r="WET296" s="198"/>
      <c r="WEU296" s="198"/>
      <c r="WEV296" s="198"/>
      <c r="WEW296" s="198"/>
      <c r="WEX296" s="198"/>
      <c r="WEY296" s="198"/>
      <c r="WEZ296" s="198"/>
      <c r="WFA296" s="198"/>
      <c r="WFB296" s="198"/>
      <c r="WFC296" s="198"/>
      <c r="WFD296" s="198"/>
      <c r="WFE296" s="198"/>
      <c r="WFF296" s="198"/>
      <c r="WFG296" s="198"/>
      <c r="WFH296" s="198"/>
      <c r="WFI296" s="198"/>
      <c r="WFJ296" s="198"/>
      <c r="WFK296" s="198"/>
      <c r="WFL296" s="198"/>
      <c r="WFM296" s="198"/>
      <c r="WFN296" s="198"/>
      <c r="WFO296" s="198"/>
      <c r="WFP296" s="198"/>
      <c r="WFQ296" s="198"/>
      <c r="WFR296" s="198"/>
      <c r="WFS296" s="198"/>
      <c r="WFT296" s="198"/>
      <c r="WFU296" s="198"/>
      <c r="WFV296" s="198"/>
      <c r="WFW296" s="198"/>
      <c r="WFX296" s="198"/>
      <c r="WFY296" s="198"/>
      <c r="WFZ296" s="198"/>
      <c r="WGA296" s="198"/>
      <c r="WGB296" s="198"/>
      <c r="WGC296" s="198"/>
      <c r="WGD296" s="198"/>
      <c r="WGE296" s="198"/>
      <c r="WGF296" s="198"/>
      <c r="WGG296" s="198"/>
      <c r="WGH296" s="198"/>
      <c r="WGI296" s="198"/>
      <c r="WGJ296" s="198"/>
      <c r="WGK296" s="198"/>
      <c r="WGL296" s="198"/>
      <c r="WGM296" s="198"/>
      <c r="WGN296" s="198"/>
      <c r="WGO296" s="198"/>
      <c r="WGP296" s="198"/>
      <c r="WGQ296" s="198"/>
      <c r="WGR296" s="198"/>
      <c r="WGS296" s="198"/>
      <c r="WGT296" s="198"/>
      <c r="WGU296" s="198"/>
      <c r="WGV296" s="198"/>
      <c r="WGW296" s="198"/>
      <c r="WGX296" s="198"/>
      <c r="WGY296" s="198"/>
      <c r="WGZ296" s="198"/>
      <c r="WHA296" s="198"/>
      <c r="WHB296" s="198"/>
      <c r="WHC296" s="198"/>
      <c r="WHD296" s="198"/>
      <c r="WHE296" s="198"/>
      <c r="WHF296" s="198"/>
      <c r="WHG296" s="198"/>
      <c r="WHH296" s="198"/>
      <c r="WHI296" s="198"/>
      <c r="WHJ296" s="198"/>
      <c r="WHK296" s="198"/>
      <c r="WHL296" s="198"/>
      <c r="WHM296" s="198"/>
      <c r="WHN296" s="198"/>
      <c r="WHO296" s="198"/>
      <c r="WHP296" s="198"/>
      <c r="WHQ296" s="198"/>
      <c r="WHR296" s="198"/>
      <c r="WHS296" s="198"/>
      <c r="WHT296" s="198"/>
      <c r="WHU296" s="198"/>
      <c r="WHV296" s="198"/>
      <c r="WHW296" s="198"/>
      <c r="WHX296" s="198"/>
      <c r="WHY296" s="198"/>
      <c r="WHZ296" s="198"/>
      <c r="WIA296" s="198"/>
      <c r="WIB296" s="198"/>
      <c r="WIC296" s="198"/>
      <c r="WID296" s="198"/>
      <c r="WIE296" s="198"/>
      <c r="WIF296" s="198"/>
      <c r="WIG296" s="198"/>
      <c r="WIH296" s="198"/>
      <c r="WII296" s="198"/>
      <c r="WIJ296" s="198"/>
      <c r="WIK296" s="198"/>
      <c r="WIL296" s="198"/>
      <c r="WIM296" s="198"/>
      <c r="WIN296" s="198"/>
      <c r="WIO296" s="198"/>
      <c r="WIP296" s="198"/>
      <c r="WIQ296" s="198"/>
      <c r="WIR296" s="198"/>
      <c r="WIS296" s="198"/>
      <c r="WIT296" s="198"/>
      <c r="WIU296" s="198"/>
      <c r="WIV296" s="198"/>
      <c r="WIW296" s="198"/>
      <c r="WIX296" s="198"/>
      <c r="WIY296" s="198"/>
      <c r="WIZ296" s="198"/>
      <c r="WJA296" s="198"/>
      <c r="WJB296" s="198"/>
      <c r="WJC296" s="198"/>
      <c r="WJD296" s="198"/>
      <c r="WJE296" s="198"/>
      <c r="WJF296" s="198"/>
      <c r="WJG296" s="198"/>
      <c r="WJH296" s="198"/>
      <c r="WJI296" s="198"/>
      <c r="WJJ296" s="198"/>
      <c r="WJK296" s="198"/>
      <c r="WJL296" s="198"/>
      <c r="WJM296" s="198"/>
      <c r="WJN296" s="198"/>
      <c r="WJO296" s="198"/>
      <c r="WJP296" s="198"/>
      <c r="WJQ296" s="198"/>
      <c r="WJR296" s="198"/>
      <c r="WJS296" s="198"/>
      <c r="WJT296" s="198"/>
      <c r="WJU296" s="198"/>
      <c r="WJV296" s="198"/>
      <c r="WJW296" s="198"/>
      <c r="WJX296" s="198"/>
      <c r="WJY296" s="198"/>
      <c r="WJZ296" s="198"/>
      <c r="WKA296" s="198"/>
      <c r="WKB296" s="198"/>
      <c r="WKC296" s="198"/>
      <c r="WKD296" s="198"/>
      <c r="WKE296" s="198"/>
      <c r="WKF296" s="198"/>
      <c r="WKG296" s="198"/>
      <c r="WKH296" s="198"/>
      <c r="WKI296" s="198"/>
      <c r="WKJ296" s="198"/>
      <c r="WKK296" s="198"/>
      <c r="WKL296" s="198"/>
      <c r="WKM296" s="198"/>
      <c r="WKN296" s="198"/>
      <c r="WKO296" s="198"/>
      <c r="WKP296" s="198"/>
      <c r="WKQ296" s="198"/>
      <c r="WKR296" s="198"/>
      <c r="WKS296" s="198"/>
      <c r="WKT296" s="198"/>
      <c r="WKU296" s="198"/>
      <c r="WKV296" s="198"/>
      <c r="WKW296" s="198"/>
      <c r="WKX296" s="198"/>
      <c r="WKY296" s="198"/>
      <c r="WKZ296" s="198"/>
      <c r="WLA296" s="198"/>
      <c r="WLB296" s="198"/>
      <c r="WLC296" s="198"/>
      <c r="WLD296" s="198"/>
      <c r="WLE296" s="198"/>
      <c r="WLF296" s="198"/>
      <c r="WLG296" s="198"/>
      <c r="WLH296" s="198"/>
      <c r="WLI296" s="198"/>
      <c r="WLJ296" s="198"/>
      <c r="WLK296" s="198"/>
      <c r="WLL296" s="198"/>
      <c r="WLM296" s="198"/>
      <c r="WLN296" s="198"/>
      <c r="WLO296" s="198"/>
      <c r="WLP296" s="198"/>
      <c r="WLQ296" s="198"/>
      <c r="WLR296" s="198"/>
      <c r="WLS296" s="198"/>
      <c r="WLT296" s="198"/>
      <c r="WLU296" s="198"/>
      <c r="WLV296" s="198"/>
      <c r="WLW296" s="198"/>
      <c r="WLX296" s="198"/>
      <c r="WLY296" s="198"/>
      <c r="WLZ296" s="198"/>
      <c r="WMA296" s="198"/>
      <c r="WMB296" s="198"/>
      <c r="WMC296" s="198"/>
      <c r="WMD296" s="198"/>
      <c r="WME296" s="198"/>
      <c r="WMF296" s="198"/>
      <c r="WMG296" s="198"/>
      <c r="WMH296" s="198"/>
      <c r="WMI296" s="198"/>
      <c r="WMJ296" s="198"/>
      <c r="WMK296" s="198"/>
      <c r="WML296" s="198"/>
      <c r="WMM296" s="198"/>
      <c r="WMN296" s="198"/>
      <c r="WMO296" s="198"/>
      <c r="WMP296" s="198"/>
      <c r="WMQ296" s="198"/>
      <c r="WMR296" s="198"/>
      <c r="WMS296" s="198"/>
      <c r="WMT296" s="198"/>
      <c r="WMU296" s="198"/>
      <c r="WMV296" s="198"/>
      <c r="WMW296" s="198"/>
      <c r="WMX296" s="198"/>
      <c r="WMY296" s="198"/>
      <c r="WMZ296" s="198"/>
      <c r="WNA296" s="198"/>
      <c r="WNB296" s="198"/>
      <c r="WNC296" s="198"/>
      <c r="WND296" s="198"/>
      <c r="WNE296" s="198"/>
      <c r="WNF296" s="198"/>
      <c r="WNG296" s="198"/>
      <c r="WNH296" s="198"/>
      <c r="WNI296" s="198"/>
      <c r="WNJ296" s="198"/>
      <c r="WNK296" s="198"/>
      <c r="WNL296" s="198"/>
      <c r="WNM296" s="198"/>
      <c r="WNN296" s="198"/>
      <c r="WNO296" s="198"/>
      <c r="WNP296" s="198"/>
      <c r="WNQ296" s="198"/>
      <c r="WNR296" s="198"/>
      <c r="WNS296" s="198"/>
      <c r="WNT296" s="198"/>
      <c r="WNU296" s="198"/>
      <c r="WNV296" s="198"/>
      <c r="WNW296" s="198"/>
      <c r="WNX296" s="198"/>
      <c r="WNY296" s="198"/>
      <c r="WNZ296" s="198"/>
      <c r="WOA296" s="198"/>
      <c r="WOB296" s="198"/>
      <c r="WOC296" s="198"/>
      <c r="WOD296" s="198"/>
      <c r="WOE296" s="198"/>
      <c r="WOF296" s="198"/>
      <c r="WOG296" s="198"/>
      <c r="WOH296" s="198"/>
      <c r="WOI296" s="198"/>
      <c r="WOJ296" s="198"/>
      <c r="WOK296" s="198"/>
      <c r="WOL296" s="198"/>
      <c r="WOM296" s="198"/>
      <c r="WON296" s="198"/>
      <c r="WOO296" s="198"/>
      <c r="WOP296" s="198"/>
      <c r="WOQ296" s="198"/>
      <c r="WOR296" s="198"/>
      <c r="WOS296" s="198"/>
      <c r="WOT296" s="198"/>
      <c r="WOU296" s="198"/>
      <c r="WOV296" s="198"/>
      <c r="WOW296" s="198"/>
      <c r="WOX296" s="198"/>
      <c r="WOY296" s="198"/>
      <c r="WOZ296" s="198"/>
      <c r="WPA296" s="198"/>
      <c r="WPB296" s="198"/>
      <c r="WPC296" s="198"/>
      <c r="WPD296" s="198"/>
      <c r="WPE296" s="198"/>
      <c r="WPF296" s="198"/>
      <c r="WPG296" s="198"/>
      <c r="WPH296" s="198"/>
      <c r="WPI296" s="198"/>
      <c r="WPJ296" s="198"/>
      <c r="WPK296" s="198"/>
      <c r="WPL296" s="198"/>
      <c r="WPM296" s="198"/>
      <c r="WPN296" s="198"/>
      <c r="WPO296" s="198"/>
      <c r="WPP296" s="198"/>
      <c r="WPQ296" s="198"/>
      <c r="WPR296" s="198"/>
      <c r="WPS296" s="198"/>
      <c r="WPT296" s="198"/>
      <c r="WPU296" s="198"/>
      <c r="WPV296" s="198"/>
      <c r="WPW296" s="198"/>
      <c r="WPX296" s="198"/>
      <c r="WPY296" s="198"/>
      <c r="WPZ296" s="198"/>
      <c r="WQA296" s="198"/>
      <c r="WQB296" s="198"/>
      <c r="WQC296" s="198"/>
      <c r="WQD296" s="198"/>
      <c r="WQE296" s="198"/>
      <c r="WQF296" s="198"/>
      <c r="WQG296" s="198"/>
      <c r="WQH296" s="198"/>
      <c r="WQI296" s="198"/>
      <c r="WQJ296" s="198"/>
      <c r="WQK296" s="198"/>
      <c r="WQL296" s="198"/>
      <c r="WQM296" s="198"/>
      <c r="WQN296" s="198"/>
      <c r="WQO296" s="198"/>
      <c r="WQP296" s="198"/>
      <c r="WQQ296" s="198"/>
      <c r="WQR296" s="198"/>
      <c r="WQS296" s="198"/>
      <c r="WQT296" s="198"/>
      <c r="WQU296" s="198"/>
      <c r="WQV296" s="198"/>
      <c r="WQW296" s="198"/>
      <c r="WQX296" s="198"/>
      <c r="WQY296" s="198"/>
      <c r="WQZ296" s="198"/>
      <c r="WRA296" s="198"/>
      <c r="WRB296" s="198"/>
      <c r="WRC296" s="198"/>
      <c r="WRD296" s="198"/>
      <c r="WRE296" s="198"/>
      <c r="WRF296" s="198"/>
      <c r="WRG296" s="198"/>
      <c r="WRH296" s="198"/>
      <c r="WRI296" s="198"/>
      <c r="WRJ296" s="198"/>
      <c r="WRK296" s="198"/>
      <c r="WRL296" s="198"/>
      <c r="WRM296" s="198"/>
      <c r="WRN296" s="198"/>
      <c r="WRO296" s="198"/>
      <c r="WRP296" s="198"/>
      <c r="WRQ296" s="198"/>
      <c r="WRR296" s="198"/>
      <c r="WRS296" s="198"/>
      <c r="WRT296" s="198"/>
      <c r="WRU296" s="198"/>
      <c r="WRV296" s="198"/>
      <c r="WRW296" s="198"/>
      <c r="WRX296" s="198"/>
      <c r="WRY296" s="198"/>
      <c r="WRZ296" s="198"/>
      <c r="WSA296" s="198"/>
      <c r="WSB296" s="198"/>
      <c r="WSC296" s="198"/>
      <c r="WSD296" s="198"/>
      <c r="WSE296" s="198"/>
      <c r="WSF296" s="198"/>
      <c r="WSG296" s="198"/>
      <c r="WSH296" s="198"/>
      <c r="WSI296" s="198"/>
      <c r="WSJ296" s="198"/>
      <c r="WSK296" s="198"/>
      <c r="WSL296" s="198"/>
      <c r="WSM296" s="198"/>
      <c r="WSN296" s="198"/>
      <c r="WSO296" s="198"/>
      <c r="WSP296" s="198"/>
      <c r="WSQ296" s="198"/>
      <c r="WSR296" s="198"/>
      <c r="WSS296" s="198"/>
      <c r="WST296" s="198"/>
      <c r="WSU296" s="198"/>
      <c r="WSV296" s="198"/>
      <c r="WSW296" s="198"/>
      <c r="WSX296" s="198"/>
      <c r="WSY296" s="198"/>
      <c r="WSZ296" s="198"/>
      <c r="WTA296" s="198"/>
      <c r="WTB296" s="198"/>
      <c r="WTC296" s="198"/>
      <c r="WTD296" s="198"/>
      <c r="WTE296" s="198"/>
      <c r="WTF296" s="198"/>
      <c r="WTG296" s="198"/>
      <c r="WTH296" s="198"/>
      <c r="WTI296" s="198"/>
      <c r="WTJ296" s="198"/>
      <c r="WTK296" s="198"/>
      <c r="WTL296" s="198"/>
      <c r="WTM296" s="198"/>
      <c r="WTN296" s="198"/>
      <c r="WTO296" s="198"/>
      <c r="WTP296" s="198"/>
      <c r="WTQ296" s="198"/>
      <c r="WTR296" s="198"/>
      <c r="WTS296" s="198"/>
      <c r="WTT296" s="198"/>
      <c r="WTU296" s="198"/>
      <c r="WTV296" s="198"/>
      <c r="WTW296" s="198"/>
      <c r="WTX296" s="198"/>
      <c r="WTY296" s="198"/>
      <c r="WTZ296" s="198"/>
      <c r="WUA296" s="198"/>
      <c r="WUB296" s="198"/>
      <c r="WUC296" s="198"/>
      <c r="WUD296" s="198"/>
      <c r="WUE296" s="198"/>
      <c r="WUF296" s="198"/>
      <c r="WUG296" s="198"/>
      <c r="WUH296" s="198"/>
      <c r="WUI296" s="198"/>
      <c r="WUJ296" s="198"/>
      <c r="WUK296" s="198"/>
      <c r="WUL296" s="198"/>
      <c r="WUM296" s="198"/>
      <c r="WUN296" s="198"/>
      <c r="WUO296" s="198"/>
      <c r="WUP296" s="198"/>
      <c r="WUQ296" s="198"/>
      <c r="WUR296" s="198"/>
      <c r="WUS296" s="198"/>
      <c r="WUT296" s="198"/>
      <c r="WUU296" s="198"/>
      <c r="WUV296" s="198"/>
      <c r="WUW296" s="198"/>
      <c r="WUX296" s="198"/>
      <c r="WUY296" s="198"/>
      <c r="WUZ296" s="198"/>
      <c r="WVA296" s="198"/>
      <c r="WVB296" s="198"/>
      <c r="WVC296" s="198"/>
      <c r="WVD296" s="198"/>
      <c r="WVE296" s="198"/>
      <c r="WVF296" s="198"/>
      <c r="WVG296" s="198"/>
      <c r="WVH296" s="198"/>
      <c r="WVI296" s="198"/>
      <c r="WVJ296" s="198"/>
      <c r="WVK296" s="198"/>
      <c r="WVL296" s="198"/>
      <c r="WVM296" s="198"/>
      <c r="WVN296" s="198"/>
      <c r="WVO296" s="198"/>
      <c r="WVP296" s="198"/>
      <c r="WVQ296" s="198"/>
      <c r="WVR296" s="198"/>
      <c r="WVS296" s="198"/>
      <c r="WVT296" s="198"/>
      <c r="WVU296" s="198"/>
      <c r="WVV296" s="198"/>
      <c r="WVW296" s="198"/>
      <c r="WVX296" s="198"/>
      <c r="WVY296" s="198"/>
      <c r="WVZ296" s="198"/>
      <c r="WWA296" s="198"/>
      <c r="WWB296" s="198"/>
      <c r="WWC296" s="198"/>
      <c r="WWD296" s="198"/>
      <c r="WWE296" s="198"/>
      <c r="WWF296" s="198"/>
      <c r="WWG296" s="198"/>
      <c r="WWH296" s="198"/>
      <c r="WWI296" s="198"/>
      <c r="WWJ296" s="198"/>
      <c r="WWK296" s="198"/>
      <c r="WWL296" s="198"/>
      <c r="WWM296" s="198"/>
      <c r="WWN296" s="198"/>
      <c r="WWO296" s="198"/>
      <c r="WWP296" s="198"/>
      <c r="WWQ296" s="198"/>
      <c r="WWR296" s="198"/>
      <c r="WWS296" s="198"/>
      <c r="WWT296" s="198"/>
      <c r="WWU296" s="198"/>
      <c r="WWV296" s="198"/>
      <c r="WWW296" s="198"/>
      <c r="WWX296" s="198"/>
      <c r="WWY296" s="198"/>
      <c r="WWZ296" s="198"/>
      <c r="WXA296" s="198"/>
      <c r="WXB296" s="198"/>
      <c r="WXC296" s="198"/>
      <c r="WXD296" s="198"/>
      <c r="WXE296" s="198"/>
      <c r="WXF296" s="198"/>
      <c r="WXG296" s="198"/>
      <c r="WXH296" s="198"/>
      <c r="WXI296" s="198"/>
      <c r="WXJ296" s="198"/>
      <c r="WXK296" s="198"/>
      <c r="WXL296" s="198"/>
      <c r="WXM296" s="198"/>
      <c r="WXN296" s="198"/>
      <c r="WXO296" s="198"/>
      <c r="WXP296" s="198"/>
      <c r="WXQ296" s="198"/>
      <c r="WXR296" s="198"/>
      <c r="WXS296" s="198"/>
      <c r="WXT296" s="198"/>
      <c r="WXU296" s="198"/>
      <c r="WXV296" s="198"/>
      <c r="WXW296" s="198"/>
      <c r="WXX296" s="198"/>
      <c r="WXY296" s="198"/>
      <c r="WXZ296" s="198"/>
      <c r="WYA296" s="198"/>
      <c r="WYB296" s="198"/>
      <c r="WYC296" s="198"/>
      <c r="WYD296" s="198"/>
      <c r="WYE296" s="198"/>
      <c r="WYF296" s="198"/>
      <c r="WYG296" s="198"/>
      <c r="WYH296" s="198"/>
      <c r="WYI296" s="198"/>
      <c r="WYJ296" s="198"/>
      <c r="WYK296" s="198"/>
      <c r="WYL296" s="198"/>
      <c r="WYM296" s="198"/>
      <c r="WYN296" s="198"/>
      <c r="WYO296" s="198"/>
      <c r="WYP296" s="198"/>
      <c r="WYQ296" s="198"/>
      <c r="WYR296" s="198"/>
      <c r="WYS296" s="198"/>
      <c r="WYT296" s="198"/>
      <c r="WYU296" s="198"/>
      <c r="WYV296" s="198"/>
      <c r="WYW296" s="198"/>
      <c r="WYX296" s="198"/>
      <c r="WYY296" s="198"/>
      <c r="WYZ296" s="198"/>
      <c r="WZA296" s="198"/>
      <c r="WZB296" s="198"/>
      <c r="WZC296" s="198"/>
      <c r="WZD296" s="198"/>
      <c r="WZE296" s="198"/>
      <c r="WZF296" s="198"/>
      <c r="WZG296" s="198"/>
      <c r="WZH296" s="198"/>
      <c r="WZI296" s="198"/>
      <c r="WZJ296" s="198"/>
      <c r="WZK296" s="198"/>
      <c r="WZL296" s="198"/>
      <c r="WZM296" s="198"/>
      <c r="WZN296" s="198"/>
      <c r="WZO296" s="198"/>
      <c r="WZP296" s="198"/>
      <c r="WZQ296" s="198"/>
      <c r="WZR296" s="198"/>
      <c r="WZS296" s="198"/>
      <c r="WZT296" s="198"/>
      <c r="WZU296" s="198"/>
      <c r="WZV296" s="198"/>
      <c r="WZW296" s="198"/>
      <c r="WZX296" s="198"/>
      <c r="WZY296" s="198"/>
      <c r="WZZ296" s="198"/>
      <c r="XAA296" s="198"/>
      <c r="XAB296" s="198"/>
      <c r="XAC296" s="198"/>
      <c r="XAD296" s="198"/>
      <c r="XAE296" s="198"/>
      <c r="XAF296" s="198"/>
      <c r="XAG296" s="198"/>
      <c r="XAH296" s="198"/>
      <c r="XAI296" s="198"/>
      <c r="XAJ296" s="198"/>
      <c r="XAK296" s="198"/>
      <c r="XAL296" s="198"/>
      <c r="XAM296" s="198"/>
      <c r="XAN296" s="198"/>
      <c r="XAO296" s="198"/>
      <c r="XAP296" s="198"/>
      <c r="XAQ296" s="198"/>
      <c r="XAR296" s="198"/>
      <c r="XAS296" s="198"/>
      <c r="XAT296" s="198"/>
      <c r="XAU296" s="198"/>
      <c r="XAV296" s="198"/>
      <c r="XAW296" s="198"/>
      <c r="XAX296" s="198"/>
      <c r="XAY296" s="198"/>
      <c r="XAZ296" s="198"/>
      <c r="XBA296" s="198"/>
      <c r="XBB296" s="198"/>
      <c r="XBC296" s="198"/>
      <c r="XBD296" s="198"/>
      <c r="XBE296" s="198"/>
      <c r="XBF296" s="198"/>
      <c r="XBG296" s="198"/>
      <c r="XBH296" s="198"/>
      <c r="XBI296" s="198"/>
      <c r="XBJ296" s="198"/>
      <c r="XBK296" s="198"/>
      <c r="XBL296" s="198"/>
      <c r="XBM296" s="198"/>
      <c r="XBN296" s="198"/>
      <c r="XBO296" s="198"/>
      <c r="XBP296" s="198"/>
      <c r="XBQ296" s="198"/>
      <c r="XBR296" s="198"/>
      <c r="XBS296" s="198"/>
      <c r="XBT296" s="198"/>
      <c r="XBU296" s="198"/>
      <c r="XBV296" s="198"/>
      <c r="XBW296" s="198"/>
      <c r="XBX296" s="198"/>
      <c r="XBY296" s="198"/>
      <c r="XBZ296" s="198"/>
      <c r="XCA296" s="198"/>
      <c r="XCB296" s="198"/>
      <c r="XCC296" s="198"/>
      <c r="XCD296" s="198"/>
      <c r="XCE296" s="198"/>
      <c r="XCF296" s="198"/>
      <c r="XCG296" s="198"/>
      <c r="XCH296" s="198"/>
      <c r="XCI296" s="198"/>
      <c r="XCJ296" s="198"/>
      <c r="XCK296" s="198"/>
      <c r="XCL296" s="198"/>
      <c r="XCM296" s="198"/>
      <c r="XCN296" s="198"/>
      <c r="XCO296" s="198"/>
      <c r="XCP296" s="198"/>
      <c r="XCQ296" s="198"/>
      <c r="XCR296" s="198"/>
      <c r="XCS296" s="198"/>
      <c r="XCT296" s="198"/>
      <c r="XCU296" s="198"/>
      <c r="XCV296" s="198"/>
      <c r="XCW296" s="198"/>
      <c r="XCX296" s="198"/>
      <c r="XCY296" s="198"/>
      <c r="XCZ296" s="198"/>
      <c r="XDA296" s="198"/>
      <c r="XDB296" s="198"/>
      <c r="XDC296" s="198"/>
      <c r="XDD296" s="198"/>
      <c r="XDE296" s="198"/>
      <c r="XDF296" s="198"/>
      <c r="XDG296" s="198"/>
      <c r="XDH296" s="198"/>
      <c r="XDI296" s="198"/>
      <c r="XDJ296" s="198"/>
      <c r="XDK296" s="198"/>
      <c r="XDL296" s="198"/>
      <c r="XDM296" s="198"/>
      <c r="XDN296" s="198"/>
      <c r="XDO296" s="198"/>
      <c r="XDP296" s="198"/>
      <c r="XDQ296" s="198"/>
      <c r="XDR296" s="198"/>
      <c r="XDS296" s="198"/>
      <c r="XDT296" s="198"/>
      <c r="XDU296" s="198"/>
      <c r="XDV296" s="198"/>
      <c r="XDW296" s="198"/>
      <c r="XDX296" s="198"/>
      <c r="XDY296" s="198"/>
      <c r="XDZ296" s="198"/>
      <c r="XEA296" s="198"/>
      <c r="XEB296" s="198"/>
      <c r="XEC296" s="198"/>
      <c r="XED296" s="198"/>
      <c r="XEE296" s="198"/>
      <c r="XEF296" s="198"/>
      <c r="XEG296" s="198"/>
      <c r="XEH296" s="198"/>
      <c r="XEI296" s="198"/>
      <c r="XEJ296" s="198"/>
      <c r="XEK296" s="198"/>
      <c r="XEL296" s="198"/>
      <c r="XEM296" s="198"/>
      <c r="XEN296" s="198"/>
      <c r="XEO296" s="198"/>
      <c r="XEP296" s="198"/>
      <c r="XEQ296" s="198"/>
      <c r="XER296" s="198"/>
      <c r="XES296" s="198"/>
      <c r="XET296" s="198"/>
      <c r="XEU296" s="198"/>
      <c r="XEV296" s="198"/>
      <c r="XEW296" s="198"/>
      <c r="XEX296" s="198"/>
      <c r="XEY296" s="198"/>
      <c r="XEZ296" s="198"/>
      <c r="XFA296" s="198"/>
      <c r="XFB296" s="198"/>
      <c r="XFC296" s="198"/>
      <c r="XFD296" s="198"/>
    </row>
    <row r="297" spans="1:16384" s="241" customFormat="1" ht="8.1" customHeight="1" thickBot="1" x14ac:dyDescent="0.3">
      <c r="A297" s="356"/>
      <c r="B297" s="245"/>
      <c r="C297" s="245"/>
      <c r="D297" s="245"/>
      <c r="E297" s="245"/>
      <c r="F297" s="245"/>
      <c r="G297" s="245"/>
      <c r="H297" s="245"/>
      <c r="I297" s="245"/>
      <c r="J297" s="245"/>
      <c r="K297" s="245"/>
      <c r="L297" s="245"/>
      <c r="M297" s="245"/>
      <c r="N297" s="245"/>
      <c r="O297" s="245"/>
      <c r="P297" s="245"/>
      <c r="Q297" s="358"/>
      <c r="T297" s="244"/>
      <c r="V297" s="244"/>
      <c r="W297" s="244"/>
      <c r="X297" s="242"/>
    </row>
    <row r="298" spans="1:16384" s="188" customFormat="1" ht="15.75" customHeight="1" thickBot="1" x14ac:dyDescent="0.3">
      <c r="A298" s="356"/>
      <c r="B298" s="246" t="s">
        <v>561</v>
      </c>
      <c r="C298" s="345"/>
      <c r="D298" s="280"/>
      <c r="E298" s="215"/>
      <c r="F298" s="215"/>
      <c r="G298" s="214"/>
      <c r="H298" s="215"/>
      <c r="I298" s="215"/>
      <c r="J298" s="215"/>
      <c r="K298" s="215"/>
      <c r="L298" s="215"/>
      <c r="M298" s="214"/>
      <c r="N298" s="193"/>
      <c r="O298" s="214"/>
      <c r="P298" s="214"/>
      <c r="Q298" s="358"/>
      <c r="R298" s="342"/>
      <c r="S298" s="220"/>
      <c r="T298" s="230"/>
      <c r="U298" s="219"/>
      <c r="V298" s="230"/>
      <c r="W298" s="230"/>
      <c r="X298" s="205"/>
      <c r="Y298" s="193"/>
      <c r="Z298" s="193"/>
      <c r="AA298" s="193"/>
      <c r="AB298" s="193"/>
      <c r="AC298" s="230"/>
      <c r="AD298" s="230"/>
      <c r="AE298" s="230"/>
      <c r="AF298" s="243"/>
      <c r="AG298" s="197"/>
      <c r="AH298" s="197"/>
      <c r="AI298" s="197"/>
      <c r="AJ298" s="197"/>
      <c r="AK298" s="197"/>
      <c r="AL298" s="197"/>
      <c r="AM298" s="197"/>
      <c r="AN298" s="197"/>
      <c r="AO298" s="197"/>
      <c r="AP298" s="197"/>
      <c r="AQ298" s="197"/>
      <c r="AR298" s="197"/>
      <c r="AS298" s="197"/>
      <c r="AT298" s="197"/>
      <c r="AU298" s="197"/>
      <c r="AV298" s="197"/>
      <c r="AW298" s="197"/>
      <c r="AX298" s="197"/>
      <c r="AY298" s="197"/>
      <c r="AZ298" s="197"/>
      <c r="BA298" s="197"/>
      <c r="BB298" s="197"/>
      <c r="BC298" s="197"/>
      <c r="BD298" s="197"/>
      <c r="BE298" s="197"/>
      <c r="BF298" s="197"/>
      <c r="BG298" s="197"/>
      <c r="BH298" s="197"/>
      <c r="BI298" s="197"/>
      <c r="BJ298" s="197"/>
      <c r="BK298" s="197"/>
      <c r="BL298" s="197"/>
      <c r="BM298" s="197"/>
      <c r="BN298" s="197"/>
      <c r="BO298" s="197"/>
      <c r="BP298" s="197"/>
      <c r="BQ298" s="197"/>
      <c r="BR298" s="197"/>
      <c r="BS298" s="197"/>
      <c r="BT298" s="197"/>
      <c r="BU298" s="197"/>
      <c r="BV298" s="197"/>
      <c r="BW298" s="197"/>
      <c r="BX298" s="197"/>
      <c r="BY298" s="197"/>
      <c r="BZ298" s="197"/>
      <c r="CA298" s="197"/>
      <c r="CB298" s="197"/>
      <c r="CC298" s="197"/>
      <c r="CD298" s="197"/>
      <c r="CE298" s="197"/>
      <c r="CF298" s="197"/>
      <c r="CG298" s="197"/>
      <c r="CH298" s="197"/>
      <c r="CI298" s="197"/>
      <c r="CJ298" s="197"/>
      <c r="CK298" s="197"/>
      <c r="CL298" s="197"/>
      <c r="CM298" s="197"/>
      <c r="CN298" s="197"/>
      <c r="CO298" s="197"/>
      <c r="CP298" s="197"/>
      <c r="CQ298" s="197"/>
      <c r="CR298" s="197"/>
      <c r="CS298" s="197"/>
      <c r="CT298" s="197"/>
      <c r="CU298" s="197"/>
      <c r="CV298" s="197"/>
      <c r="CW298" s="197"/>
      <c r="CX298" s="197"/>
      <c r="CY298" s="197"/>
      <c r="CZ298" s="197"/>
      <c r="DA298" s="197"/>
      <c r="DB298" s="197"/>
      <c r="DC298" s="197"/>
      <c r="DD298" s="197"/>
      <c r="DE298" s="197"/>
      <c r="DF298" s="197"/>
      <c r="DG298" s="197"/>
      <c r="DH298" s="197"/>
      <c r="DI298" s="197"/>
      <c r="DJ298" s="197"/>
      <c r="DK298" s="197"/>
      <c r="DL298" s="197"/>
      <c r="DM298" s="197"/>
      <c r="DN298" s="197"/>
      <c r="DO298" s="197"/>
      <c r="DP298" s="197"/>
      <c r="DQ298" s="197"/>
      <c r="DR298" s="197"/>
      <c r="DS298" s="197"/>
      <c r="DT298" s="197"/>
      <c r="DU298" s="197"/>
      <c r="DV298" s="197"/>
      <c r="DW298" s="197"/>
      <c r="DX298" s="197"/>
      <c r="DY298" s="197"/>
      <c r="DZ298" s="197"/>
      <c r="EA298" s="197"/>
      <c r="EB298" s="197"/>
      <c r="EC298" s="197"/>
      <c r="ED298" s="197"/>
      <c r="EE298" s="197"/>
      <c r="EF298" s="197"/>
      <c r="EG298" s="197"/>
      <c r="EH298" s="197"/>
      <c r="EI298" s="197"/>
      <c r="EJ298" s="197"/>
      <c r="EK298" s="197"/>
      <c r="EL298" s="197"/>
      <c r="EM298" s="197"/>
      <c r="EN298" s="197"/>
      <c r="EO298" s="197"/>
      <c r="EP298" s="197"/>
      <c r="EQ298" s="197"/>
      <c r="ER298" s="197"/>
      <c r="ES298" s="197"/>
      <c r="ET298" s="197"/>
      <c r="EU298" s="197"/>
      <c r="EV298" s="197"/>
      <c r="EW298" s="197"/>
      <c r="EX298" s="197"/>
      <c r="EY298" s="197"/>
      <c r="EZ298" s="197"/>
      <c r="FA298" s="197"/>
      <c r="FB298" s="197"/>
      <c r="FC298" s="197"/>
      <c r="FD298" s="197"/>
      <c r="FE298" s="197"/>
      <c r="FF298" s="197"/>
      <c r="FG298" s="197"/>
      <c r="FH298" s="197"/>
      <c r="FI298" s="197"/>
      <c r="FJ298" s="197"/>
      <c r="FK298" s="197"/>
      <c r="FL298" s="197"/>
      <c r="FM298" s="197"/>
      <c r="FN298" s="197"/>
      <c r="FO298" s="197"/>
      <c r="FP298" s="197"/>
      <c r="FQ298" s="197"/>
      <c r="FR298" s="197"/>
      <c r="FS298" s="197"/>
      <c r="FT298" s="197"/>
      <c r="FU298" s="197"/>
      <c r="FV298" s="197"/>
      <c r="FW298" s="197"/>
      <c r="FX298" s="197"/>
      <c r="FY298" s="197"/>
      <c r="FZ298" s="197"/>
      <c r="GA298" s="197"/>
      <c r="GB298" s="197"/>
      <c r="GC298" s="197"/>
      <c r="GD298" s="197"/>
      <c r="GE298" s="197"/>
      <c r="GF298" s="197"/>
      <c r="GG298" s="197"/>
      <c r="GH298" s="197"/>
      <c r="GI298" s="197"/>
      <c r="GJ298" s="197"/>
      <c r="GK298" s="197"/>
      <c r="GL298" s="197"/>
      <c r="GM298" s="197"/>
      <c r="GN298" s="197"/>
      <c r="GO298" s="197"/>
      <c r="GP298" s="197"/>
      <c r="GQ298" s="197"/>
      <c r="GR298" s="197"/>
      <c r="GS298" s="197"/>
      <c r="GT298" s="197"/>
      <c r="GU298" s="197"/>
      <c r="GV298" s="197"/>
      <c r="GW298" s="197"/>
      <c r="GX298" s="197"/>
      <c r="GY298" s="197"/>
      <c r="GZ298" s="197"/>
      <c r="HA298" s="197"/>
      <c r="HB298" s="197"/>
      <c r="HC298" s="197"/>
      <c r="HD298" s="197"/>
      <c r="HE298" s="197"/>
      <c r="HF298" s="197"/>
      <c r="HG298" s="197"/>
      <c r="HH298" s="197"/>
      <c r="HI298" s="197"/>
      <c r="HJ298" s="197"/>
      <c r="HK298" s="197"/>
      <c r="HL298" s="197"/>
      <c r="HM298" s="197"/>
      <c r="HN298" s="197"/>
      <c r="HO298" s="197"/>
      <c r="HP298" s="197"/>
      <c r="HQ298" s="197"/>
      <c r="HR298" s="197"/>
      <c r="HS298" s="197"/>
      <c r="HT298" s="197"/>
      <c r="HU298" s="197"/>
      <c r="HV298" s="197"/>
      <c r="HW298" s="197"/>
      <c r="HX298" s="197"/>
      <c r="HY298" s="197"/>
      <c r="HZ298" s="197"/>
      <c r="IA298" s="197"/>
      <c r="IB298" s="197"/>
      <c r="IC298" s="197"/>
      <c r="ID298" s="197"/>
      <c r="IE298" s="197"/>
      <c r="IF298" s="197"/>
      <c r="IG298" s="197"/>
      <c r="IH298" s="197"/>
      <c r="II298" s="197"/>
      <c r="IJ298" s="197"/>
      <c r="IK298" s="197"/>
      <c r="IL298" s="197"/>
      <c r="IM298" s="197"/>
      <c r="IN298" s="197"/>
      <c r="IO298" s="197"/>
      <c r="IP298" s="197"/>
      <c r="IQ298" s="197"/>
      <c r="IR298" s="197"/>
      <c r="IS298" s="197"/>
      <c r="IT298" s="197"/>
      <c r="IU298" s="197"/>
      <c r="IV298" s="197"/>
      <c r="IW298" s="197"/>
      <c r="IX298" s="197"/>
      <c r="IY298" s="197"/>
      <c r="IZ298" s="197"/>
      <c r="JA298" s="197"/>
      <c r="JB298" s="197"/>
      <c r="JC298" s="197"/>
      <c r="JD298" s="197"/>
      <c r="JE298" s="197"/>
      <c r="JF298" s="197"/>
      <c r="JG298" s="197"/>
      <c r="JH298" s="197"/>
      <c r="JI298" s="197"/>
      <c r="JJ298" s="197"/>
      <c r="JK298" s="197"/>
      <c r="JL298" s="197"/>
      <c r="JM298" s="197"/>
      <c r="JN298" s="197"/>
      <c r="JO298" s="197"/>
      <c r="JP298" s="197"/>
      <c r="JQ298" s="197"/>
      <c r="JR298" s="197"/>
      <c r="JS298" s="197"/>
      <c r="JT298" s="197"/>
      <c r="JU298" s="197"/>
      <c r="JV298" s="197"/>
      <c r="JW298" s="197"/>
      <c r="JX298" s="197"/>
      <c r="JY298" s="197"/>
      <c r="JZ298" s="197"/>
      <c r="KA298" s="197"/>
      <c r="KB298" s="197"/>
      <c r="KC298" s="197"/>
      <c r="KD298" s="197"/>
      <c r="KE298" s="197"/>
      <c r="KF298" s="197"/>
      <c r="KG298" s="197"/>
      <c r="KH298" s="197"/>
      <c r="KI298" s="197"/>
      <c r="KJ298" s="197"/>
      <c r="KK298" s="197"/>
      <c r="KL298" s="197"/>
      <c r="KM298" s="197"/>
      <c r="KN298" s="197"/>
      <c r="KO298" s="197"/>
      <c r="KP298" s="197"/>
      <c r="KQ298" s="197"/>
      <c r="KR298" s="197"/>
      <c r="KS298" s="197"/>
      <c r="KT298" s="197"/>
      <c r="KU298" s="197"/>
      <c r="KV298" s="197"/>
      <c r="KW298" s="197"/>
      <c r="KX298" s="197"/>
      <c r="KY298" s="197"/>
      <c r="KZ298" s="197"/>
      <c r="LA298" s="197"/>
      <c r="LB298" s="197"/>
      <c r="LC298" s="197"/>
      <c r="LD298" s="197"/>
      <c r="LE298" s="197"/>
      <c r="LF298" s="197"/>
      <c r="LG298" s="197"/>
      <c r="LH298" s="197"/>
      <c r="LI298" s="197"/>
      <c r="LJ298" s="197"/>
      <c r="LK298" s="197"/>
      <c r="LL298" s="197"/>
      <c r="LM298" s="197"/>
      <c r="LN298" s="197"/>
      <c r="LO298" s="197"/>
      <c r="LP298" s="197"/>
      <c r="LQ298" s="197"/>
      <c r="LR298" s="197"/>
      <c r="LS298" s="197"/>
      <c r="LT298" s="197"/>
      <c r="LU298" s="197"/>
      <c r="LV298" s="197"/>
      <c r="LW298" s="197"/>
      <c r="LX298" s="197"/>
      <c r="LY298" s="197"/>
      <c r="LZ298" s="197"/>
      <c r="MA298" s="197"/>
      <c r="MB298" s="197"/>
      <c r="MC298" s="197"/>
      <c r="MD298" s="197"/>
      <c r="ME298" s="197"/>
      <c r="MF298" s="197"/>
      <c r="MG298" s="197"/>
      <c r="MH298" s="197"/>
      <c r="MI298" s="197"/>
      <c r="MJ298" s="197"/>
      <c r="MK298" s="197"/>
      <c r="ML298" s="197"/>
      <c r="MM298" s="197"/>
      <c r="MN298" s="197"/>
      <c r="MO298" s="197"/>
      <c r="MP298" s="197"/>
      <c r="MQ298" s="197"/>
      <c r="MR298" s="197"/>
      <c r="MS298" s="197"/>
      <c r="MT298" s="197"/>
      <c r="MU298" s="197"/>
      <c r="MV298" s="197"/>
      <c r="MW298" s="197"/>
      <c r="MX298" s="197"/>
      <c r="MY298" s="197"/>
      <c r="MZ298" s="197"/>
      <c r="NA298" s="197"/>
      <c r="NB298" s="197"/>
      <c r="NC298" s="197"/>
      <c r="ND298" s="197"/>
      <c r="NE298" s="197"/>
      <c r="NF298" s="197"/>
      <c r="NG298" s="197"/>
      <c r="NH298" s="197"/>
      <c r="NI298" s="197"/>
      <c r="NJ298" s="197"/>
      <c r="NK298" s="197"/>
      <c r="NL298" s="197"/>
      <c r="NM298" s="197"/>
      <c r="NN298" s="197"/>
      <c r="NO298" s="197"/>
      <c r="NP298" s="197"/>
      <c r="NQ298" s="197"/>
      <c r="NR298" s="197"/>
      <c r="NS298" s="197"/>
      <c r="NT298" s="197"/>
      <c r="NU298" s="197"/>
      <c r="NV298" s="197"/>
      <c r="NW298" s="197"/>
      <c r="NX298" s="197"/>
      <c r="NY298" s="197"/>
      <c r="NZ298" s="197"/>
      <c r="OA298" s="197"/>
      <c r="OB298" s="197"/>
      <c r="OC298" s="197"/>
      <c r="OD298" s="197"/>
      <c r="OE298" s="197"/>
      <c r="OF298" s="197"/>
      <c r="OG298" s="197"/>
      <c r="OH298" s="197"/>
      <c r="OI298" s="197"/>
      <c r="OJ298" s="197"/>
      <c r="OK298" s="197"/>
      <c r="OL298" s="197"/>
      <c r="OM298" s="197"/>
      <c r="ON298" s="197"/>
      <c r="OO298" s="197"/>
      <c r="OP298" s="197"/>
      <c r="OQ298" s="197"/>
      <c r="OR298" s="197"/>
      <c r="OS298" s="197"/>
      <c r="OT298" s="197"/>
      <c r="OU298" s="197"/>
      <c r="OV298" s="197"/>
      <c r="OW298" s="197"/>
      <c r="OX298" s="197"/>
      <c r="OY298" s="197"/>
      <c r="OZ298" s="197"/>
      <c r="PA298" s="197"/>
      <c r="PB298" s="197"/>
      <c r="PC298" s="197"/>
      <c r="PD298" s="197"/>
      <c r="PE298" s="197"/>
      <c r="PF298" s="197"/>
      <c r="PG298" s="197"/>
      <c r="PH298" s="197"/>
      <c r="PI298" s="197"/>
      <c r="PJ298" s="197"/>
      <c r="PK298" s="197"/>
      <c r="PL298" s="197"/>
      <c r="PM298" s="197"/>
      <c r="PN298" s="197"/>
      <c r="PO298" s="197"/>
      <c r="PP298" s="197"/>
      <c r="PQ298" s="197"/>
      <c r="PR298" s="197"/>
      <c r="PS298" s="197"/>
      <c r="PT298" s="197"/>
      <c r="PU298" s="197"/>
      <c r="PV298" s="197"/>
      <c r="PW298" s="197"/>
      <c r="PX298" s="197"/>
      <c r="PY298" s="197"/>
      <c r="PZ298" s="197"/>
      <c r="QA298" s="197"/>
      <c r="QB298" s="197"/>
      <c r="QC298" s="197"/>
      <c r="QD298" s="197"/>
      <c r="QE298" s="197"/>
      <c r="QF298" s="197"/>
      <c r="QG298" s="197"/>
      <c r="QH298" s="197"/>
      <c r="QI298" s="197"/>
      <c r="QJ298" s="197"/>
      <c r="QK298" s="197"/>
      <c r="QL298" s="197"/>
      <c r="QM298" s="197"/>
      <c r="QN298" s="197"/>
      <c r="QO298" s="197"/>
      <c r="QP298" s="197"/>
      <c r="QQ298" s="197"/>
      <c r="QR298" s="197"/>
      <c r="QS298" s="197"/>
      <c r="QT298" s="197"/>
      <c r="QU298" s="197"/>
      <c r="QV298" s="197"/>
      <c r="QW298" s="197"/>
      <c r="QX298" s="197"/>
      <c r="QY298" s="197"/>
      <c r="QZ298" s="197"/>
      <c r="RA298" s="197"/>
      <c r="RB298" s="197"/>
      <c r="RC298" s="197"/>
      <c r="RD298" s="197"/>
      <c r="RE298" s="197"/>
      <c r="RF298" s="197"/>
      <c r="RG298" s="197"/>
      <c r="RH298" s="197"/>
      <c r="RI298" s="197"/>
      <c r="RJ298" s="197"/>
      <c r="RK298" s="197"/>
      <c r="RL298" s="197"/>
      <c r="RM298" s="197"/>
      <c r="RN298" s="197"/>
      <c r="RO298" s="197"/>
      <c r="RP298" s="197"/>
      <c r="RQ298" s="197"/>
      <c r="RR298" s="197"/>
      <c r="RS298" s="197"/>
      <c r="RT298" s="197"/>
      <c r="RU298" s="197"/>
      <c r="RV298" s="197"/>
      <c r="RW298" s="197"/>
      <c r="RX298" s="197"/>
      <c r="RY298" s="197"/>
      <c r="RZ298" s="197"/>
      <c r="SA298" s="197"/>
      <c r="SB298" s="197"/>
      <c r="SC298" s="197"/>
      <c r="SD298" s="197"/>
      <c r="SE298" s="197"/>
      <c r="SF298" s="197"/>
      <c r="SG298" s="197"/>
      <c r="SH298" s="197"/>
      <c r="SI298" s="197"/>
      <c r="SJ298" s="197"/>
      <c r="SK298" s="197"/>
      <c r="SL298" s="197"/>
      <c r="SM298" s="197"/>
      <c r="SN298" s="197"/>
      <c r="SO298" s="197"/>
      <c r="SP298" s="197"/>
      <c r="SQ298" s="197"/>
      <c r="SR298" s="197"/>
      <c r="SS298" s="197"/>
      <c r="ST298" s="197"/>
      <c r="SU298" s="197"/>
      <c r="SV298" s="197"/>
      <c r="SW298" s="197"/>
      <c r="SX298" s="197"/>
      <c r="SY298" s="197"/>
      <c r="SZ298" s="197"/>
      <c r="TA298" s="197"/>
      <c r="TB298" s="197"/>
      <c r="TC298" s="197"/>
      <c r="TD298" s="197"/>
      <c r="TE298" s="197"/>
      <c r="TF298" s="197"/>
      <c r="TG298" s="197"/>
      <c r="TH298" s="197"/>
      <c r="TI298" s="197"/>
      <c r="TJ298" s="197"/>
      <c r="TK298" s="197"/>
      <c r="TL298" s="197"/>
      <c r="TM298" s="197"/>
      <c r="TN298" s="197"/>
      <c r="TO298" s="197"/>
      <c r="TP298" s="197"/>
      <c r="TQ298" s="197"/>
      <c r="TR298" s="197"/>
      <c r="TS298" s="197"/>
      <c r="TT298" s="197"/>
      <c r="TU298" s="197"/>
      <c r="TV298" s="197"/>
      <c r="TW298" s="197"/>
      <c r="TX298" s="197"/>
      <c r="TY298" s="197"/>
      <c r="TZ298" s="197"/>
      <c r="UA298" s="197"/>
      <c r="UB298" s="197"/>
      <c r="UC298" s="197"/>
      <c r="UD298" s="197"/>
      <c r="UE298" s="197"/>
      <c r="UF298" s="197"/>
      <c r="UG298" s="197"/>
      <c r="UH298" s="197"/>
      <c r="UI298" s="197"/>
      <c r="UJ298" s="197"/>
      <c r="UK298" s="197"/>
      <c r="UL298" s="197"/>
      <c r="UM298" s="197"/>
      <c r="UN298" s="197"/>
      <c r="UO298" s="197"/>
      <c r="UP298" s="197"/>
      <c r="UQ298" s="197"/>
      <c r="UR298" s="197"/>
      <c r="US298" s="197"/>
      <c r="UT298" s="197"/>
      <c r="UU298" s="197"/>
      <c r="UV298" s="197"/>
      <c r="UW298" s="197"/>
      <c r="UX298" s="197"/>
      <c r="UY298" s="197"/>
      <c r="UZ298" s="197"/>
      <c r="VA298" s="197"/>
      <c r="VB298" s="197"/>
      <c r="VC298" s="197"/>
      <c r="VD298" s="197"/>
      <c r="VE298" s="197"/>
      <c r="VF298" s="197"/>
      <c r="VG298" s="197"/>
      <c r="VH298" s="197"/>
      <c r="VI298" s="197"/>
      <c r="VJ298" s="197"/>
      <c r="VK298" s="197"/>
      <c r="VL298" s="197"/>
      <c r="VM298" s="197"/>
      <c r="VN298" s="197"/>
      <c r="VO298" s="197"/>
      <c r="VP298" s="197"/>
      <c r="VQ298" s="197"/>
      <c r="VR298" s="197"/>
      <c r="VS298" s="197"/>
      <c r="VT298" s="197"/>
      <c r="VU298" s="197"/>
      <c r="VV298" s="197"/>
      <c r="VW298" s="197"/>
      <c r="VX298" s="197"/>
      <c r="VY298" s="197"/>
      <c r="VZ298" s="197"/>
      <c r="WA298" s="197"/>
      <c r="WB298" s="197"/>
      <c r="WC298" s="197"/>
      <c r="WD298" s="197"/>
      <c r="WE298" s="197"/>
      <c r="WF298" s="197"/>
      <c r="WG298" s="197"/>
      <c r="WH298" s="197"/>
      <c r="WI298" s="197"/>
      <c r="WJ298" s="197"/>
      <c r="WK298" s="197"/>
      <c r="WL298" s="197"/>
      <c r="WM298" s="197"/>
      <c r="WN298" s="197"/>
      <c r="WO298" s="197"/>
      <c r="WP298" s="197"/>
      <c r="WQ298" s="197"/>
      <c r="WR298" s="197"/>
      <c r="WS298" s="197"/>
      <c r="WT298" s="197"/>
      <c r="WU298" s="197"/>
      <c r="WV298" s="197"/>
      <c r="WW298" s="197"/>
      <c r="WX298" s="197"/>
      <c r="WY298" s="197"/>
      <c r="WZ298" s="197"/>
      <c r="XA298" s="197"/>
      <c r="XB298" s="197"/>
      <c r="XC298" s="197"/>
      <c r="XD298" s="197"/>
      <c r="XE298" s="197"/>
      <c r="XF298" s="197"/>
      <c r="XG298" s="197"/>
      <c r="XH298" s="197"/>
      <c r="XI298" s="197"/>
      <c r="XJ298" s="197"/>
      <c r="XK298" s="197"/>
      <c r="XL298" s="197"/>
      <c r="XM298" s="197"/>
      <c r="XN298" s="197"/>
      <c r="XO298" s="197"/>
      <c r="XP298" s="197"/>
      <c r="XQ298" s="197"/>
      <c r="XR298" s="197"/>
      <c r="XS298" s="197"/>
      <c r="XT298" s="197"/>
      <c r="XU298" s="197"/>
      <c r="XV298" s="197"/>
      <c r="XW298" s="197"/>
      <c r="XX298" s="197"/>
      <c r="XY298" s="197"/>
      <c r="XZ298" s="197"/>
      <c r="YA298" s="197"/>
      <c r="YB298" s="197"/>
      <c r="YC298" s="197"/>
      <c r="YD298" s="197"/>
      <c r="YE298" s="197"/>
      <c r="YF298" s="197"/>
      <c r="YG298" s="197"/>
      <c r="YH298" s="197"/>
      <c r="YI298" s="197"/>
      <c r="YJ298" s="197"/>
      <c r="YK298" s="197"/>
      <c r="YL298" s="197"/>
      <c r="YM298" s="197"/>
      <c r="YN298" s="197"/>
      <c r="YO298" s="197"/>
      <c r="YP298" s="197"/>
      <c r="YQ298" s="197"/>
      <c r="YR298" s="197"/>
      <c r="YS298" s="197"/>
      <c r="YT298" s="197"/>
      <c r="YU298" s="197"/>
      <c r="YV298" s="197"/>
      <c r="YW298" s="197"/>
      <c r="YX298" s="197"/>
      <c r="YY298" s="197"/>
      <c r="YZ298" s="197"/>
      <c r="ZA298" s="197"/>
      <c r="ZB298" s="197"/>
      <c r="ZC298" s="197"/>
      <c r="ZD298" s="197"/>
      <c r="ZE298" s="197"/>
      <c r="ZF298" s="197"/>
      <c r="ZG298" s="197"/>
      <c r="ZH298" s="197"/>
      <c r="ZI298" s="197"/>
      <c r="ZJ298" s="197"/>
      <c r="ZK298" s="197"/>
      <c r="ZL298" s="197"/>
      <c r="ZM298" s="197"/>
      <c r="ZN298" s="197"/>
      <c r="ZO298" s="197"/>
      <c r="ZP298" s="197"/>
      <c r="ZQ298" s="197"/>
      <c r="ZR298" s="197"/>
      <c r="ZS298" s="197"/>
      <c r="ZT298" s="197"/>
      <c r="ZU298" s="197"/>
      <c r="ZV298" s="197"/>
      <c r="ZW298" s="197"/>
      <c r="ZX298" s="197"/>
      <c r="ZY298" s="197"/>
      <c r="ZZ298" s="197"/>
      <c r="AAA298" s="197"/>
      <c r="AAB298" s="197"/>
      <c r="AAC298" s="197"/>
      <c r="AAD298" s="197"/>
      <c r="AAE298" s="197"/>
      <c r="AAF298" s="197"/>
      <c r="AAG298" s="197"/>
      <c r="AAH298" s="197"/>
      <c r="AAI298" s="197"/>
      <c r="AAJ298" s="197"/>
      <c r="AAK298" s="197"/>
      <c r="AAL298" s="197"/>
      <c r="AAM298" s="197"/>
      <c r="AAN298" s="197"/>
      <c r="AAO298" s="197"/>
      <c r="AAP298" s="197"/>
      <c r="AAQ298" s="197"/>
      <c r="AAR298" s="197"/>
      <c r="AAS298" s="197"/>
      <c r="AAT298" s="197"/>
      <c r="AAU298" s="197"/>
      <c r="AAV298" s="197"/>
      <c r="AAW298" s="197"/>
      <c r="AAX298" s="197"/>
      <c r="AAY298" s="197"/>
      <c r="AAZ298" s="197"/>
      <c r="ABA298" s="197"/>
      <c r="ABB298" s="197"/>
      <c r="ABC298" s="197"/>
      <c r="ABD298" s="197"/>
      <c r="ABE298" s="197"/>
      <c r="ABF298" s="197"/>
      <c r="ABG298" s="197"/>
      <c r="ABH298" s="197"/>
      <c r="ABI298" s="197"/>
      <c r="ABJ298" s="197"/>
      <c r="ABK298" s="197"/>
      <c r="ABL298" s="197"/>
      <c r="ABM298" s="197"/>
      <c r="ABN298" s="197"/>
      <c r="ABO298" s="197"/>
      <c r="ABP298" s="197"/>
      <c r="ABQ298" s="197"/>
      <c r="ABR298" s="197"/>
      <c r="ABS298" s="197"/>
      <c r="ABT298" s="197"/>
      <c r="ABU298" s="197"/>
      <c r="ABV298" s="197"/>
      <c r="ABW298" s="197"/>
      <c r="ABX298" s="197"/>
      <c r="ABY298" s="197"/>
      <c r="ABZ298" s="197"/>
      <c r="ACA298" s="197"/>
      <c r="ACB298" s="197"/>
      <c r="ACC298" s="197"/>
      <c r="ACD298" s="197"/>
      <c r="ACE298" s="197"/>
      <c r="ACF298" s="197"/>
      <c r="ACG298" s="197"/>
      <c r="ACH298" s="197"/>
      <c r="ACI298" s="197"/>
      <c r="ACJ298" s="197"/>
      <c r="ACK298" s="197"/>
      <c r="ACL298" s="197"/>
      <c r="ACM298" s="197"/>
      <c r="ACN298" s="197"/>
      <c r="ACO298" s="197"/>
      <c r="ACP298" s="197"/>
      <c r="ACQ298" s="197"/>
      <c r="ACR298" s="197"/>
      <c r="ACS298" s="197"/>
      <c r="ACT298" s="197"/>
      <c r="ACU298" s="197"/>
      <c r="ACV298" s="197"/>
      <c r="ACW298" s="197"/>
      <c r="ACX298" s="197"/>
      <c r="ACY298" s="197"/>
      <c r="ACZ298" s="197"/>
      <c r="ADA298" s="197"/>
      <c r="ADB298" s="197"/>
      <c r="ADC298" s="197"/>
      <c r="ADD298" s="197"/>
      <c r="ADE298" s="197"/>
      <c r="ADF298" s="197"/>
      <c r="ADG298" s="197"/>
      <c r="ADH298" s="197"/>
      <c r="ADI298" s="197"/>
      <c r="ADJ298" s="197"/>
      <c r="ADK298" s="197"/>
      <c r="ADL298" s="197"/>
      <c r="ADM298" s="197"/>
      <c r="ADN298" s="197"/>
      <c r="ADO298" s="197"/>
      <c r="ADP298" s="197"/>
      <c r="ADQ298" s="197"/>
      <c r="ADR298" s="197"/>
      <c r="ADS298" s="197"/>
      <c r="ADT298" s="197"/>
      <c r="ADU298" s="197"/>
      <c r="ADV298" s="197"/>
      <c r="ADW298" s="197"/>
      <c r="ADX298" s="197"/>
      <c r="ADY298" s="197"/>
      <c r="ADZ298" s="197"/>
      <c r="AEA298" s="197"/>
      <c r="AEB298" s="197"/>
      <c r="AEC298" s="197"/>
      <c r="AED298" s="197"/>
      <c r="AEE298" s="197"/>
      <c r="AEF298" s="197"/>
      <c r="AEG298" s="197"/>
      <c r="AEH298" s="197"/>
      <c r="AEI298" s="197"/>
      <c r="AEJ298" s="197"/>
      <c r="AEK298" s="197"/>
      <c r="AEL298" s="197"/>
      <c r="AEM298" s="197"/>
      <c r="AEN298" s="197"/>
      <c r="AEO298" s="197"/>
      <c r="AEP298" s="197"/>
      <c r="AEQ298" s="197"/>
      <c r="AER298" s="197"/>
      <c r="AES298" s="197"/>
      <c r="AET298" s="197"/>
      <c r="AEU298" s="197"/>
      <c r="AEV298" s="197"/>
      <c r="AEW298" s="197"/>
      <c r="AEX298" s="197"/>
      <c r="AEY298" s="197"/>
      <c r="AEZ298" s="197"/>
      <c r="AFA298" s="197"/>
      <c r="AFB298" s="197"/>
      <c r="AFC298" s="197"/>
      <c r="AFD298" s="197"/>
      <c r="AFE298" s="197"/>
      <c r="AFF298" s="197"/>
      <c r="AFG298" s="197"/>
      <c r="AFH298" s="197"/>
      <c r="AFI298" s="197"/>
      <c r="AFJ298" s="197"/>
      <c r="AFK298" s="197"/>
      <c r="AFL298" s="197"/>
      <c r="AFM298" s="197"/>
      <c r="AFN298" s="197"/>
      <c r="AFO298" s="197"/>
      <c r="AFP298" s="197"/>
      <c r="AFQ298" s="197"/>
      <c r="AFR298" s="197"/>
      <c r="AFS298" s="197"/>
      <c r="AFT298" s="197"/>
      <c r="AFU298" s="197"/>
      <c r="AFV298" s="197"/>
      <c r="AFW298" s="197"/>
      <c r="AFX298" s="197"/>
      <c r="AFY298" s="197"/>
      <c r="AFZ298" s="197"/>
      <c r="AGA298" s="197"/>
      <c r="AGB298" s="197"/>
      <c r="AGC298" s="197"/>
      <c r="AGD298" s="197"/>
      <c r="AGE298" s="197"/>
      <c r="AGF298" s="197"/>
      <c r="AGG298" s="197"/>
      <c r="AGH298" s="197"/>
      <c r="AGI298" s="197"/>
      <c r="AGJ298" s="197"/>
      <c r="AGK298" s="197"/>
      <c r="AGL298" s="197"/>
      <c r="AGM298" s="197"/>
      <c r="AGN298" s="197"/>
      <c r="AGO298" s="197"/>
      <c r="AGP298" s="197"/>
      <c r="AGQ298" s="197"/>
      <c r="AGR298" s="197"/>
      <c r="AGS298" s="197"/>
      <c r="AGT298" s="197"/>
      <c r="AGU298" s="197"/>
      <c r="AGV298" s="197"/>
      <c r="AGW298" s="197"/>
      <c r="AGX298" s="197"/>
      <c r="AGY298" s="197"/>
      <c r="AGZ298" s="197"/>
      <c r="AHA298" s="197"/>
      <c r="AHB298" s="197"/>
      <c r="AHC298" s="197"/>
      <c r="AHD298" s="197"/>
      <c r="AHE298" s="197"/>
      <c r="AHF298" s="197"/>
      <c r="AHG298" s="197"/>
      <c r="AHH298" s="197"/>
      <c r="AHI298" s="197"/>
      <c r="AHJ298" s="197"/>
      <c r="AHK298" s="197"/>
      <c r="AHL298" s="197"/>
      <c r="AHM298" s="197"/>
      <c r="AHN298" s="197"/>
      <c r="AHO298" s="197"/>
      <c r="AHP298" s="197"/>
      <c r="AHQ298" s="197"/>
      <c r="AHR298" s="197"/>
      <c r="AHS298" s="197"/>
      <c r="AHT298" s="197"/>
      <c r="AHU298" s="197"/>
      <c r="AHV298" s="197"/>
      <c r="AHW298" s="197"/>
      <c r="AHX298" s="197"/>
      <c r="AHY298" s="197"/>
      <c r="AHZ298" s="197"/>
      <c r="AIA298" s="197"/>
      <c r="AIB298" s="197"/>
      <c r="AIC298" s="197"/>
      <c r="AID298" s="197"/>
      <c r="AIE298" s="197"/>
      <c r="AIF298" s="197"/>
      <c r="AIG298" s="197"/>
      <c r="AIH298" s="197"/>
      <c r="AII298" s="197"/>
      <c r="AIJ298" s="197"/>
      <c r="AIK298" s="197"/>
      <c r="AIL298" s="197"/>
      <c r="AIM298" s="197"/>
      <c r="AIN298" s="197"/>
      <c r="AIO298" s="197"/>
      <c r="AIP298" s="197"/>
      <c r="AIQ298" s="197"/>
      <c r="AIR298" s="197"/>
      <c r="AIS298" s="197"/>
      <c r="AIT298" s="197"/>
      <c r="AIU298" s="197"/>
      <c r="AIV298" s="197"/>
      <c r="AIW298" s="197"/>
      <c r="AIX298" s="197"/>
      <c r="AIY298" s="197"/>
      <c r="AIZ298" s="197"/>
      <c r="AJA298" s="197"/>
      <c r="AJB298" s="197"/>
      <c r="AJC298" s="197"/>
      <c r="AJD298" s="197"/>
      <c r="AJE298" s="197"/>
      <c r="AJF298" s="197"/>
      <c r="AJG298" s="197"/>
      <c r="AJH298" s="197"/>
      <c r="AJI298" s="197"/>
      <c r="AJJ298" s="197"/>
      <c r="AJK298" s="197"/>
      <c r="AJL298" s="197"/>
      <c r="AJM298" s="197"/>
      <c r="AJN298" s="197"/>
      <c r="AJO298" s="197"/>
      <c r="AJP298" s="197"/>
      <c r="AJQ298" s="197"/>
      <c r="AJR298" s="197"/>
      <c r="AJS298" s="197"/>
      <c r="AJT298" s="197"/>
      <c r="AJU298" s="197"/>
      <c r="AJV298" s="197"/>
      <c r="AJW298" s="197"/>
      <c r="AJX298" s="197"/>
      <c r="AJY298" s="197"/>
      <c r="AJZ298" s="197"/>
      <c r="AKA298" s="197"/>
      <c r="AKB298" s="197"/>
      <c r="AKC298" s="197"/>
      <c r="AKD298" s="197"/>
      <c r="AKE298" s="197"/>
      <c r="AKF298" s="197"/>
      <c r="AKG298" s="197"/>
      <c r="AKH298" s="197"/>
      <c r="AKI298" s="197"/>
      <c r="AKJ298" s="197"/>
      <c r="AKK298" s="197"/>
      <c r="AKL298" s="197"/>
      <c r="AKM298" s="197"/>
      <c r="AKN298" s="197"/>
      <c r="AKO298" s="197"/>
      <c r="AKP298" s="197"/>
      <c r="AKQ298" s="197"/>
      <c r="AKR298" s="197"/>
      <c r="AKS298" s="197"/>
      <c r="AKT298" s="197"/>
      <c r="AKU298" s="197"/>
      <c r="AKV298" s="197"/>
      <c r="AKW298" s="197"/>
      <c r="AKX298" s="197"/>
      <c r="AKY298" s="197"/>
      <c r="AKZ298" s="197"/>
      <c r="ALA298" s="197"/>
      <c r="ALB298" s="197"/>
      <c r="ALC298" s="197"/>
      <c r="ALD298" s="197"/>
      <c r="ALE298" s="197"/>
      <c r="ALF298" s="197"/>
      <c r="ALG298" s="197"/>
      <c r="ALH298" s="197"/>
      <c r="ALI298" s="197"/>
      <c r="ALJ298" s="197"/>
      <c r="ALK298" s="197"/>
      <c r="ALL298" s="197"/>
      <c r="ALM298" s="197"/>
      <c r="ALN298" s="197"/>
      <c r="ALO298" s="197"/>
      <c r="ALP298" s="197"/>
      <c r="ALQ298" s="197"/>
      <c r="ALR298" s="197"/>
      <c r="ALS298" s="197"/>
      <c r="ALT298" s="197"/>
      <c r="ALU298" s="197"/>
      <c r="ALV298" s="197"/>
      <c r="ALW298" s="197"/>
      <c r="ALX298" s="197"/>
      <c r="ALY298" s="197"/>
      <c r="ALZ298" s="197"/>
      <c r="AMA298" s="197"/>
      <c r="AMB298" s="197"/>
      <c r="AMC298" s="197"/>
      <c r="AMD298" s="197"/>
      <c r="AME298" s="197"/>
      <c r="AMF298" s="197"/>
      <c r="AMG298" s="197"/>
      <c r="AMH298" s="197"/>
      <c r="AMI298" s="197"/>
      <c r="AMJ298" s="197"/>
      <c r="AMK298" s="197"/>
      <c r="AML298" s="197"/>
      <c r="AMM298" s="197"/>
      <c r="AMN298" s="197"/>
      <c r="AMO298" s="197"/>
      <c r="AMP298" s="197"/>
      <c r="AMQ298" s="197"/>
      <c r="AMR298" s="197"/>
      <c r="AMS298" s="197"/>
      <c r="AMT298" s="197"/>
      <c r="AMU298" s="197"/>
      <c r="AMV298" s="197"/>
      <c r="AMW298" s="197"/>
      <c r="AMX298" s="197"/>
      <c r="AMY298" s="197"/>
      <c r="AMZ298" s="197"/>
      <c r="ANA298" s="197"/>
      <c r="ANB298" s="197"/>
      <c r="ANC298" s="197"/>
      <c r="AND298" s="197"/>
      <c r="ANE298" s="197"/>
      <c r="ANF298" s="197"/>
      <c r="ANG298" s="197"/>
      <c r="ANH298" s="197"/>
      <c r="ANI298" s="197"/>
      <c r="ANJ298" s="197"/>
      <c r="ANK298" s="197"/>
      <c r="ANL298" s="197"/>
      <c r="ANM298" s="197"/>
      <c r="ANN298" s="197"/>
      <c r="ANO298" s="197"/>
      <c r="ANP298" s="197"/>
      <c r="ANQ298" s="197"/>
      <c r="ANR298" s="197"/>
      <c r="ANS298" s="197"/>
      <c r="ANT298" s="197"/>
      <c r="ANU298" s="197"/>
      <c r="ANV298" s="197"/>
      <c r="ANW298" s="197"/>
      <c r="ANX298" s="197"/>
      <c r="ANY298" s="197"/>
      <c r="ANZ298" s="197"/>
      <c r="AOA298" s="197"/>
      <c r="AOB298" s="197"/>
      <c r="AOC298" s="197"/>
      <c r="AOD298" s="197"/>
      <c r="AOE298" s="197"/>
      <c r="AOF298" s="197"/>
      <c r="AOG298" s="197"/>
      <c r="AOH298" s="197"/>
      <c r="AOI298" s="197"/>
      <c r="AOJ298" s="197"/>
      <c r="AOK298" s="197"/>
      <c r="AOL298" s="197"/>
      <c r="AOM298" s="197"/>
      <c r="AON298" s="197"/>
      <c r="AOO298" s="197"/>
      <c r="AOP298" s="197"/>
      <c r="AOQ298" s="197"/>
      <c r="AOR298" s="197"/>
      <c r="AOS298" s="197"/>
      <c r="AOT298" s="197"/>
      <c r="AOU298" s="197"/>
      <c r="AOV298" s="197"/>
      <c r="AOW298" s="197"/>
      <c r="AOX298" s="197"/>
      <c r="AOY298" s="197"/>
      <c r="AOZ298" s="197"/>
      <c r="APA298" s="197"/>
      <c r="APB298" s="197"/>
      <c r="APC298" s="197"/>
      <c r="APD298" s="197"/>
      <c r="APE298" s="197"/>
      <c r="APF298" s="197"/>
      <c r="APG298" s="197"/>
      <c r="APH298" s="197"/>
      <c r="API298" s="197"/>
      <c r="APJ298" s="197"/>
      <c r="APK298" s="197"/>
      <c r="APL298" s="197"/>
      <c r="APM298" s="197"/>
      <c r="APN298" s="197"/>
      <c r="APO298" s="197"/>
      <c r="APP298" s="197"/>
      <c r="APQ298" s="197"/>
      <c r="APR298" s="197"/>
      <c r="APS298" s="197"/>
      <c r="APT298" s="197"/>
      <c r="APU298" s="197"/>
      <c r="APV298" s="197"/>
      <c r="APW298" s="197"/>
      <c r="APX298" s="197"/>
      <c r="APY298" s="197"/>
      <c r="APZ298" s="197"/>
      <c r="AQA298" s="197"/>
      <c r="AQB298" s="197"/>
      <c r="AQC298" s="197"/>
      <c r="AQD298" s="197"/>
      <c r="AQE298" s="197"/>
      <c r="AQF298" s="197"/>
      <c r="AQG298" s="197"/>
      <c r="AQH298" s="197"/>
      <c r="AQI298" s="197"/>
      <c r="AQJ298" s="197"/>
      <c r="AQK298" s="197"/>
      <c r="AQL298" s="197"/>
      <c r="AQM298" s="197"/>
      <c r="AQN298" s="197"/>
      <c r="AQO298" s="197"/>
      <c r="AQP298" s="197"/>
      <c r="AQQ298" s="197"/>
      <c r="AQR298" s="197"/>
      <c r="AQS298" s="197"/>
      <c r="AQT298" s="197"/>
      <c r="AQU298" s="197"/>
      <c r="AQV298" s="197"/>
      <c r="AQW298" s="197"/>
      <c r="AQX298" s="197"/>
      <c r="AQY298" s="197"/>
      <c r="AQZ298" s="197"/>
      <c r="ARA298" s="197"/>
      <c r="ARB298" s="197"/>
      <c r="ARC298" s="197"/>
      <c r="ARD298" s="197"/>
      <c r="ARE298" s="197"/>
      <c r="ARF298" s="197"/>
      <c r="ARG298" s="197"/>
      <c r="ARH298" s="197"/>
      <c r="ARI298" s="197"/>
      <c r="ARJ298" s="197"/>
      <c r="ARK298" s="197"/>
      <c r="ARL298" s="197"/>
      <c r="ARM298" s="197"/>
      <c r="ARN298" s="197"/>
      <c r="ARO298" s="197"/>
      <c r="ARP298" s="197"/>
      <c r="ARQ298" s="197"/>
      <c r="ARR298" s="197"/>
      <c r="ARS298" s="197"/>
      <c r="ART298" s="197"/>
      <c r="ARU298" s="197"/>
      <c r="ARV298" s="197"/>
      <c r="ARW298" s="197"/>
      <c r="ARX298" s="197"/>
      <c r="ARY298" s="197"/>
      <c r="ARZ298" s="197"/>
      <c r="ASA298" s="197"/>
      <c r="ASB298" s="197"/>
      <c r="ASC298" s="197"/>
      <c r="ASD298" s="197"/>
      <c r="ASE298" s="197"/>
      <c r="ASF298" s="197"/>
      <c r="ASG298" s="197"/>
      <c r="ASH298" s="197"/>
      <c r="ASI298" s="197"/>
      <c r="ASJ298" s="197"/>
      <c r="ASK298" s="197"/>
      <c r="ASL298" s="197"/>
      <c r="ASM298" s="197"/>
      <c r="ASN298" s="197"/>
      <c r="ASO298" s="197"/>
      <c r="ASP298" s="197"/>
      <c r="ASQ298" s="197"/>
      <c r="ASR298" s="197"/>
      <c r="ASS298" s="197"/>
      <c r="AST298" s="197"/>
      <c r="ASU298" s="197"/>
      <c r="ASV298" s="197"/>
      <c r="ASW298" s="197"/>
      <c r="ASX298" s="197"/>
      <c r="ASY298" s="197"/>
      <c r="ASZ298" s="197"/>
      <c r="ATA298" s="197"/>
      <c r="ATB298" s="197"/>
      <c r="ATC298" s="197"/>
      <c r="ATD298" s="197"/>
      <c r="ATE298" s="197"/>
      <c r="ATF298" s="197"/>
      <c r="ATG298" s="197"/>
      <c r="ATH298" s="197"/>
      <c r="ATI298" s="197"/>
      <c r="ATJ298" s="197"/>
      <c r="ATK298" s="197"/>
      <c r="ATL298" s="197"/>
      <c r="ATM298" s="197"/>
      <c r="ATN298" s="197"/>
      <c r="ATO298" s="197"/>
      <c r="ATP298" s="197"/>
      <c r="ATQ298" s="197"/>
      <c r="ATR298" s="197"/>
      <c r="ATS298" s="197"/>
      <c r="ATT298" s="197"/>
      <c r="ATU298" s="197"/>
      <c r="ATV298" s="197"/>
      <c r="ATW298" s="197"/>
      <c r="ATX298" s="197"/>
      <c r="ATY298" s="197"/>
      <c r="ATZ298" s="197"/>
      <c r="AUA298" s="197"/>
      <c r="AUB298" s="197"/>
      <c r="AUC298" s="197"/>
      <c r="AUD298" s="197"/>
      <c r="AUE298" s="197"/>
      <c r="AUF298" s="197"/>
      <c r="AUG298" s="197"/>
      <c r="AUH298" s="197"/>
      <c r="AUI298" s="197"/>
      <c r="AUJ298" s="197"/>
      <c r="AUK298" s="197"/>
      <c r="AUL298" s="197"/>
      <c r="AUM298" s="197"/>
      <c r="AUN298" s="197"/>
      <c r="AUO298" s="197"/>
      <c r="AUP298" s="197"/>
      <c r="AUQ298" s="197"/>
      <c r="AUR298" s="197"/>
      <c r="AUS298" s="197"/>
      <c r="AUT298" s="197"/>
      <c r="AUU298" s="197"/>
      <c r="AUV298" s="197"/>
      <c r="AUW298" s="197"/>
      <c r="AUX298" s="197"/>
      <c r="AUY298" s="197"/>
      <c r="AUZ298" s="197"/>
      <c r="AVA298" s="197"/>
      <c r="AVB298" s="197"/>
      <c r="AVC298" s="197"/>
      <c r="AVD298" s="197"/>
      <c r="AVE298" s="197"/>
      <c r="AVF298" s="197"/>
      <c r="AVG298" s="197"/>
      <c r="AVH298" s="197"/>
      <c r="AVI298" s="197"/>
      <c r="AVJ298" s="197"/>
      <c r="AVK298" s="197"/>
      <c r="AVL298" s="197"/>
      <c r="AVM298" s="197"/>
      <c r="AVN298" s="197"/>
      <c r="AVO298" s="197"/>
      <c r="AVP298" s="197"/>
      <c r="AVQ298" s="197"/>
      <c r="AVR298" s="197"/>
      <c r="AVS298" s="197"/>
      <c r="AVT298" s="197"/>
      <c r="AVU298" s="197"/>
      <c r="AVV298" s="197"/>
      <c r="AVW298" s="197"/>
      <c r="AVX298" s="197"/>
      <c r="AVY298" s="197"/>
      <c r="AVZ298" s="197"/>
      <c r="AWA298" s="197"/>
      <c r="AWB298" s="197"/>
      <c r="AWC298" s="197"/>
      <c r="AWD298" s="197"/>
      <c r="AWE298" s="197"/>
      <c r="AWF298" s="197"/>
      <c r="AWG298" s="197"/>
      <c r="AWH298" s="197"/>
      <c r="AWI298" s="197"/>
      <c r="AWJ298" s="197"/>
      <c r="AWK298" s="197"/>
      <c r="AWL298" s="197"/>
      <c r="AWM298" s="197"/>
      <c r="AWN298" s="197"/>
      <c r="AWO298" s="197"/>
      <c r="AWP298" s="197"/>
      <c r="AWQ298" s="197"/>
      <c r="AWR298" s="197"/>
      <c r="AWS298" s="197"/>
      <c r="AWT298" s="197"/>
      <c r="AWU298" s="197"/>
      <c r="AWV298" s="197"/>
      <c r="AWW298" s="197"/>
      <c r="AWX298" s="197"/>
      <c r="AWY298" s="197"/>
      <c r="AWZ298" s="197"/>
      <c r="AXA298" s="197"/>
      <c r="AXB298" s="197"/>
      <c r="AXC298" s="197"/>
      <c r="AXD298" s="197"/>
      <c r="AXE298" s="197"/>
      <c r="AXF298" s="197"/>
      <c r="AXG298" s="197"/>
      <c r="AXH298" s="197"/>
      <c r="AXI298" s="197"/>
      <c r="AXJ298" s="197"/>
      <c r="AXK298" s="197"/>
      <c r="AXL298" s="197"/>
      <c r="AXM298" s="197"/>
      <c r="AXN298" s="197"/>
      <c r="AXO298" s="197"/>
      <c r="AXP298" s="197"/>
      <c r="AXQ298" s="197"/>
      <c r="AXR298" s="197"/>
      <c r="AXS298" s="197"/>
      <c r="AXT298" s="197"/>
      <c r="AXU298" s="197"/>
      <c r="AXV298" s="197"/>
      <c r="AXW298" s="197"/>
      <c r="AXX298" s="197"/>
      <c r="AXY298" s="197"/>
      <c r="AXZ298" s="197"/>
      <c r="AYA298" s="197"/>
      <c r="AYB298" s="197"/>
      <c r="AYC298" s="197"/>
      <c r="AYD298" s="197"/>
      <c r="AYE298" s="197"/>
      <c r="AYF298" s="197"/>
      <c r="AYG298" s="197"/>
      <c r="AYH298" s="197"/>
      <c r="AYI298" s="197"/>
      <c r="AYJ298" s="197"/>
      <c r="AYK298" s="197"/>
      <c r="AYL298" s="197"/>
      <c r="AYM298" s="197"/>
      <c r="AYN298" s="197"/>
      <c r="AYO298" s="197"/>
      <c r="AYP298" s="197"/>
      <c r="AYQ298" s="197"/>
      <c r="AYR298" s="197"/>
      <c r="AYS298" s="197"/>
      <c r="AYT298" s="197"/>
      <c r="AYU298" s="197"/>
      <c r="AYV298" s="197"/>
      <c r="AYW298" s="197"/>
      <c r="AYX298" s="197"/>
      <c r="AYY298" s="197"/>
      <c r="AYZ298" s="197"/>
      <c r="AZA298" s="197"/>
      <c r="AZB298" s="197"/>
      <c r="AZC298" s="197"/>
      <c r="AZD298" s="197"/>
      <c r="AZE298" s="197"/>
      <c r="AZF298" s="197"/>
      <c r="AZG298" s="197"/>
      <c r="AZH298" s="197"/>
      <c r="AZI298" s="197"/>
      <c r="AZJ298" s="197"/>
      <c r="AZK298" s="197"/>
      <c r="AZL298" s="197"/>
      <c r="AZM298" s="197"/>
      <c r="AZN298" s="197"/>
      <c r="AZO298" s="197"/>
      <c r="AZP298" s="197"/>
      <c r="AZQ298" s="197"/>
      <c r="AZR298" s="197"/>
      <c r="AZS298" s="197"/>
      <c r="AZT298" s="197"/>
      <c r="AZU298" s="197"/>
      <c r="AZV298" s="197"/>
      <c r="AZW298" s="197"/>
      <c r="AZX298" s="197"/>
      <c r="AZY298" s="197"/>
      <c r="AZZ298" s="197"/>
      <c r="BAA298" s="197"/>
      <c r="BAB298" s="197"/>
      <c r="BAC298" s="197"/>
      <c r="BAD298" s="197"/>
      <c r="BAE298" s="197"/>
      <c r="BAF298" s="197"/>
      <c r="BAG298" s="197"/>
      <c r="BAH298" s="197"/>
      <c r="BAI298" s="197"/>
      <c r="BAJ298" s="197"/>
      <c r="BAK298" s="197"/>
      <c r="BAL298" s="197"/>
      <c r="BAM298" s="197"/>
      <c r="BAN298" s="197"/>
      <c r="BAO298" s="197"/>
      <c r="BAP298" s="197"/>
      <c r="BAQ298" s="197"/>
      <c r="BAR298" s="197"/>
      <c r="BAS298" s="197"/>
      <c r="BAT298" s="197"/>
      <c r="BAU298" s="197"/>
      <c r="BAV298" s="197"/>
      <c r="BAW298" s="197"/>
      <c r="BAX298" s="197"/>
      <c r="BAY298" s="197"/>
      <c r="BAZ298" s="197"/>
      <c r="BBA298" s="197"/>
      <c r="BBB298" s="197"/>
      <c r="BBC298" s="197"/>
      <c r="BBD298" s="197"/>
      <c r="BBE298" s="197"/>
      <c r="BBF298" s="197"/>
      <c r="BBG298" s="197"/>
      <c r="BBH298" s="197"/>
      <c r="BBI298" s="197"/>
      <c r="BBJ298" s="197"/>
      <c r="BBK298" s="197"/>
      <c r="BBL298" s="197"/>
      <c r="BBM298" s="197"/>
      <c r="BBN298" s="197"/>
      <c r="BBO298" s="197"/>
      <c r="BBP298" s="197"/>
      <c r="BBQ298" s="197"/>
      <c r="BBR298" s="197"/>
      <c r="BBS298" s="197"/>
      <c r="BBT298" s="197"/>
      <c r="BBU298" s="197"/>
      <c r="BBV298" s="197"/>
      <c r="BBW298" s="197"/>
      <c r="BBX298" s="197"/>
      <c r="BBY298" s="197"/>
      <c r="BBZ298" s="197"/>
      <c r="BCA298" s="197"/>
      <c r="BCB298" s="197"/>
      <c r="BCC298" s="197"/>
      <c r="BCD298" s="197"/>
      <c r="BCE298" s="197"/>
      <c r="BCF298" s="197"/>
      <c r="BCG298" s="197"/>
      <c r="BCH298" s="197"/>
      <c r="BCI298" s="197"/>
      <c r="BCJ298" s="197"/>
      <c r="BCK298" s="197"/>
      <c r="BCL298" s="197"/>
      <c r="BCM298" s="197"/>
      <c r="BCN298" s="197"/>
      <c r="BCO298" s="197"/>
      <c r="BCP298" s="197"/>
      <c r="BCQ298" s="197"/>
      <c r="BCR298" s="197"/>
      <c r="BCS298" s="197"/>
      <c r="BCT298" s="197"/>
      <c r="BCU298" s="197"/>
      <c r="BCV298" s="197"/>
      <c r="BCW298" s="197"/>
      <c r="BCX298" s="197"/>
      <c r="BCY298" s="197"/>
      <c r="BCZ298" s="197"/>
      <c r="BDA298" s="197"/>
      <c r="BDB298" s="197"/>
      <c r="BDC298" s="197"/>
      <c r="BDD298" s="197"/>
      <c r="BDE298" s="197"/>
      <c r="BDF298" s="197"/>
      <c r="BDG298" s="197"/>
      <c r="BDH298" s="197"/>
      <c r="BDI298" s="197"/>
      <c r="BDJ298" s="197"/>
      <c r="BDK298" s="197"/>
      <c r="BDL298" s="197"/>
      <c r="BDM298" s="197"/>
      <c r="BDN298" s="197"/>
      <c r="BDO298" s="197"/>
      <c r="BDP298" s="197"/>
      <c r="BDQ298" s="197"/>
      <c r="BDR298" s="197"/>
      <c r="BDS298" s="197"/>
      <c r="BDT298" s="197"/>
      <c r="BDU298" s="197"/>
      <c r="BDV298" s="197"/>
      <c r="BDW298" s="197"/>
      <c r="BDX298" s="197"/>
      <c r="BDY298" s="197"/>
      <c r="BDZ298" s="197"/>
      <c r="BEA298" s="197"/>
      <c r="BEB298" s="197"/>
      <c r="BEC298" s="197"/>
      <c r="BED298" s="197"/>
      <c r="BEE298" s="197"/>
      <c r="BEF298" s="197"/>
      <c r="BEG298" s="197"/>
      <c r="BEH298" s="197"/>
      <c r="BEI298" s="197"/>
      <c r="BEJ298" s="197"/>
      <c r="BEK298" s="197"/>
      <c r="BEL298" s="197"/>
      <c r="BEM298" s="197"/>
      <c r="BEN298" s="197"/>
      <c r="BEO298" s="197"/>
      <c r="BEP298" s="197"/>
      <c r="BEQ298" s="197"/>
      <c r="BER298" s="197"/>
      <c r="BES298" s="197"/>
      <c r="BET298" s="197"/>
      <c r="BEU298" s="197"/>
      <c r="BEV298" s="197"/>
      <c r="BEW298" s="197"/>
      <c r="BEX298" s="197"/>
      <c r="BEY298" s="197"/>
      <c r="BEZ298" s="197"/>
      <c r="BFA298" s="197"/>
      <c r="BFB298" s="197"/>
      <c r="BFC298" s="197"/>
      <c r="BFD298" s="197"/>
      <c r="BFE298" s="197"/>
      <c r="BFF298" s="197"/>
      <c r="BFG298" s="197"/>
      <c r="BFH298" s="197"/>
      <c r="BFI298" s="197"/>
      <c r="BFJ298" s="197"/>
      <c r="BFK298" s="197"/>
      <c r="BFL298" s="197"/>
      <c r="BFM298" s="197"/>
      <c r="BFN298" s="197"/>
      <c r="BFO298" s="197"/>
      <c r="BFP298" s="197"/>
      <c r="BFQ298" s="197"/>
      <c r="BFR298" s="197"/>
      <c r="BFS298" s="197"/>
      <c r="BFT298" s="197"/>
      <c r="BFU298" s="197"/>
      <c r="BFV298" s="197"/>
      <c r="BFW298" s="197"/>
      <c r="BFX298" s="197"/>
      <c r="BFY298" s="197"/>
      <c r="BFZ298" s="197"/>
      <c r="BGA298" s="197"/>
      <c r="BGB298" s="197"/>
      <c r="BGC298" s="197"/>
      <c r="BGD298" s="197"/>
      <c r="BGE298" s="197"/>
      <c r="BGF298" s="197"/>
      <c r="BGG298" s="197"/>
      <c r="BGH298" s="197"/>
      <c r="BGI298" s="197"/>
      <c r="BGJ298" s="197"/>
      <c r="BGK298" s="197"/>
      <c r="BGL298" s="197"/>
      <c r="BGM298" s="197"/>
      <c r="BGN298" s="197"/>
      <c r="BGO298" s="197"/>
      <c r="BGP298" s="197"/>
      <c r="BGQ298" s="197"/>
      <c r="BGR298" s="197"/>
      <c r="BGS298" s="197"/>
      <c r="BGT298" s="197"/>
      <c r="BGU298" s="197"/>
      <c r="BGV298" s="197"/>
      <c r="BGW298" s="197"/>
      <c r="BGX298" s="197"/>
      <c r="BGY298" s="197"/>
      <c r="BGZ298" s="197"/>
      <c r="BHA298" s="197"/>
      <c r="BHB298" s="197"/>
      <c r="BHC298" s="197"/>
      <c r="BHD298" s="197"/>
      <c r="BHE298" s="197"/>
      <c r="BHF298" s="197"/>
      <c r="BHG298" s="197"/>
      <c r="BHH298" s="197"/>
      <c r="BHI298" s="197"/>
      <c r="BHJ298" s="197"/>
      <c r="BHK298" s="197"/>
      <c r="BHL298" s="197"/>
      <c r="BHM298" s="197"/>
      <c r="BHN298" s="197"/>
      <c r="BHO298" s="197"/>
      <c r="BHP298" s="197"/>
      <c r="BHQ298" s="197"/>
      <c r="BHR298" s="197"/>
      <c r="BHS298" s="197"/>
      <c r="BHT298" s="197"/>
      <c r="BHU298" s="197"/>
      <c r="BHV298" s="197"/>
      <c r="BHW298" s="197"/>
      <c r="BHX298" s="197"/>
      <c r="BHY298" s="197"/>
      <c r="BHZ298" s="197"/>
      <c r="BIA298" s="197"/>
      <c r="BIB298" s="197"/>
      <c r="BIC298" s="197"/>
      <c r="BID298" s="197"/>
      <c r="BIE298" s="197"/>
      <c r="BIF298" s="197"/>
      <c r="BIG298" s="197"/>
      <c r="BIH298" s="197"/>
      <c r="BII298" s="197"/>
      <c r="BIJ298" s="197"/>
      <c r="BIK298" s="197"/>
      <c r="BIL298" s="197"/>
      <c r="BIM298" s="197"/>
      <c r="BIN298" s="197"/>
      <c r="BIO298" s="197"/>
      <c r="BIP298" s="197"/>
      <c r="BIQ298" s="197"/>
      <c r="BIR298" s="197"/>
      <c r="BIS298" s="197"/>
      <c r="BIT298" s="197"/>
      <c r="BIU298" s="197"/>
      <c r="BIV298" s="197"/>
      <c r="BIW298" s="197"/>
      <c r="BIX298" s="197"/>
      <c r="BIY298" s="197"/>
      <c r="BIZ298" s="197"/>
      <c r="BJA298" s="197"/>
      <c r="BJB298" s="197"/>
      <c r="BJC298" s="197"/>
      <c r="BJD298" s="197"/>
      <c r="BJE298" s="197"/>
      <c r="BJF298" s="197"/>
      <c r="BJG298" s="197"/>
      <c r="BJH298" s="197"/>
      <c r="BJI298" s="197"/>
      <c r="BJJ298" s="197"/>
      <c r="BJK298" s="197"/>
      <c r="BJL298" s="197"/>
      <c r="BJM298" s="197"/>
      <c r="BJN298" s="197"/>
      <c r="BJO298" s="197"/>
      <c r="BJP298" s="197"/>
      <c r="BJQ298" s="197"/>
      <c r="BJR298" s="197"/>
      <c r="BJS298" s="197"/>
      <c r="BJT298" s="197"/>
      <c r="BJU298" s="197"/>
      <c r="BJV298" s="197"/>
      <c r="BJW298" s="197"/>
      <c r="BJX298" s="197"/>
      <c r="BJY298" s="197"/>
      <c r="BJZ298" s="197"/>
      <c r="BKA298" s="197"/>
      <c r="BKB298" s="197"/>
      <c r="BKC298" s="197"/>
      <c r="BKD298" s="197"/>
      <c r="BKE298" s="197"/>
      <c r="BKF298" s="197"/>
      <c r="BKG298" s="197"/>
      <c r="BKH298" s="197"/>
      <c r="BKI298" s="197"/>
      <c r="BKJ298" s="197"/>
      <c r="BKK298" s="197"/>
      <c r="BKL298" s="197"/>
      <c r="BKM298" s="197"/>
      <c r="BKN298" s="197"/>
      <c r="BKO298" s="197"/>
      <c r="BKP298" s="197"/>
      <c r="BKQ298" s="197"/>
      <c r="BKR298" s="197"/>
      <c r="BKS298" s="197"/>
      <c r="BKT298" s="197"/>
      <c r="BKU298" s="197"/>
      <c r="BKV298" s="197"/>
      <c r="BKW298" s="197"/>
      <c r="BKX298" s="197"/>
      <c r="BKY298" s="197"/>
      <c r="BKZ298" s="197"/>
      <c r="BLA298" s="197"/>
      <c r="BLB298" s="197"/>
      <c r="BLC298" s="197"/>
      <c r="BLD298" s="197"/>
      <c r="BLE298" s="197"/>
      <c r="BLF298" s="197"/>
      <c r="BLG298" s="197"/>
      <c r="BLH298" s="197"/>
      <c r="BLI298" s="197"/>
      <c r="BLJ298" s="197"/>
      <c r="BLK298" s="197"/>
      <c r="BLL298" s="197"/>
      <c r="BLM298" s="197"/>
      <c r="BLN298" s="197"/>
      <c r="BLO298" s="197"/>
      <c r="BLP298" s="197"/>
      <c r="BLQ298" s="197"/>
      <c r="BLR298" s="197"/>
      <c r="BLS298" s="197"/>
      <c r="BLT298" s="197"/>
      <c r="BLU298" s="197"/>
      <c r="BLV298" s="197"/>
      <c r="BLW298" s="197"/>
      <c r="BLX298" s="197"/>
      <c r="BLY298" s="197"/>
      <c r="BLZ298" s="197"/>
      <c r="BMA298" s="197"/>
      <c r="BMB298" s="197"/>
      <c r="BMC298" s="197"/>
      <c r="BMD298" s="197"/>
      <c r="BME298" s="197"/>
      <c r="BMF298" s="197"/>
      <c r="BMG298" s="197"/>
      <c r="BMH298" s="197"/>
      <c r="BMI298" s="197"/>
      <c r="BMJ298" s="197"/>
      <c r="BMK298" s="197"/>
      <c r="BML298" s="197"/>
      <c r="BMM298" s="197"/>
      <c r="BMN298" s="197"/>
      <c r="BMO298" s="197"/>
      <c r="BMP298" s="197"/>
      <c r="BMQ298" s="197"/>
      <c r="BMR298" s="197"/>
      <c r="BMS298" s="197"/>
      <c r="BMT298" s="197"/>
      <c r="BMU298" s="197"/>
      <c r="BMV298" s="197"/>
      <c r="BMW298" s="197"/>
      <c r="BMX298" s="197"/>
      <c r="BMY298" s="197"/>
      <c r="BMZ298" s="197"/>
      <c r="BNA298" s="197"/>
      <c r="BNB298" s="197"/>
      <c r="BNC298" s="197"/>
      <c r="BND298" s="197"/>
      <c r="BNE298" s="197"/>
      <c r="BNF298" s="197"/>
      <c r="BNG298" s="197"/>
      <c r="BNH298" s="197"/>
      <c r="BNI298" s="197"/>
      <c r="BNJ298" s="197"/>
      <c r="BNK298" s="197"/>
      <c r="BNL298" s="197"/>
      <c r="BNM298" s="197"/>
      <c r="BNN298" s="197"/>
      <c r="BNO298" s="197"/>
      <c r="BNP298" s="197"/>
      <c r="BNQ298" s="197"/>
      <c r="BNR298" s="197"/>
      <c r="BNS298" s="197"/>
      <c r="BNT298" s="197"/>
      <c r="BNU298" s="197"/>
      <c r="BNV298" s="197"/>
      <c r="BNW298" s="197"/>
      <c r="BNX298" s="197"/>
      <c r="BNY298" s="197"/>
      <c r="BNZ298" s="197"/>
      <c r="BOA298" s="197"/>
      <c r="BOB298" s="197"/>
      <c r="BOC298" s="197"/>
      <c r="BOD298" s="197"/>
      <c r="BOE298" s="197"/>
      <c r="BOF298" s="197"/>
      <c r="BOG298" s="197"/>
      <c r="BOH298" s="197"/>
      <c r="BOI298" s="197"/>
      <c r="BOJ298" s="197"/>
      <c r="BOK298" s="197"/>
      <c r="BOL298" s="197"/>
      <c r="BOM298" s="197"/>
      <c r="BON298" s="197"/>
      <c r="BOO298" s="197"/>
      <c r="BOP298" s="197"/>
      <c r="BOQ298" s="197"/>
      <c r="BOR298" s="197"/>
      <c r="BOS298" s="197"/>
      <c r="BOT298" s="197"/>
      <c r="BOU298" s="197"/>
      <c r="BOV298" s="197"/>
      <c r="BOW298" s="197"/>
      <c r="BOX298" s="197"/>
      <c r="BOY298" s="197"/>
      <c r="BOZ298" s="197"/>
      <c r="BPA298" s="197"/>
      <c r="BPB298" s="197"/>
      <c r="BPC298" s="197"/>
      <c r="BPD298" s="197"/>
      <c r="BPE298" s="197"/>
      <c r="BPF298" s="197"/>
      <c r="BPG298" s="197"/>
      <c r="BPH298" s="197"/>
      <c r="BPI298" s="197"/>
      <c r="BPJ298" s="197"/>
      <c r="BPK298" s="197"/>
      <c r="BPL298" s="197"/>
      <c r="BPM298" s="197"/>
      <c r="BPN298" s="197"/>
      <c r="BPO298" s="197"/>
      <c r="BPP298" s="197"/>
      <c r="BPQ298" s="197"/>
      <c r="BPR298" s="197"/>
      <c r="BPS298" s="197"/>
      <c r="BPT298" s="197"/>
      <c r="BPU298" s="197"/>
      <c r="BPV298" s="197"/>
      <c r="BPW298" s="197"/>
      <c r="BPX298" s="197"/>
      <c r="BPY298" s="197"/>
      <c r="BPZ298" s="197"/>
      <c r="BQA298" s="197"/>
      <c r="BQB298" s="197"/>
      <c r="BQC298" s="197"/>
      <c r="BQD298" s="197"/>
      <c r="BQE298" s="197"/>
      <c r="BQF298" s="197"/>
      <c r="BQG298" s="197"/>
      <c r="BQH298" s="197"/>
      <c r="BQI298" s="197"/>
      <c r="BQJ298" s="197"/>
      <c r="BQK298" s="197"/>
      <c r="BQL298" s="197"/>
      <c r="BQM298" s="197"/>
      <c r="BQN298" s="197"/>
      <c r="BQO298" s="197"/>
      <c r="BQP298" s="197"/>
      <c r="BQQ298" s="197"/>
      <c r="BQR298" s="197"/>
      <c r="BQS298" s="197"/>
      <c r="BQT298" s="197"/>
      <c r="BQU298" s="197"/>
      <c r="BQV298" s="197"/>
      <c r="BQW298" s="197"/>
      <c r="BQX298" s="197"/>
      <c r="BQY298" s="197"/>
      <c r="BQZ298" s="197"/>
      <c r="BRA298" s="197"/>
      <c r="BRB298" s="197"/>
      <c r="BRC298" s="197"/>
      <c r="BRD298" s="197"/>
      <c r="BRE298" s="197"/>
      <c r="BRF298" s="197"/>
      <c r="BRG298" s="197"/>
      <c r="BRH298" s="197"/>
      <c r="BRI298" s="197"/>
      <c r="BRJ298" s="197"/>
      <c r="BRK298" s="197"/>
      <c r="BRL298" s="197"/>
      <c r="BRM298" s="197"/>
      <c r="BRN298" s="197"/>
      <c r="BRO298" s="197"/>
      <c r="BRP298" s="197"/>
      <c r="BRQ298" s="197"/>
      <c r="BRR298" s="197"/>
      <c r="BRS298" s="197"/>
      <c r="BRT298" s="197"/>
      <c r="BRU298" s="197"/>
      <c r="BRV298" s="197"/>
      <c r="BRW298" s="197"/>
      <c r="BRX298" s="197"/>
      <c r="BRY298" s="197"/>
      <c r="BRZ298" s="197"/>
      <c r="BSA298" s="197"/>
      <c r="BSB298" s="197"/>
      <c r="BSC298" s="197"/>
      <c r="BSD298" s="197"/>
      <c r="BSE298" s="197"/>
      <c r="BSF298" s="197"/>
      <c r="BSG298" s="197"/>
      <c r="BSH298" s="197"/>
      <c r="BSI298" s="197"/>
      <c r="BSJ298" s="197"/>
      <c r="BSK298" s="197"/>
      <c r="BSL298" s="197"/>
      <c r="BSM298" s="197"/>
      <c r="BSN298" s="197"/>
      <c r="BSO298" s="197"/>
      <c r="BSP298" s="197"/>
      <c r="BSQ298" s="197"/>
      <c r="BSR298" s="197"/>
      <c r="BSS298" s="197"/>
      <c r="BST298" s="197"/>
      <c r="BSU298" s="197"/>
      <c r="BSV298" s="197"/>
      <c r="BSW298" s="197"/>
      <c r="BSX298" s="197"/>
      <c r="BSY298" s="197"/>
      <c r="BSZ298" s="197"/>
      <c r="BTA298" s="197"/>
      <c r="BTB298" s="197"/>
      <c r="BTC298" s="197"/>
      <c r="BTD298" s="197"/>
      <c r="BTE298" s="197"/>
      <c r="BTF298" s="197"/>
      <c r="BTG298" s="197"/>
      <c r="BTH298" s="197"/>
      <c r="BTI298" s="197"/>
      <c r="BTJ298" s="197"/>
      <c r="BTK298" s="197"/>
      <c r="BTL298" s="197"/>
      <c r="BTM298" s="197"/>
      <c r="BTN298" s="197"/>
      <c r="BTO298" s="197"/>
      <c r="BTP298" s="197"/>
      <c r="BTQ298" s="197"/>
      <c r="BTR298" s="197"/>
      <c r="BTS298" s="197"/>
      <c r="BTT298" s="197"/>
      <c r="BTU298" s="197"/>
      <c r="BTV298" s="197"/>
      <c r="BTW298" s="197"/>
      <c r="BTX298" s="197"/>
      <c r="BTY298" s="197"/>
      <c r="BTZ298" s="197"/>
      <c r="BUA298" s="197"/>
      <c r="BUB298" s="197"/>
      <c r="BUC298" s="197"/>
      <c r="BUD298" s="197"/>
      <c r="BUE298" s="197"/>
      <c r="BUF298" s="197"/>
      <c r="BUG298" s="197"/>
      <c r="BUH298" s="197"/>
      <c r="BUI298" s="197"/>
      <c r="BUJ298" s="197"/>
      <c r="BUK298" s="197"/>
      <c r="BUL298" s="197"/>
      <c r="BUM298" s="197"/>
      <c r="BUN298" s="197"/>
      <c r="BUO298" s="197"/>
      <c r="BUP298" s="197"/>
      <c r="BUQ298" s="197"/>
      <c r="BUR298" s="197"/>
      <c r="BUS298" s="197"/>
      <c r="BUT298" s="197"/>
      <c r="BUU298" s="197"/>
      <c r="BUV298" s="197"/>
      <c r="BUW298" s="197"/>
      <c r="BUX298" s="197"/>
      <c r="BUY298" s="197"/>
      <c r="BUZ298" s="197"/>
      <c r="BVA298" s="197"/>
      <c r="BVB298" s="197"/>
      <c r="BVC298" s="197"/>
      <c r="BVD298" s="197"/>
      <c r="BVE298" s="197"/>
      <c r="BVF298" s="197"/>
      <c r="BVG298" s="197"/>
      <c r="BVH298" s="197"/>
      <c r="BVI298" s="197"/>
      <c r="BVJ298" s="197"/>
      <c r="BVK298" s="197"/>
      <c r="BVL298" s="197"/>
      <c r="BVM298" s="197"/>
      <c r="BVN298" s="197"/>
      <c r="BVO298" s="197"/>
      <c r="BVP298" s="197"/>
      <c r="BVQ298" s="197"/>
      <c r="BVR298" s="197"/>
      <c r="BVS298" s="197"/>
      <c r="BVT298" s="197"/>
      <c r="BVU298" s="197"/>
      <c r="BVV298" s="197"/>
      <c r="BVW298" s="197"/>
      <c r="BVX298" s="197"/>
      <c r="BVY298" s="197"/>
      <c r="BVZ298" s="197"/>
      <c r="BWA298" s="197"/>
      <c r="BWB298" s="197"/>
      <c r="BWC298" s="197"/>
      <c r="BWD298" s="197"/>
      <c r="BWE298" s="197"/>
      <c r="BWF298" s="197"/>
      <c r="BWG298" s="197"/>
      <c r="BWH298" s="197"/>
      <c r="BWI298" s="197"/>
      <c r="BWJ298" s="197"/>
      <c r="BWK298" s="197"/>
      <c r="BWL298" s="197"/>
      <c r="BWM298" s="197"/>
      <c r="BWN298" s="197"/>
      <c r="BWO298" s="197"/>
      <c r="BWP298" s="197"/>
      <c r="BWQ298" s="197"/>
      <c r="BWR298" s="197"/>
      <c r="BWS298" s="197"/>
      <c r="BWT298" s="197"/>
      <c r="BWU298" s="197"/>
      <c r="BWV298" s="197"/>
      <c r="BWW298" s="197"/>
      <c r="BWX298" s="197"/>
      <c r="BWY298" s="197"/>
      <c r="BWZ298" s="197"/>
      <c r="BXA298" s="197"/>
      <c r="BXB298" s="197"/>
      <c r="BXC298" s="197"/>
      <c r="BXD298" s="197"/>
      <c r="BXE298" s="197"/>
      <c r="BXF298" s="197"/>
      <c r="BXG298" s="197"/>
      <c r="BXH298" s="197"/>
      <c r="BXI298" s="197"/>
      <c r="BXJ298" s="197"/>
      <c r="BXK298" s="197"/>
      <c r="BXL298" s="197"/>
      <c r="BXM298" s="197"/>
      <c r="BXN298" s="197"/>
      <c r="BXO298" s="197"/>
      <c r="BXP298" s="197"/>
      <c r="BXQ298" s="197"/>
      <c r="BXR298" s="197"/>
      <c r="BXS298" s="197"/>
      <c r="BXT298" s="197"/>
      <c r="BXU298" s="197"/>
      <c r="BXV298" s="197"/>
      <c r="BXW298" s="197"/>
      <c r="BXX298" s="197"/>
      <c r="BXY298" s="197"/>
      <c r="BXZ298" s="197"/>
      <c r="BYA298" s="197"/>
      <c r="BYB298" s="197"/>
      <c r="BYC298" s="197"/>
      <c r="BYD298" s="197"/>
      <c r="BYE298" s="197"/>
      <c r="BYF298" s="197"/>
      <c r="BYG298" s="197"/>
      <c r="BYH298" s="197"/>
      <c r="BYI298" s="197"/>
      <c r="BYJ298" s="197"/>
      <c r="BYK298" s="197"/>
      <c r="BYL298" s="197"/>
      <c r="BYM298" s="197"/>
      <c r="BYN298" s="197"/>
      <c r="BYO298" s="197"/>
      <c r="BYP298" s="197"/>
      <c r="BYQ298" s="197"/>
      <c r="BYR298" s="197"/>
      <c r="BYS298" s="197"/>
      <c r="BYT298" s="197"/>
      <c r="BYU298" s="197"/>
      <c r="BYV298" s="197"/>
      <c r="BYW298" s="197"/>
      <c r="BYX298" s="197"/>
      <c r="BYY298" s="197"/>
      <c r="BYZ298" s="197"/>
      <c r="BZA298" s="197"/>
      <c r="BZB298" s="197"/>
      <c r="BZC298" s="197"/>
      <c r="BZD298" s="197"/>
      <c r="BZE298" s="197"/>
      <c r="BZF298" s="197"/>
      <c r="BZG298" s="197"/>
      <c r="BZH298" s="197"/>
      <c r="BZI298" s="197"/>
      <c r="BZJ298" s="197"/>
      <c r="BZK298" s="197"/>
      <c r="BZL298" s="197"/>
      <c r="BZM298" s="197"/>
      <c r="BZN298" s="197"/>
      <c r="BZO298" s="197"/>
      <c r="BZP298" s="197"/>
      <c r="BZQ298" s="197"/>
      <c r="BZR298" s="197"/>
      <c r="BZS298" s="197"/>
      <c r="BZT298" s="197"/>
      <c r="BZU298" s="197"/>
      <c r="BZV298" s="197"/>
      <c r="BZW298" s="197"/>
      <c r="BZX298" s="197"/>
      <c r="BZY298" s="197"/>
      <c r="BZZ298" s="197"/>
      <c r="CAA298" s="197"/>
      <c r="CAB298" s="197"/>
      <c r="CAC298" s="197"/>
      <c r="CAD298" s="197"/>
      <c r="CAE298" s="197"/>
      <c r="CAF298" s="197"/>
      <c r="CAG298" s="197"/>
      <c r="CAH298" s="197"/>
      <c r="CAI298" s="197"/>
      <c r="CAJ298" s="197"/>
      <c r="CAK298" s="197"/>
      <c r="CAL298" s="197"/>
      <c r="CAM298" s="197"/>
      <c r="CAN298" s="197"/>
      <c r="CAO298" s="197"/>
      <c r="CAP298" s="197"/>
      <c r="CAQ298" s="197"/>
      <c r="CAR298" s="197"/>
      <c r="CAS298" s="197"/>
      <c r="CAT298" s="197"/>
      <c r="CAU298" s="197"/>
      <c r="CAV298" s="197"/>
      <c r="CAW298" s="197"/>
      <c r="CAX298" s="197"/>
      <c r="CAY298" s="197"/>
      <c r="CAZ298" s="197"/>
      <c r="CBA298" s="197"/>
      <c r="CBB298" s="197"/>
      <c r="CBC298" s="197"/>
      <c r="CBD298" s="197"/>
      <c r="CBE298" s="197"/>
      <c r="CBF298" s="197"/>
      <c r="CBG298" s="197"/>
      <c r="CBH298" s="197"/>
      <c r="CBI298" s="197"/>
      <c r="CBJ298" s="197"/>
      <c r="CBK298" s="197"/>
      <c r="CBL298" s="197"/>
      <c r="CBM298" s="197"/>
      <c r="CBN298" s="197"/>
      <c r="CBO298" s="197"/>
      <c r="CBP298" s="197"/>
      <c r="CBQ298" s="197"/>
      <c r="CBR298" s="197"/>
      <c r="CBS298" s="197"/>
      <c r="CBT298" s="197"/>
      <c r="CBU298" s="197"/>
      <c r="CBV298" s="197"/>
      <c r="CBW298" s="197"/>
      <c r="CBX298" s="197"/>
      <c r="CBY298" s="197"/>
      <c r="CBZ298" s="197"/>
      <c r="CCA298" s="197"/>
      <c r="CCB298" s="197"/>
      <c r="CCC298" s="197"/>
      <c r="CCD298" s="197"/>
      <c r="CCE298" s="197"/>
      <c r="CCF298" s="197"/>
      <c r="CCG298" s="197"/>
      <c r="CCH298" s="197"/>
      <c r="CCI298" s="197"/>
      <c r="CCJ298" s="197"/>
      <c r="CCK298" s="197"/>
      <c r="CCL298" s="197"/>
      <c r="CCM298" s="197"/>
      <c r="CCN298" s="197"/>
      <c r="CCO298" s="197"/>
      <c r="CCP298" s="197"/>
      <c r="CCQ298" s="197"/>
      <c r="CCR298" s="197"/>
      <c r="CCS298" s="197"/>
      <c r="CCT298" s="197"/>
      <c r="CCU298" s="197"/>
      <c r="CCV298" s="197"/>
      <c r="CCW298" s="197"/>
      <c r="CCX298" s="197"/>
      <c r="CCY298" s="197"/>
      <c r="CCZ298" s="197"/>
      <c r="CDA298" s="197"/>
      <c r="CDB298" s="197"/>
      <c r="CDC298" s="197"/>
      <c r="CDD298" s="197"/>
      <c r="CDE298" s="197"/>
      <c r="CDF298" s="197"/>
      <c r="CDG298" s="197"/>
      <c r="CDH298" s="197"/>
      <c r="CDI298" s="197"/>
      <c r="CDJ298" s="197"/>
      <c r="CDK298" s="197"/>
      <c r="CDL298" s="197"/>
      <c r="CDM298" s="197"/>
      <c r="CDN298" s="197"/>
      <c r="CDO298" s="197"/>
      <c r="CDP298" s="197"/>
      <c r="CDQ298" s="197"/>
      <c r="CDR298" s="197"/>
      <c r="CDS298" s="197"/>
      <c r="CDT298" s="197"/>
      <c r="CDU298" s="197"/>
      <c r="CDV298" s="197"/>
      <c r="CDW298" s="197"/>
      <c r="CDX298" s="197"/>
      <c r="CDY298" s="197"/>
      <c r="CDZ298" s="197"/>
      <c r="CEA298" s="197"/>
      <c r="CEB298" s="197"/>
      <c r="CEC298" s="197"/>
      <c r="CED298" s="197"/>
      <c r="CEE298" s="197"/>
      <c r="CEF298" s="197"/>
      <c r="CEG298" s="197"/>
      <c r="CEH298" s="197"/>
      <c r="CEI298" s="197"/>
      <c r="CEJ298" s="197"/>
      <c r="CEK298" s="197"/>
      <c r="CEL298" s="197"/>
      <c r="CEM298" s="197"/>
      <c r="CEN298" s="197"/>
      <c r="CEO298" s="197"/>
      <c r="CEP298" s="197"/>
      <c r="CEQ298" s="197"/>
      <c r="CER298" s="197"/>
      <c r="CES298" s="197"/>
      <c r="CET298" s="197"/>
      <c r="CEU298" s="197"/>
      <c r="CEV298" s="197"/>
      <c r="CEW298" s="197"/>
      <c r="CEX298" s="197"/>
      <c r="CEY298" s="197"/>
      <c r="CEZ298" s="197"/>
      <c r="CFA298" s="197"/>
      <c r="CFB298" s="197"/>
      <c r="CFC298" s="197"/>
      <c r="CFD298" s="197"/>
      <c r="CFE298" s="197"/>
      <c r="CFF298" s="197"/>
      <c r="CFG298" s="197"/>
      <c r="CFH298" s="197"/>
      <c r="CFI298" s="197"/>
      <c r="CFJ298" s="197"/>
      <c r="CFK298" s="197"/>
      <c r="CFL298" s="197"/>
      <c r="CFM298" s="197"/>
      <c r="CFN298" s="197"/>
      <c r="CFO298" s="197"/>
      <c r="CFP298" s="197"/>
      <c r="CFQ298" s="197"/>
      <c r="CFR298" s="197"/>
      <c r="CFS298" s="197"/>
      <c r="CFT298" s="197"/>
      <c r="CFU298" s="197"/>
      <c r="CFV298" s="197"/>
      <c r="CFW298" s="197"/>
      <c r="CFX298" s="197"/>
      <c r="CFY298" s="197"/>
      <c r="CFZ298" s="197"/>
      <c r="CGA298" s="197"/>
      <c r="CGB298" s="197"/>
      <c r="CGC298" s="197"/>
      <c r="CGD298" s="197"/>
      <c r="CGE298" s="197"/>
      <c r="CGF298" s="197"/>
      <c r="CGG298" s="197"/>
      <c r="CGH298" s="197"/>
      <c r="CGI298" s="197"/>
      <c r="CGJ298" s="197"/>
      <c r="CGK298" s="197"/>
      <c r="CGL298" s="197"/>
      <c r="CGM298" s="197"/>
      <c r="CGN298" s="197"/>
      <c r="CGO298" s="197"/>
      <c r="CGP298" s="197"/>
      <c r="CGQ298" s="197"/>
      <c r="CGR298" s="197"/>
      <c r="CGS298" s="197"/>
      <c r="CGT298" s="197"/>
      <c r="CGU298" s="197"/>
      <c r="CGV298" s="197"/>
      <c r="CGW298" s="197"/>
      <c r="CGX298" s="197"/>
      <c r="CGY298" s="197"/>
      <c r="CGZ298" s="197"/>
      <c r="CHA298" s="197"/>
      <c r="CHB298" s="197"/>
      <c r="CHC298" s="197"/>
      <c r="CHD298" s="197"/>
      <c r="CHE298" s="197"/>
      <c r="CHF298" s="197"/>
      <c r="CHG298" s="197"/>
      <c r="CHH298" s="197"/>
      <c r="CHI298" s="197"/>
      <c r="CHJ298" s="197"/>
      <c r="CHK298" s="197"/>
      <c r="CHL298" s="197"/>
      <c r="CHM298" s="197"/>
      <c r="CHN298" s="197"/>
      <c r="CHO298" s="197"/>
      <c r="CHP298" s="197"/>
      <c r="CHQ298" s="197"/>
      <c r="CHR298" s="197"/>
      <c r="CHS298" s="197"/>
      <c r="CHT298" s="197"/>
      <c r="CHU298" s="197"/>
      <c r="CHV298" s="197"/>
      <c r="CHW298" s="197"/>
      <c r="CHX298" s="197"/>
      <c r="CHY298" s="197"/>
      <c r="CHZ298" s="197"/>
      <c r="CIA298" s="197"/>
      <c r="CIB298" s="197"/>
      <c r="CIC298" s="197"/>
      <c r="CID298" s="197"/>
      <c r="CIE298" s="197"/>
      <c r="CIF298" s="197"/>
      <c r="CIG298" s="197"/>
      <c r="CIH298" s="197"/>
      <c r="CII298" s="197"/>
      <c r="CIJ298" s="197"/>
      <c r="CIK298" s="197"/>
      <c r="CIL298" s="197"/>
      <c r="CIM298" s="197"/>
      <c r="CIN298" s="197"/>
      <c r="CIO298" s="197"/>
      <c r="CIP298" s="197"/>
      <c r="CIQ298" s="197"/>
      <c r="CIR298" s="197"/>
      <c r="CIS298" s="197"/>
      <c r="CIT298" s="197"/>
      <c r="CIU298" s="197"/>
      <c r="CIV298" s="197"/>
      <c r="CIW298" s="197"/>
      <c r="CIX298" s="197"/>
      <c r="CIY298" s="197"/>
      <c r="CIZ298" s="197"/>
      <c r="CJA298" s="197"/>
      <c r="CJB298" s="197"/>
      <c r="CJC298" s="197"/>
      <c r="CJD298" s="197"/>
      <c r="CJE298" s="197"/>
      <c r="CJF298" s="197"/>
      <c r="CJG298" s="197"/>
      <c r="CJH298" s="197"/>
      <c r="CJI298" s="197"/>
      <c r="CJJ298" s="197"/>
      <c r="CJK298" s="197"/>
      <c r="CJL298" s="197"/>
      <c r="CJM298" s="197"/>
      <c r="CJN298" s="197"/>
      <c r="CJO298" s="197"/>
      <c r="CJP298" s="197"/>
      <c r="CJQ298" s="197"/>
      <c r="CJR298" s="197"/>
      <c r="CJS298" s="197"/>
      <c r="CJT298" s="197"/>
      <c r="CJU298" s="197"/>
      <c r="CJV298" s="197"/>
      <c r="CJW298" s="197"/>
      <c r="CJX298" s="197"/>
      <c r="CJY298" s="197"/>
      <c r="CJZ298" s="197"/>
      <c r="CKA298" s="197"/>
      <c r="CKB298" s="197"/>
      <c r="CKC298" s="197"/>
      <c r="CKD298" s="197"/>
      <c r="CKE298" s="197"/>
      <c r="CKF298" s="197"/>
      <c r="CKG298" s="197"/>
      <c r="CKH298" s="197"/>
      <c r="CKI298" s="197"/>
      <c r="CKJ298" s="197"/>
      <c r="CKK298" s="197"/>
      <c r="CKL298" s="197"/>
      <c r="CKM298" s="197"/>
      <c r="CKN298" s="197"/>
      <c r="CKO298" s="197"/>
      <c r="CKP298" s="197"/>
      <c r="CKQ298" s="197"/>
      <c r="CKR298" s="197"/>
      <c r="CKS298" s="197"/>
      <c r="CKT298" s="197"/>
      <c r="CKU298" s="197"/>
      <c r="CKV298" s="197"/>
      <c r="CKW298" s="197"/>
      <c r="CKX298" s="197"/>
      <c r="CKY298" s="197"/>
      <c r="CKZ298" s="197"/>
      <c r="CLA298" s="197"/>
      <c r="CLB298" s="197"/>
      <c r="CLC298" s="197"/>
      <c r="CLD298" s="197"/>
      <c r="CLE298" s="197"/>
      <c r="CLF298" s="197"/>
      <c r="CLG298" s="197"/>
      <c r="CLH298" s="197"/>
      <c r="CLI298" s="197"/>
      <c r="CLJ298" s="197"/>
      <c r="CLK298" s="197"/>
      <c r="CLL298" s="197"/>
      <c r="CLM298" s="197"/>
      <c r="CLN298" s="197"/>
      <c r="CLO298" s="197"/>
      <c r="CLP298" s="197"/>
      <c r="CLQ298" s="197"/>
      <c r="CLR298" s="197"/>
      <c r="CLS298" s="197"/>
      <c r="CLT298" s="197"/>
      <c r="CLU298" s="197"/>
      <c r="CLV298" s="197"/>
      <c r="CLW298" s="197"/>
      <c r="CLX298" s="197"/>
      <c r="CLY298" s="197"/>
      <c r="CLZ298" s="197"/>
      <c r="CMA298" s="197"/>
      <c r="CMB298" s="197"/>
      <c r="CMC298" s="197"/>
      <c r="CMD298" s="197"/>
      <c r="CME298" s="197"/>
      <c r="CMF298" s="197"/>
      <c r="CMG298" s="197"/>
      <c r="CMH298" s="197"/>
      <c r="CMI298" s="197"/>
      <c r="CMJ298" s="197"/>
      <c r="CMK298" s="197"/>
      <c r="CML298" s="197"/>
      <c r="CMM298" s="197"/>
      <c r="CMN298" s="197"/>
      <c r="CMO298" s="197"/>
      <c r="CMP298" s="197"/>
      <c r="CMQ298" s="197"/>
      <c r="CMR298" s="197"/>
      <c r="CMS298" s="197"/>
      <c r="CMT298" s="197"/>
      <c r="CMU298" s="197"/>
      <c r="CMV298" s="197"/>
      <c r="CMW298" s="197"/>
      <c r="CMX298" s="197"/>
      <c r="CMY298" s="197"/>
      <c r="CMZ298" s="197"/>
      <c r="CNA298" s="197"/>
      <c r="CNB298" s="197"/>
      <c r="CNC298" s="197"/>
      <c r="CND298" s="197"/>
      <c r="CNE298" s="197"/>
      <c r="CNF298" s="197"/>
      <c r="CNG298" s="197"/>
      <c r="CNH298" s="197"/>
      <c r="CNI298" s="197"/>
      <c r="CNJ298" s="197"/>
      <c r="CNK298" s="197"/>
      <c r="CNL298" s="197"/>
      <c r="CNM298" s="197"/>
      <c r="CNN298" s="197"/>
      <c r="CNO298" s="197"/>
      <c r="CNP298" s="197"/>
      <c r="CNQ298" s="197"/>
      <c r="CNR298" s="197"/>
      <c r="CNS298" s="197"/>
      <c r="CNT298" s="197"/>
      <c r="CNU298" s="197"/>
      <c r="CNV298" s="197"/>
      <c r="CNW298" s="197"/>
      <c r="CNX298" s="197"/>
      <c r="CNY298" s="197"/>
      <c r="CNZ298" s="197"/>
      <c r="COA298" s="197"/>
      <c r="COB298" s="197"/>
      <c r="COC298" s="197"/>
      <c r="COD298" s="197"/>
      <c r="COE298" s="197"/>
      <c r="COF298" s="197"/>
      <c r="COG298" s="197"/>
      <c r="COH298" s="197"/>
      <c r="COI298" s="197"/>
      <c r="COJ298" s="197"/>
      <c r="COK298" s="197"/>
      <c r="COL298" s="197"/>
      <c r="COM298" s="197"/>
      <c r="CON298" s="197"/>
      <c r="COO298" s="197"/>
      <c r="COP298" s="197"/>
      <c r="COQ298" s="197"/>
      <c r="COR298" s="197"/>
      <c r="COS298" s="197"/>
      <c r="COT298" s="197"/>
      <c r="COU298" s="197"/>
      <c r="COV298" s="197"/>
      <c r="COW298" s="197"/>
      <c r="COX298" s="197"/>
      <c r="COY298" s="197"/>
      <c r="COZ298" s="197"/>
      <c r="CPA298" s="197"/>
      <c r="CPB298" s="197"/>
      <c r="CPC298" s="197"/>
      <c r="CPD298" s="197"/>
      <c r="CPE298" s="197"/>
      <c r="CPF298" s="197"/>
      <c r="CPG298" s="197"/>
      <c r="CPH298" s="197"/>
      <c r="CPI298" s="197"/>
      <c r="CPJ298" s="197"/>
      <c r="CPK298" s="197"/>
      <c r="CPL298" s="197"/>
      <c r="CPM298" s="197"/>
      <c r="CPN298" s="197"/>
      <c r="CPO298" s="197"/>
      <c r="CPP298" s="197"/>
      <c r="CPQ298" s="197"/>
      <c r="CPR298" s="197"/>
      <c r="CPS298" s="197"/>
      <c r="CPT298" s="197"/>
      <c r="CPU298" s="197"/>
      <c r="CPV298" s="197"/>
      <c r="CPW298" s="197"/>
      <c r="CPX298" s="197"/>
      <c r="CPY298" s="197"/>
      <c r="CPZ298" s="197"/>
      <c r="CQA298" s="197"/>
      <c r="CQB298" s="197"/>
      <c r="CQC298" s="197"/>
      <c r="CQD298" s="197"/>
      <c r="CQE298" s="197"/>
      <c r="CQF298" s="197"/>
      <c r="CQG298" s="197"/>
      <c r="CQH298" s="197"/>
      <c r="CQI298" s="197"/>
      <c r="CQJ298" s="197"/>
      <c r="CQK298" s="197"/>
      <c r="CQL298" s="197"/>
      <c r="CQM298" s="197"/>
      <c r="CQN298" s="197"/>
      <c r="CQO298" s="197"/>
      <c r="CQP298" s="197"/>
      <c r="CQQ298" s="197"/>
      <c r="CQR298" s="197"/>
      <c r="CQS298" s="197"/>
      <c r="CQT298" s="197"/>
      <c r="CQU298" s="197"/>
      <c r="CQV298" s="197"/>
      <c r="CQW298" s="197"/>
      <c r="CQX298" s="197"/>
      <c r="CQY298" s="197"/>
      <c r="CQZ298" s="197"/>
      <c r="CRA298" s="197"/>
      <c r="CRB298" s="197"/>
      <c r="CRC298" s="197"/>
      <c r="CRD298" s="197"/>
      <c r="CRE298" s="197"/>
      <c r="CRF298" s="197"/>
      <c r="CRG298" s="197"/>
      <c r="CRH298" s="197"/>
      <c r="CRI298" s="197"/>
      <c r="CRJ298" s="197"/>
      <c r="CRK298" s="197"/>
      <c r="CRL298" s="197"/>
      <c r="CRM298" s="197"/>
      <c r="CRN298" s="197"/>
      <c r="CRO298" s="197"/>
      <c r="CRP298" s="197"/>
      <c r="CRQ298" s="197"/>
      <c r="CRR298" s="197"/>
      <c r="CRS298" s="197"/>
      <c r="CRT298" s="197"/>
      <c r="CRU298" s="197"/>
      <c r="CRV298" s="197"/>
      <c r="CRW298" s="197"/>
      <c r="CRX298" s="197"/>
      <c r="CRY298" s="197"/>
      <c r="CRZ298" s="197"/>
      <c r="CSA298" s="197"/>
      <c r="CSB298" s="197"/>
      <c r="CSC298" s="197"/>
      <c r="CSD298" s="197"/>
      <c r="CSE298" s="197"/>
      <c r="CSF298" s="197"/>
      <c r="CSG298" s="197"/>
      <c r="CSH298" s="197"/>
      <c r="CSI298" s="197"/>
      <c r="CSJ298" s="197"/>
      <c r="CSK298" s="197"/>
      <c r="CSL298" s="197"/>
      <c r="CSM298" s="197"/>
      <c r="CSN298" s="197"/>
      <c r="CSO298" s="197"/>
      <c r="CSP298" s="197"/>
      <c r="CSQ298" s="197"/>
      <c r="CSR298" s="197"/>
      <c r="CSS298" s="197"/>
      <c r="CST298" s="197"/>
      <c r="CSU298" s="197"/>
      <c r="CSV298" s="197"/>
      <c r="CSW298" s="197"/>
      <c r="CSX298" s="197"/>
      <c r="CSY298" s="197"/>
      <c r="CSZ298" s="197"/>
      <c r="CTA298" s="197"/>
      <c r="CTB298" s="197"/>
      <c r="CTC298" s="197"/>
      <c r="CTD298" s="197"/>
      <c r="CTE298" s="197"/>
      <c r="CTF298" s="197"/>
      <c r="CTG298" s="197"/>
      <c r="CTH298" s="197"/>
      <c r="CTI298" s="197"/>
      <c r="CTJ298" s="197"/>
      <c r="CTK298" s="197"/>
      <c r="CTL298" s="197"/>
      <c r="CTM298" s="197"/>
      <c r="CTN298" s="197"/>
      <c r="CTO298" s="197"/>
      <c r="CTP298" s="197"/>
      <c r="CTQ298" s="197"/>
      <c r="CTR298" s="197"/>
      <c r="CTS298" s="197"/>
      <c r="CTT298" s="197"/>
      <c r="CTU298" s="197"/>
      <c r="CTV298" s="197"/>
      <c r="CTW298" s="197"/>
      <c r="CTX298" s="197"/>
      <c r="CTY298" s="197"/>
      <c r="CTZ298" s="197"/>
      <c r="CUA298" s="197"/>
      <c r="CUB298" s="197"/>
      <c r="CUC298" s="197"/>
      <c r="CUD298" s="197"/>
      <c r="CUE298" s="197"/>
      <c r="CUF298" s="197"/>
      <c r="CUG298" s="197"/>
      <c r="CUH298" s="197"/>
      <c r="CUI298" s="197"/>
      <c r="CUJ298" s="197"/>
      <c r="CUK298" s="197"/>
      <c r="CUL298" s="197"/>
      <c r="CUM298" s="197"/>
      <c r="CUN298" s="197"/>
      <c r="CUO298" s="197"/>
      <c r="CUP298" s="197"/>
      <c r="CUQ298" s="197"/>
      <c r="CUR298" s="197"/>
      <c r="CUS298" s="197"/>
      <c r="CUT298" s="197"/>
      <c r="CUU298" s="197"/>
      <c r="CUV298" s="197"/>
      <c r="CUW298" s="197"/>
      <c r="CUX298" s="197"/>
      <c r="CUY298" s="197"/>
      <c r="CUZ298" s="197"/>
      <c r="CVA298" s="197"/>
      <c r="CVB298" s="197"/>
      <c r="CVC298" s="197"/>
      <c r="CVD298" s="197"/>
      <c r="CVE298" s="197"/>
      <c r="CVF298" s="197"/>
      <c r="CVG298" s="197"/>
      <c r="CVH298" s="197"/>
      <c r="CVI298" s="197"/>
      <c r="CVJ298" s="197"/>
      <c r="CVK298" s="197"/>
      <c r="CVL298" s="197"/>
      <c r="CVM298" s="197"/>
      <c r="CVN298" s="197"/>
      <c r="CVO298" s="197"/>
      <c r="CVP298" s="197"/>
      <c r="CVQ298" s="197"/>
      <c r="CVR298" s="197"/>
      <c r="CVS298" s="197"/>
      <c r="CVT298" s="197"/>
      <c r="CVU298" s="197"/>
      <c r="CVV298" s="197"/>
      <c r="CVW298" s="197"/>
      <c r="CVX298" s="197"/>
      <c r="CVY298" s="197"/>
      <c r="CVZ298" s="197"/>
      <c r="CWA298" s="197"/>
      <c r="CWB298" s="197"/>
      <c r="CWC298" s="197"/>
      <c r="CWD298" s="197"/>
      <c r="CWE298" s="197"/>
      <c r="CWF298" s="197"/>
      <c r="CWG298" s="197"/>
      <c r="CWH298" s="197"/>
      <c r="CWI298" s="197"/>
      <c r="CWJ298" s="197"/>
      <c r="CWK298" s="197"/>
      <c r="CWL298" s="197"/>
      <c r="CWM298" s="197"/>
      <c r="CWN298" s="197"/>
      <c r="CWO298" s="197"/>
      <c r="CWP298" s="197"/>
      <c r="CWQ298" s="197"/>
      <c r="CWR298" s="197"/>
      <c r="CWS298" s="197"/>
      <c r="CWT298" s="197"/>
      <c r="CWU298" s="197"/>
      <c r="CWV298" s="197"/>
      <c r="CWW298" s="197"/>
      <c r="CWX298" s="197"/>
      <c r="CWY298" s="197"/>
      <c r="CWZ298" s="197"/>
      <c r="CXA298" s="197"/>
      <c r="CXB298" s="197"/>
      <c r="CXC298" s="197"/>
      <c r="CXD298" s="197"/>
      <c r="CXE298" s="197"/>
      <c r="CXF298" s="197"/>
      <c r="CXG298" s="197"/>
      <c r="CXH298" s="197"/>
      <c r="CXI298" s="197"/>
      <c r="CXJ298" s="197"/>
      <c r="CXK298" s="197"/>
      <c r="CXL298" s="197"/>
      <c r="CXM298" s="197"/>
      <c r="CXN298" s="197"/>
      <c r="CXO298" s="197"/>
      <c r="CXP298" s="197"/>
      <c r="CXQ298" s="197"/>
      <c r="CXR298" s="197"/>
      <c r="CXS298" s="197"/>
      <c r="CXT298" s="197"/>
      <c r="CXU298" s="197"/>
      <c r="CXV298" s="197"/>
      <c r="CXW298" s="197"/>
      <c r="CXX298" s="197"/>
      <c r="CXY298" s="197"/>
      <c r="CXZ298" s="197"/>
      <c r="CYA298" s="197"/>
      <c r="CYB298" s="197"/>
      <c r="CYC298" s="197"/>
      <c r="CYD298" s="197"/>
      <c r="CYE298" s="197"/>
      <c r="CYF298" s="197"/>
      <c r="CYG298" s="197"/>
      <c r="CYH298" s="197"/>
      <c r="CYI298" s="197"/>
      <c r="CYJ298" s="197"/>
      <c r="CYK298" s="197"/>
      <c r="CYL298" s="197"/>
      <c r="CYM298" s="197"/>
      <c r="CYN298" s="197"/>
      <c r="CYO298" s="197"/>
      <c r="CYP298" s="197"/>
      <c r="CYQ298" s="197"/>
      <c r="CYR298" s="197"/>
      <c r="CYS298" s="197"/>
      <c r="CYT298" s="197"/>
      <c r="CYU298" s="197"/>
      <c r="CYV298" s="197"/>
      <c r="CYW298" s="197"/>
      <c r="CYX298" s="197"/>
      <c r="CYY298" s="197"/>
      <c r="CYZ298" s="197"/>
      <c r="CZA298" s="197"/>
      <c r="CZB298" s="197"/>
      <c r="CZC298" s="197"/>
      <c r="CZD298" s="197"/>
      <c r="CZE298" s="197"/>
      <c r="CZF298" s="197"/>
      <c r="CZG298" s="197"/>
      <c r="CZH298" s="197"/>
      <c r="CZI298" s="197"/>
      <c r="CZJ298" s="197"/>
      <c r="CZK298" s="197"/>
      <c r="CZL298" s="197"/>
      <c r="CZM298" s="197"/>
      <c r="CZN298" s="197"/>
      <c r="CZO298" s="197"/>
      <c r="CZP298" s="197"/>
      <c r="CZQ298" s="197"/>
      <c r="CZR298" s="197"/>
      <c r="CZS298" s="197"/>
      <c r="CZT298" s="197"/>
      <c r="CZU298" s="197"/>
      <c r="CZV298" s="197"/>
      <c r="CZW298" s="197"/>
      <c r="CZX298" s="197"/>
      <c r="CZY298" s="197"/>
      <c r="CZZ298" s="197"/>
      <c r="DAA298" s="197"/>
      <c r="DAB298" s="197"/>
      <c r="DAC298" s="197"/>
      <c r="DAD298" s="197"/>
      <c r="DAE298" s="197"/>
      <c r="DAF298" s="197"/>
      <c r="DAG298" s="197"/>
      <c r="DAH298" s="197"/>
      <c r="DAI298" s="197"/>
      <c r="DAJ298" s="197"/>
      <c r="DAK298" s="197"/>
      <c r="DAL298" s="197"/>
      <c r="DAM298" s="197"/>
      <c r="DAN298" s="197"/>
      <c r="DAO298" s="197"/>
      <c r="DAP298" s="197"/>
      <c r="DAQ298" s="197"/>
      <c r="DAR298" s="197"/>
      <c r="DAS298" s="197"/>
      <c r="DAT298" s="197"/>
      <c r="DAU298" s="197"/>
      <c r="DAV298" s="197"/>
      <c r="DAW298" s="197"/>
      <c r="DAX298" s="197"/>
      <c r="DAY298" s="197"/>
      <c r="DAZ298" s="197"/>
      <c r="DBA298" s="197"/>
      <c r="DBB298" s="197"/>
      <c r="DBC298" s="197"/>
      <c r="DBD298" s="197"/>
      <c r="DBE298" s="197"/>
      <c r="DBF298" s="197"/>
      <c r="DBG298" s="197"/>
      <c r="DBH298" s="197"/>
      <c r="DBI298" s="197"/>
      <c r="DBJ298" s="197"/>
      <c r="DBK298" s="197"/>
      <c r="DBL298" s="197"/>
      <c r="DBM298" s="197"/>
      <c r="DBN298" s="197"/>
      <c r="DBO298" s="197"/>
      <c r="DBP298" s="197"/>
      <c r="DBQ298" s="197"/>
      <c r="DBR298" s="197"/>
      <c r="DBS298" s="197"/>
      <c r="DBT298" s="197"/>
      <c r="DBU298" s="197"/>
      <c r="DBV298" s="197"/>
      <c r="DBW298" s="197"/>
      <c r="DBX298" s="197"/>
      <c r="DBY298" s="197"/>
      <c r="DBZ298" s="197"/>
      <c r="DCA298" s="197"/>
      <c r="DCB298" s="197"/>
      <c r="DCC298" s="197"/>
      <c r="DCD298" s="197"/>
      <c r="DCE298" s="197"/>
      <c r="DCF298" s="197"/>
      <c r="DCG298" s="197"/>
      <c r="DCH298" s="197"/>
      <c r="DCI298" s="197"/>
      <c r="DCJ298" s="197"/>
      <c r="DCK298" s="197"/>
      <c r="DCL298" s="197"/>
      <c r="DCM298" s="197"/>
      <c r="DCN298" s="197"/>
      <c r="DCO298" s="197"/>
      <c r="DCP298" s="197"/>
      <c r="DCQ298" s="197"/>
      <c r="DCR298" s="197"/>
      <c r="DCS298" s="197"/>
      <c r="DCT298" s="197"/>
      <c r="DCU298" s="197"/>
      <c r="DCV298" s="197"/>
      <c r="DCW298" s="197"/>
      <c r="DCX298" s="197"/>
      <c r="DCY298" s="197"/>
      <c r="DCZ298" s="197"/>
      <c r="DDA298" s="197"/>
      <c r="DDB298" s="197"/>
      <c r="DDC298" s="197"/>
      <c r="DDD298" s="197"/>
      <c r="DDE298" s="197"/>
      <c r="DDF298" s="197"/>
      <c r="DDG298" s="197"/>
      <c r="DDH298" s="197"/>
      <c r="DDI298" s="197"/>
      <c r="DDJ298" s="197"/>
      <c r="DDK298" s="197"/>
      <c r="DDL298" s="197"/>
      <c r="DDM298" s="197"/>
      <c r="DDN298" s="197"/>
      <c r="DDO298" s="197"/>
      <c r="DDP298" s="197"/>
      <c r="DDQ298" s="197"/>
      <c r="DDR298" s="197"/>
      <c r="DDS298" s="197"/>
      <c r="DDT298" s="197"/>
      <c r="DDU298" s="197"/>
      <c r="DDV298" s="197"/>
      <c r="DDW298" s="197"/>
      <c r="DDX298" s="197"/>
      <c r="DDY298" s="197"/>
      <c r="DDZ298" s="197"/>
      <c r="DEA298" s="197"/>
      <c r="DEB298" s="197"/>
      <c r="DEC298" s="197"/>
      <c r="DED298" s="197"/>
      <c r="DEE298" s="197"/>
      <c r="DEF298" s="197"/>
      <c r="DEG298" s="197"/>
      <c r="DEH298" s="197"/>
      <c r="DEI298" s="197"/>
      <c r="DEJ298" s="197"/>
      <c r="DEK298" s="197"/>
      <c r="DEL298" s="197"/>
      <c r="DEM298" s="197"/>
      <c r="DEN298" s="197"/>
      <c r="DEO298" s="197"/>
      <c r="DEP298" s="197"/>
      <c r="DEQ298" s="197"/>
      <c r="DER298" s="197"/>
      <c r="DES298" s="197"/>
      <c r="DET298" s="197"/>
      <c r="DEU298" s="197"/>
      <c r="DEV298" s="197"/>
      <c r="DEW298" s="197"/>
      <c r="DEX298" s="197"/>
      <c r="DEY298" s="197"/>
      <c r="DEZ298" s="197"/>
      <c r="DFA298" s="197"/>
      <c r="DFB298" s="197"/>
      <c r="DFC298" s="197"/>
      <c r="DFD298" s="197"/>
      <c r="DFE298" s="197"/>
      <c r="DFF298" s="197"/>
      <c r="DFG298" s="197"/>
      <c r="DFH298" s="197"/>
      <c r="DFI298" s="197"/>
      <c r="DFJ298" s="197"/>
      <c r="DFK298" s="197"/>
      <c r="DFL298" s="197"/>
      <c r="DFM298" s="197"/>
      <c r="DFN298" s="197"/>
      <c r="DFO298" s="197"/>
      <c r="DFP298" s="197"/>
      <c r="DFQ298" s="197"/>
      <c r="DFR298" s="197"/>
      <c r="DFS298" s="197"/>
      <c r="DFT298" s="197"/>
      <c r="DFU298" s="197"/>
      <c r="DFV298" s="197"/>
      <c r="DFW298" s="197"/>
      <c r="DFX298" s="197"/>
      <c r="DFY298" s="197"/>
      <c r="DFZ298" s="197"/>
      <c r="DGA298" s="197"/>
      <c r="DGB298" s="197"/>
      <c r="DGC298" s="197"/>
      <c r="DGD298" s="197"/>
      <c r="DGE298" s="197"/>
      <c r="DGF298" s="197"/>
      <c r="DGG298" s="197"/>
      <c r="DGH298" s="197"/>
      <c r="DGI298" s="197"/>
      <c r="DGJ298" s="197"/>
      <c r="DGK298" s="197"/>
      <c r="DGL298" s="197"/>
      <c r="DGM298" s="197"/>
      <c r="DGN298" s="197"/>
      <c r="DGO298" s="197"/>
      <c r="DGP298" s="197"/>
      <c r="DGQ298" s="197"/>
      <c r="DGR298" s="197"/>
      <c r="DGS298" s="197"/>
      <c r="DGT298" s="197"/>
      <c r="DGU298" s="197"/>
      <c r="DGV298" s="197"/>
      <c r="DGW298" s="197"/>
      <c r="DGX298" s="197"/>
      <c r="DGY298" s="197"/>
      <c r="DGZ298" s="197"/>
      <c r="DHA298" s="197"/>
      <c r="DHB298" s="197"/>
      <c r="DHC298" s="197"/>
      <c r="DHD298" s="197"/>
      <c r="DHE298" s="197"/>
      <c r="DHF298" s="197"/>
      <c r="DHG298" s="197"/>
      <c r="DHH298" s="197"/>
      <c r="DHI298" s="197"/>
      <c r="DHJ298" s="197"/>
      <c r="DHK298" s="197"/>
      <c r="DHL298" s="197"/>
      <c r="DHM298" s="197"/>
      <c r="DHN298" s="197"/>
      <c r="DHO298" s="197"/>
      <c r="DHP298" s="197"/>
      <c r="DHQ298" s="197"/>
      <c r="DHR298" s="197"/>
      <c r="DHS298" s="197"/>
      <c r="DHT298" s="197"/>
      <c r="DHU298" s="197"/>
      <c r="DHV298" s="197"/>
      <c r="DHW298" s="197"/>
      <c r="DHX298" s="197"/>
      <c r="DHY298" s="197"/>
      <c r="DHZ298" s="197"/>
      <c r="DIA298" s="197"/>
      <c r="DIB298" s="197"/>
      <c r="DIC298" s="197"/>
      <c r="DID298" s="197"/>
      <c r="DIE298" s="197"/>
      <c r="DIF298" s="197"/>
      <c r="DIG298" s="197"/>
      <c r="DIH298" s="197"/>
      <c r="DII298" s="197"/>
      <c r="DIJ298" s="197"/>
      <c r="DIK298" s="197"/>
      <c r="DIL298" s="197"/>
      <c r="DIM298" s="197"/>
      <c r="DIN298" s="197"/>
      <c r="DIO298" s="197"/>
      <c r="DIP298" s="197"/>
      <c r="DIQ298" s="197"/>
      <c r="DIR298" s="197"/>
      <c r="DIS298" s="197"/>
      <c r="DIT298" s="197"/>
      <c r="DIU298" s="197"/>
      <c r="DIV298" s="197"/>
      <c r="DIW298" s="197"/>
      <c r="DIX298" s="197"/>
      <c r="DIY298" s="197"/>
      <c r="DIZ298" s="197"/>
      <c r="DJA298" s="197"/>
      <c r="DJB298" s="197"/>
      <c r="DJC298" s="197"/>
      <c r="DJD298" s="197"/>
      <c r="DJE298" s="197"/>
      <c r="DJF298" s="197"/>
      <c r="DJG298" s="197"/>
      <c r="DJH298" s="197"/>
      <c r="DJI298" s="197"/>
      <c r="DJJ298" s="197"/>
      <c r="DJK298" s="197"/>
      <c r="DJL298" s="197"/>
      <c r="DJM298" s="197"/>
      <c r="DJN298" s="197"/>
      <c r="DJO298" s="197"/>
      <c r="DJP298" s="197"/>
      <c r="DJQ298" s="197"/>
      <c r="DJR298" s="197"/>
      <c r="DJS298" s="197"/>
      <c r="DJT298" s="197"/>
      <c r="DJU298" s="197"/>
      <c r="DJV298" s="197"/>
      <c r="DJW298" s="197"/>
      <c r="DJX298" s="197"/>
      <c r="DJY298" s="197"/>
      <c r="DJZ298" s="197"/>
      <c r="DKA298" s="197"/>
      <c r="DKB298" s="197"/>
      <c r="DKC298" s="197"/>
      <c r="DKD298" s="197"/>
      <c r="DKE298" s="197"/>
      <c r="DKF298" s="197"/>
      <c r="DKG298" s="197"/>
      <c r="DKH298" s="197"/>
      <c r="DKI298" s="197"/>
      <c r="DKJ298" s="197"/>
      <c r="DKK298" s="197"/>
      <c r="DKL298" s="197"/>
      <c r="DKM298" s="197"/>
      <c r="DKN298" s="197"/>
      <c r="DKO298" s="197"/>
      <c r="DKP298" s="197"/>
      <c r="DKQ298" s="197"/>
      <c r="DKR298" s="197"/>
      <c r="DKS298" s="197"/>
      <c r="DKT298" s="197"/>
      <c r="DKU298" s="197"/>
      <c r="DKV298" s="197"/>
      <c r="DKW298" s="197"/>
      <c r="DKX298" s="197"/>
      <c r="DKY298" s="197"/>
      <c r="DKZ298" s="197"/>
      <c r="DLA298" s="197"/>
      <c r="DLB298" s="197"/>
      <c r="DLC298" s="197"/>
      <c r="DLD298" s="197"/>
      <c r="DLE298" s="197"/>
      <c r="DLF298" s="197"/>
      <c r="DLG298" s="197"/>
      <c r="DLH298" s="197"/>
      <c r="DLI298" s="197"/>
      <c r="DLJ298" s="197"/>
      <c r="DLK298" s="197"/>
      <c r="DLL298" s="197"/>
      <c r="DLM298" s="197"/>
      <c r="DLN298" s="197"/>
      <c r="DLO298" s="197"/>
      <c r="DLP298" s="197"/>
      <c r="DLQ298" s="197"/>
      <c r="DLR298" s="197"/>
      <c r="DLS298" s="197"/>
      <c r="DLT298" s="197"/>
      <c r="DLU298" s="197"/>
      <c r="DLV298" s="197"/>
      <c r="DLW298" s="197"/>
      <c r="DLX298" s="197"/>
      <c r="DLY298" s="197"/>
      <c r="DLZ298" s="197"/>
      <c r="DMA298" s="197"/>
      <c r="DMB298" s="197"/>
      <c r="DMC298" s="197"/>
      <c r="DMD298" s="197"/>
      <c r="DME298" s="197"/>
      <c r="DMF298" s="197"/>
      <c r="DMG298" s="197"/>
      <c r="DMH298" s="197"/>
      <c r="DMI298" s="197"/>
      <c r="DMJ298" s="197"/>
      <c r="DMK298" s="197"/>
      <c r="DML298" s="197"/>
      <c r="DMM298" s="197"/>
      <c r="DMN298" s="197"/>
      <c r="DMO298" s="197"/>
      <c r="DMP298" s="197"/>
      <c r="DMQ298" s="197"/>
      <c r="DMR298" s="197"/>
      <c r="DMS298" s="197"/>
      <c r="DMT298" s="197"/>
      <c r="DMU298" s="197"/>
      <c r="DMV298" s="197"/>
      <c r="DMW298" s="197"/>
      <c r="DMX298" s="197"/>
      <c r="DMY298" s="197"/>
      <c r="DMZ298" s="197"/>
      <c r="DNA298" s="197"/>
      <c r="DNB298" s="197"/>
      <c r="DNC298" s="197"/>
      <c r="DND298" s="197"/>
      <c r="DNE298" s="197"/>
      <c r="DNF298" s="197"/>
      <c r="DNG298" s="197"/>
      <c r="DNH298" s="197"/>
      <c r="DNI298" s="197"/>
      <c r="DNJ298" s="197"/>
      <c r="DNK298" s="197"/>
      <c r="DNL298" s="197"/>
      <c r="DNM298" s="197"/>
      <c r="DNN298" s="197"/>
      <c r="DNO298" s="197"/>
      <c r="DNP298" s="197"/>
      <c r="DNQ298" s="197"/>
      <c r="DNR298" s="197"/>
      <c r="DNS298" s="197"/>
      <c r="DNT298" s="197"/>
      <c r="DNU298" s="197"/>
      <c r="DNV298" s="197"/>
      <c r="DNW298" s="197"/>
      <c r="DNX298" s="197"/>
      <c r="DNY298" s="197"/>
      <c r="DNZ298" s="197"/>
      <c r="DOA298" s="197"/>
      <c r="DOB298" s="197"/>
      <c r="DOC298" s="197"/>
      <c r="DOD298" s="197"/>
      <c r="DOE298" s="197"/>
      <c r="DOF298" s="197"/>
      <c r="DOG298" s="197"/>
      <c r="DOH298" s="197"/>
      <c r="DOI298" s="197"/>
      <c r="DOJ298" s="197"/>
      <c r="DOK298" s="197"/>
      <c r="DOL298" s="197"/>
      <c r="DOM298" s="197"/>
      <c r="DON298" s="197"/>
      <c r="DOO298" s="197"/>
      <c r="DOP298" s="197"/>
      <c r="DOQ298" s="197"/>
      <c r="DOR298" s="197"/>
      <c r="DOS298" s="197"/>
      <c r="DOT298" s="197"/>
      <c r="DOU298" s="197"/>
      <c r="DOV298" s="197"/>
      <c r="DOW298" s="197"/>
      <c r="DOX298" s="197"/>
      <c r="DOY298" s="197"/>
      <c r="DOZ298" s="197"/>
      <c r="DPA298" s="197"/>
      <c r="DPB298" s="197"/>
      <c r="DPC298" s="197"/>
      <c r="DPD298" s="197"/>
      <c r="DPE298" s="197"/>
      <c r="DPF298" s="197"/>
      <c r="DPG298" s="197"/>
      <c r="DPH298" s="197"/>
      <c r="DPI298" s="197"/>
      <c r="DPJ298" s="197"/>
      <c r="DPK298" s="197"/>
      <c r="DPL298" s="197"/>
      <c r="DPM298" s="197"/>
      <c r="DPN298" s="197"/>
      <c r="DPO298" s="197"/>
      <c r="DPP298" s="197"/>
      <c r="DPQ298" s="197"/>
      <c r="DPR298" s="197"/>
      <c r="DPS298" s="197"/>
      <c r="DPT298" s="197"/>
      <c r="DPU298" s="197"/>
      <c r="DPV298" s="197"/>
      <c r="DPW298" s="197"/>
      <c r="DPX298" s="197"/>
      <c r="DPY298" s="197"/>
      <c r="DPZ298" s="197"/>
      <c r="DQA298" s="197"/>
      <c r="DQB298" s="197"/>
      <c r="DQC298" s="197"/>
      <c r="DQD298" s="197"/>
      <c r="DQE298" s="197"/>
      <c r="DQF298" s="197"/>
      <c r="DQG298" s="197"/>
      <c r="DQH298" s="197"/>
      <c r="DQI298" s="197"/>
      <c r="DQJ298" s="197"/>
      <c r="DQK298" s="197"/>
      <c r="DQL298" s="197"/>
      <c r="DQM298" s="197"/>
      <c r="DQN298" s="197"/>
      <c r="DQO298" s="197"/>
      <c r="DQP298" s="197"/>
      <c r="DQQ298" s="197"/>
      <c r="DQR298" s="197"/>
      <c r="DQS298" s="197"/>
      <c r="DQT298" s="197"/>
      <c r="DQU298" s="197"/>
      <c r="DQV298" s="197"/>
      <c r="DQW298" s="197"/>
      <c r="DQX298" s="197"/>
      <c r="DQY298" s="197"/>
      <c r="DQZ298" s="197"/>
      <c r="DRA298" s="197"/>
      <c r="DRB298" s="197"/>
      <c r="DRC298" s="197"/>
      <c r="DRD298" s="197"/>
      <c r="DRE298" s="197"/>
      <c r="DRF298" s="197"/>
      <c r="DRG298" s="197"/>
      <c r="DRH298" s="197"/>
      <c r="DRI298" s="197"/>
      <c r="DRJ298" s="197"/>
      <c r="DRK298" s="197"/>
      <c r="DRL298" s="197"/>
      <c r="DRM298" s="197"/>
      <c r="DRN298" s="197"/>
      <c r="DRO298" s="197"/>
      <c r="DRP298" s="197"/>
      <c r="DRQ298" s="197"/>
      <c r="DRR298" s="197"/>
      <c r="DRS298" s="197"/>
      <c r="DRT298" s="197"/>
      <c r="DRU298" s="197"/>
      <c r="DRV298" s="197"/>
      <c r="DRW298" s="197"/>
      <c r="DRX298" s="197"/>
      <c r="DRY298" s="197"/>
      <c r="DRZ298" s="197"/>
      <c r="DSA298" s="197"/>
      <c r="DSB298" s="197"/>
      <c r="DSC298" s="197"/>
      <c r="DSD298" s="197"/>
      <c r="DSE298" s="197"/>
      <c r="DSF298" s="197"/>
      <c r="DSG298" s="197"/>
      <c r="DSH298" s="197"/>
      <c r="DSI298" s="197"/>
      <c r="DSJ298" s="197"/>
      <c r="DSK298" s="197"/>
      <c r="DSL298" s="197"/>
      <c r="DSM298" s="197"/>
      <c r="DSN298" s="197"/>
      <c r="DSO298" s="197"/>
      <c r="DSP298" s="197"/>
      <c r="DSQ298" s="197"/>
      <c r="DSR298" s="197"/>
      <c r="DSS298" s="197"/>
      <c r="DST298" s="197"/>
      <c r="DSU298" s="197"/>
      <c r="DSV298" s="197"/>
      <c r="DSW298" s="197"/>
      <c r="DSX298" s="197"/>
      <c r="DSY298" s="197"/>
      <c r="DSZ298" s="197"/>
      <c r="DTA298" s="197"/>
      <c r="DTB298" s="197"/>
      <c r="DTC298" s="197"/>
      <c r="DTD298" s="197"/>
      <c r="DTE298" s="197"/>
      <c r="DTF298" s="197"/>
      <c r="DTG298" s="197"/>
      <c r="DTH298" s="197"/>
      <c r="DTI298" s="197"/>
      <c r="DTJ298" s="197"/>
      <c r="DTK298" s="197"/>
      <c r="DTL298" s="197"/>
      <c r="DTM298" s="197"/>
      <c r="DTN298" s="197"/>
      <c r="DTO298" s="197"/>
      <c r="DTP298" s="197"/>
      <c r="DTQ298" s="197"/>
      <c r="DTR298" s="197"/>
      <c r="DTS298" s="197"/>
      <c r="DTT298" s="197"/>
      <c r="DTU298" s="197"/>
      <c r="DTV298" s="197"/>
      <c r="DTW298" s="197"/>
      <c r="DTX298" s="197"/>
      <c r="DTY298" s="197"/>
      <c r="DTZ298" s="197"/>
      <c r="DUA298" s="197"/>
      <c r="DUB298" s="197"/>
      <c r="DUC298" s="197"/>
      <c r="DUD298" s="197"/>
      <c r="DUE298" s="197"/>
      <c r="DUF298" s="197"/>
      <c r="DUG298" s="197"/>
      <c r="DUH298" s="197"/>
      <c r="DUI298" s="197"/>
      <c r="DUJ298" s="197"/>
      <c r="DUK298" s="197"/>
      <c r="DUL298" s="197"/>
      <c r="DUM298" s="197"/>
      <c r="DUN298" s="197"/>
      <c r="DUO298" s="197"/>
      <c r="DUP298" s="197"/>
      <c r="DUQ298" s="197"/>
      <c r="DUR298" s="197"/>
      <c r="DUS298" s="197"/>
      <c r="DUT298" s="197"/>
      <c r="DUU298" s="197"/>
      <c r="DUV298" s="197"/>
      <c r="DUW298" s="197"/>
      <c r="DUX298" s="197"/>
      <c r="DUY298" s="197"/>
      <c r="DUZ298" s="197"/>
      <c r="DVA298" s="197"/>
      <c r="DVB298" s="197"/>
      <c r="DVC298" s="197"/>
      <c r="DVD298" s="197"/>
      <c r="DVE298" s="197"/>
      <c r="DVF298" s="197"/>
      <c r="DVG298" s="197"/>
      <c r="DVH298" s="197"/>
      <c r="DVI298" s="197"/>
      <c r="DVJ298" s="197"/>
      <c r="DVK298" s="197"/>
      <c r="DVL298" s="197"/>
      <c r="DVM298" s="197"/>
      <c r="DVN298" s="197"/>
      <c r="DVO298" s="197"/>
      <c r="DVP298" s="197"/>
      <c r="DVQ298" s="197"/>
      <c r="DVR298" s="197"/>
      <c r="DVS298" s="197"/>
      <c r="DVT298" s="197"/>
      <c r="DVU298" s="197"/>
      <c r="DVV298" s="197"/>
      <c r="DVW298" s="197"/>
      <c r="DVX298" s="197"/>
      <c r="DVY298" s="197"/>
      <c r="DVZ298" s="197"/>
      <c r="DWA298" s="197"/>
      <c r="DWB298" s="197"/>
      <c r="DWC298" s="197"/>
      <c r="DWD298" s="197"/>
      <c r="DWE298" s="197"/>
      <c r="DWF298" s="197"/>
      <c r="DWG298" s="197"/>
      <c r="DWH298" s="197"/>
      <c r="DWI298" s="197"/>
      <c r="DWJ298" s="197"/>
      <c r="DWK298" s="197"/>
      <c r="DWL298" s="197"/>
      <c r="DWM298" s="197"/>
      <c r="DWN298" s="197"/>
      <c r="DWO298" s="197"/>
      <c r="DWP298" s="197"/>
      <c r="DWQ298" s="197"/>
      <c r="DWR298" s="197"/>
      <c r="DWS298" s="197"/>
      <c r="DWT298" s="197"/>
      <c r="DWU298" s="197"/>
      <c r="DWV298" s="197"/>
      <c r="DWW298" s="197"/>
      <c r="DWX298" s="197"/>
      <c r="DWY298" s="197"/>
      <c r="DWZ298" s="197"/>
      <c r="DXA298" s="197"/>
      <c r="DXB298" s="197"/>
      <c r="DXC298" s="197"/>
      <c r="DXD298" s="197"/>
      <c r="DXE298" s="197"/>
      <c r="DXF298" s="197"/>
      <c r="DXG298" s="197"/>
      <c r="DXH298" s="197"/>
      <c r="DXI298" s="197"/>
      <c r="DXJ298" s="197"/>
      <c r="DXK298" s="197"/>
      <c r="DXL298" s="197"/>
      <c r="DXM298" s="197"/>
      <c r="DXN298" s="197"/>
      <c r="DXO298" s="197"/>
      <c r="DXP298" s="197"/>
      <c r="DXQ298" s="197"/>
      <c r="DXR298" s="197"/>
      <c r="DXS298" s="197"/>
      <c r="DXT298" s="197"/>
      <c r="DXU298" s="197"/>
      <c r="DXV298" s="197"/>
      <c r="DXW298" s="197"/>
      <c r="DXX298" s="197"/>
      <c r="DXY298" s="197"/>
      <c r="DXZ298" s="197"/>
      <c r="DYA298" s="197"/>
      <c r="DYB298" s="197"/>
      <c r="DYC298" s="197"/>
      <c r="DYD298" s="197"/>
      <c r="DYE298" s="197"/>
      <c r="DYF298" s="197"/>
      <c r="DYG298" s="197"/>
      <c r="DYH298" s="197"/>
      <c r="DYI298" s="197"/>
      <c r="DYJ298" s="197"/>
      <c r="DYK298" s="197"/>
      <c r="DYL298" s="197"/>
      <c r="DYM298" s="197"/>
      <c r="DYN298" s="197"/>
      <c r="DYO298" s="197"/>
      <c r="DYP298" s="197"/>
      <c r="DYQ298" s="197"/>
      <c r="DYR298" s="197"/>
      <c r="DYS298" s="197"/>
      <c r="DYT298" s="197"/>
      <c r="DYU298" s="197"/>
      <c r="DYV298" s="197"/>
      <c r="DYW298" s="197"/>
      <c r="DYX298" s="197"/>
      <c r="DYY298" s="197"/>
      <c r="DYZ298" s="197"/>
      <c r="DZA298" s="197"/>
      <c r="DZB298" s="197"/>
      <c r="DZC298" s="197"/>
      <c r="DZD298" s="197"/>
      <c r="DZE298" s="197"/>
      <c r="DZF298" s="197"/>
      <c r="DZG298" s="197"/>
      <c r="DZH298" s="197"/>
      <c r="DZI298" s="197"/>
      <c r="DZJ298" s="197"/>
      <c r="DZK298" s="197"/>
      <c r="DZL298" s="197"/>
      <c r="DZM298" s="197"/>
      <c r="DZN298" s="197"/>
      <c r="DZO298" s="197"/>
      <c r="DZP298" s="197"/>
      <c r="DZQ298" s="197"/>
      <c r="DZR298" s="197"/>
      <c r="DZS298" s="197"/>
      <c r="DZT298" s="197"/>
      <c r="DZU298" s="197"/>
      <c r="DZV298" s="197"/>
      <c r="DZW298" s="197"/>
      <c r="DZX298" s="197"/>
      <c r="DZY298" s="197"/>
      <c r="DZZ298" s="197"/>
      <c r="EAA298" s="197"/>
      <c r="EAB298" s="197"/>
      <c r="EAC298" s="197"/>
      <c r="EAD298" s="197"/>
      <c r="EAE298" s="197"/>
      <c r="EAF298" s="197"/>
      <c r="EAG298" s="197"/>
      <c r="EAH298" s="197"/>
      <c r="EAI298" s="197"/>
      <c r="EAJ298" s="197"/>
      <c r="EAK298" s="197"/>
      <c r="EAL298" s="197"/>
      <c r="EAM298" s="197"/>
      <c r="EAN298" s="197"/>
      <c r="EAO298" s="197"/>
      <c r="EAP298" s="197"/>
      <c r="EAQ298" s="197"/>
      <c r="EAR298" s="197"/>
      <c r="EAS298" s="197"/>
      <c r="EAT298" s="197"/>
      <c r="EAU298" s="197"/>
      <c r="EAV298" s="197"/>
      <c r="EAW298" s="197"/>
      <c r="EAX298" s="197"/>
      <c r="EAY298" s="197"/>
      <c r="EAZ298" s="197"/>
      <c r="EBA298" s="197"/>
      <c r="EBB298" s="197"/>
      <c r="EBC298" s="197"/>
      <c r="EBD298" s="197"/>
      <c r="EBE298" s="197"/>
      <c r="EBF298" s="197"/>
      <c r="EBG298" s="197"/>
      <c r="EBH298" s="197"/>
      <c r="EBI298" s="197"/>
      <c r="EBJ298" s="197"/>
      <c r="EBK298" s="197"/>
      <c r="EBL298" s="197"/>
      <c r="EBM298" s="197"/>
      <c r="EBN298" s="197"/>
      <c r="EBO298" s="197"/>
      <c r="EBP298" s="197"/>
      <c r="EBQ298" s="197"/>
      <c r="EBR298" s="197"/>
      <c r="EBS298" s="197"/>
      <c r="EBT298" s="197"/>
      <c r="EBU298" s="197"/>
      <c r="EBV298" s="197"/>
      <c r="EBW298" s="197"/>
      <c r="EBX298" s="197"/>
      <c r="EBY298" s="197"/>
      <c r="EBZ298" s="197"/>
      <c r="ECA298" s="197"/>
      <c r="ECB298" s="197"/>
      <c r="ECC298" s="197"/>
      <c r="ECD298" s="197"/>
      <c r="ECE298" s="197"/>
      <c r="ECF298" s="197"/>
      <c r="ECG298" s="197"/>
      <c r="ECH298" s="197"/>
      <c r="ECI298" s="197"/>
      <c r="ECJ298" s="197"/>
      <c r="ECK298" s="197"/>
      <c r="ECL298" s="197"/>
      <c r="ECM298" s="197"/>
      <c r="ECN298" s="197"/>
      <c r="ECO298" s="197"/>
      <c r="ECP298" s="197"/>
      <c r="ECQ298" s="197"/>
      <c r="ECR298" s="197"/>
      <c r="ECS298" s="197"/>
      <c r="ECT298" s="197"/>
      <c r="ECU298" s="197"/>
      <c r="ECV298" s="197"/>
      <c r="ECW298" s="197"/>
      <c r="ECX298" s="197"/>
      <c r="ECY298" s="197"/>
      <c r="ECZ298" s="197"/>
      <c r="EDA298" s="197"/>
      <c r="EDB298" s="197"/>
      <c r="EDC298" s="197"/>
      <c r="EDD298" s="197"/>
      <c r="EDE298" s="197"/>
      <c r="EDF298" s="197"/>
      <c r="EDG298" s="197"/>
      <c r="EDH298" s="197"/>
      <c r="EDI298" s="197"/>
      <c r="EDJ298" s="197"/>
      <c r="EDK298" s="197"/>
      <c r="EDL298" s="197"/>
      <c r="EDM298" s="197"/>
      <c r="EDN298" s="197"/>
      <c r="EDO298" s="197"/>
      <c r="EDP298" s="197"/>
      <c r="EDQ298" s="197"/>
      <c r="EDR298" s="197"/>
      <c r="EDS298" s="197"/>
      <c r="EDT298" s="197"/>
      <c r="EDU298" s="197"/>
      <c r="EDV298" s="197"/>
      <c r="EDW298" s="197"/>
      <c r="EDX298" s="197"/>
      <c r="EDY298" s="197"/>
      <c r="EDZ298" s="197"/>
      <c r="EEA298" s="197"/>
      <c r="EEB298" s="197"/>
      <c r="EEC298" s="197"/>
      <c r="EED298" s="197"/>
      <c r="EEE298" s="197"/>
      <c r="EEF298" s="197"/>
      <c r="EEG298" s="197"/>
      <c r="EEH298" s="197"/>
      <c r="EEI298" s="197"/>
      <c r="EEJ298" s="197"/>
      <c r="EEK298" s="197"/>
      <c r="EEL298" s="197"/>
      <c r="EEM298" s="197"/>
      <c r="EEN298" s="197"/>
      <c r="EEO298" s="197"/>
      <c r="EEP298" s="197"/>
      <c r="EEQ298" s="197"/>
      <c r="EER298" s="197"/>
      <c r="EES298" s="197"/>
      <c r="EET298" s="197"/>
      <c r="EEU298" s="197"/>
      <c r="EEV298" s="197"/>
      <c r="EEW298" s="197"/>
      <c r="EEX298" s="197"/>
      <c r="EEY298" s="197"/>
      <c r="EEZ298" s="197"/>
      <c r="EFA298" s="197"/>
      <c r="EFB298" s="197"/>
      <c r="EFC298" s="197"/>
      <c r="EFD298" s="197"/>
      <c r="EFE298" s="197"/>
      <c r="EFF298" s="197"/>
      <c r="EFG298" s="197"/>
      <c r="EFH298" s="197"/>
      <c r="EFI298" s="197"/>
      <c r="EFJ298" s="197"/>
      <c r="EFK298" s="197"/>
      <c r="EFL298" s="197"/>
      <c r="EFM298" s="197"/>
      <c r="EFN298" s="197"/>
      <c r="EFO298" s="197"/>
      <c r="EFP298" s="197"/>
      <c r="EFQ298" s="197"/>
      <c r="EFR298" s="197"/>
      <c r="EFS298" s="197"/>
      <c r="EFT298" s="197"/>
      <c r="EFU298" s="197"/>
      <c r="EFV298" s="197"/>
      <c r="EFW298" s="197"/>
      <c r="EFX298" s="197"/>
      <c r="EFY298" s="197"/>
      <c r="EFZ298" s="197"/>
      <c r="EGA298" s="197"/>
      <c r="EGB298" s="197"/>
      <c r="EGC298" s="197"/>
      <c r="EGD298" s="197"/>
      <c r="EGE298" s="197"/>
      <c r="EGF298" s="197"/>
      <c r="EGG298" s="197"/>
      <c r="EGH298" s="197"/>
      <c r="EGI298" s="197"/>
      <c r="EGJ298" s="197"/>
      <c r="EGK298" s="197"/>
      <c r="EGL298" s="197"/>
      <c r="EGM298" s="197"/>
      <c r="EGN298" s="197"/>
      <c r="EGO298" s="197"/>
      <c r="EGP298" s="197"/>
      <c r="EGQ298" s="197"/>
      <c r="EGR298" s="197"/>
      <c r="EGS298" s="197"/>
      <c r="EGT298" s="197"/>
      <c r="EGU298" s="197"/>
      <c r="EGV298" s="197"/>
      <c r="EGW298" s="197"/>
      <c r="EGX298" s="197"/>
      <c r="EGY298" s="197"/>
      <c r="EGZ298" s="197"/>
      <c r="EHA298" s="197"/>
      <c r="EHB298" s="197"/>
      <c r="EHC298" s="197"/>
      <c r="EHD298" s="197"/>
      <c r="EHE298" s="197"/>
      <c r="EHF298" s="197"/>
      <c r="EHG298" s="197"/>
      <c r="EHH298" s="197"/>
      <c r="EHI298" s="197"/>
      <c r="EHJ298" s="197"/>
      <c r="EHK298" s="197"/>
      <c r="EHL298" s="197"/>
      <c r="EHM298" s="197"/>
      <c r="EHN298" s="197"/>
      <c r="EHO298" s="197"/>
      <c r="EHP298" s="197"/>
      <c r="EHQ298" s="197"/>
      <c r="EHR298" s="197"/>
      <c r="EHS298" s="197"/>
      <c r="EHT298" s="197"/>
      <c r="EHU298" s="197"/>
      <c r="EHV298" s="197"/>
      <c r="EHW298" s="197"/>
      <c r="EHX298" s="197"/>
      <c r="EHY298" s="197"/>
      <c r="EHZ298" s="197"/>
      <c r="EIA298" s="197"/>
      <c r="EIB298" s="197"/>
      <c r="EIC298" s="197"/>
      <c r="EID298" s="197"/>
      <c r="EIE298" s="197"/>
      <c r="EIF298" s="197"/>
      <c r="EIG298" s="197"/>
      <c r="EIH298" s="197"/>
      <c r="EII298" s="197"/>
      <c r="EIJ298" s="197"/>
      <c r="EIK298" s="197"/>
      <c r="EIL298" s="197"/>
      <c r="EIM298" s="197"/>
      <c r="EIN298" s="197"/>
      <c r="EIO298" s="197"/>
      <c r="EIP298" s="197"/>
      <c r="EIQ298" s="197"/>
      <c r="EIR298" s="197"/>
      <c r="EIS298" s="197"/>
      <c r="EIT298" s="197"/>
      <c r="EIU298" s="197"/>
      <c r="EIV298" s="197"/>
      <c r="EIW298" s="197"/>
      <c r="EIX298" s="197"/>
      <c r="EIY298" s="197"/>
      <c r="EIZ298" s="197"/>
      <c r="EJA298" s="197"/>
      <c r="EJB298" s="197"/>
      <c r="EJC298" s="197"/>
      <c r="EJD298" s="197"/>
      <c r="EJE298" s="197"/>
      <c r="EJF298" s="197"/>
      <c r="EJG298" s="197"/>
      <c r="EJH298" s="197"/>
      <c r="EJI298" s="197"/>
      <c r="EJJ298" s="197"/>
      <c r="EJK298" s="197"/>
      <c r="EJL298" s="197"/>
      <c r="EJM298" s="197"/>
      <c r="EJN298" s="197"/>
      <c r="EJO298" s="197"/>
      <c r="EJP298" s="197"/>
      <c r="EJQ298" s="197"/>
      <c r="EJR298" s="197"/>
      <c r="EJS298" s="197"/>
      <c r="EJT298" s="197"/>
      <c r="EJU298" s="197"/>
      <c r="EJV298" s="197"/>
      <c r="EJW298" s="197"/>
      <c r="EJX298" s="197"/>
      <c r="EJY298" s="197"/>
      <c r="EJZ298" s="197"/>
      <c r="EKA298" s="197"/>
      <c r="EKB298" s="197"/>
      <c r="EKC298" s="197"/>
      <c r="EKD298" s="197"/>
      <c r="EKE298" s="197"/>
      <c r="EKF298" s="197"/>
      <c r="EKG298" s="197"/>
      <c r="EKH298" s="197"/>
      <c r="EKI298" s="197"/>
      <c r="EKJ298" s="197"/>
      <c r="EKK298" s="197"/>
      <c r="EKL298" s="197"/>
      <c r="EKM298" s="197"/>
      <c r="EKN298" s="197"/>
      <c r="EKO298" s="197"/>
      <c r="EKP298" s="197"/>
      <c r="EKQ298" s="197"/>
      <c r="EKR298" s="197"/>
      <c r="EKS298" s="197"/>
      <c r="EKT298" s="197"/>
      <c r="EKU298" s="197"/>
      <c r="EKV298" s="197"/>
      <c r="EKW298" s="197"/>
      <c r="EKX298" s="197"/>
      <c r="EKY298" s="197"/>
      <c r="EKZ298" s="197"/>
      <c r="ELA298" s="197"/>
      <c r="ELB298" s="197"/>
      <c r="ELC298" s="197"/>
      <c r="ELD298" s="197"/>
      <c r="ELE298" s="197"/>
      <c r="ELF298" s="197"/>
      <c r="ELG298" s="197"/>
      <c r="ELH298" s="197"/>
      <c r="ELI298" s="197"/>
      <c r="ELJ298" s="197"/>
      <c r="ELK298" s="197"/>
      <c r="ELL298" s="197"/>
      <c r="ELM298" s="197"/>
      <c r="ELN298" s="197"/>
      <c r="ELO298" s="197"/>
      <c r="ELP298" s="197"/>
      <c r="ELQ298" s="197"/>
      <c r="ELR298" s="197"/>
      <c r="ELS298" s="197"/>
      <c r="ELT298" s="197"/>
      <c r="ELU298" s="197"/>
      <c r="ELV298" s="197"/>
      <c r="ELW298" s="197"/>
      <c r="ELX298" s="197"/>
      <c r="ELY298" s="197"/>
      <c r="ELZ298" s="197"/>
      <c r="EMA298" s="197"/>
      <c r="EMB298" s="197"/>
      <c r="EMC298" s="197"/>
      <c r="EMD298" s="197"/>
      <c r="EME298" s="197"/>
      <c r="EMF298" s="197"/>
      <c r="EMG298" s="197"/>
      <c r="EMH298" s="197"/>
      <c r="EMI298" s="197"/>
      <c r="EMJ298" s="197"/>
      <c r="EMK298" s="197"/>
      <c r="EML298" s="197"/>
      <c r="EMM298" s="197"/>
      <c r="EMN298" s="197"/>
      <c r="EMO298" s="197"/>
      <c r="EMP298" s="197"/>
      <c r="EMQ298" s="197"/>
      <c r="EMR298" s="197"/>
      <c r="EMS298" s="197"/>
      <c r="EMT298" s="197"/>
      <c r="EMU298" s="197"/>
      <c r="EMV298" s="197"/>
      <c r="EMW298" s="197"/>
      <c r="EMX298" s="197"/>
      <c r="EMY298" s="197"/>
      <c r="EMZ298" s="197"/>
      <c r="ENA298" s="197"/>
      <c r="ENB298" s="197"/>
      <c r="ENC298" s="197"/>
      <c r="END298" s="197"/>
      <c r="ENE298" s="197"/>
      <c r="ENF298" s="197"/>
      <c r="ENG298" s="197"/>
      <c r="ENH298" s="197"/>
      <c r="ENI298" s="197"/>
      <c r="ENJ298" s="197"/>
      <c r="ENK298" s="197"/>
      <c r="ENL298" s="197"/>
      <c r="ENM298" s="197"/>
      <c r="ENN298" s="197"/>
      <c r="ENO298" s="197"/>
      <c r="ENP298" s="197"/>
      <c r="ENQ298" s="197"/>
      <c r="ENR298" s="197"/>
      <c r="ENS298" s="197"/>
      <c r="ENT298" s="197"/>
      <c r="ENU298" s="197"/>
      <c r="ENV298" s="197"/>
      <c r="ENW298" s="197"/>
      <c r="ENX298" s="197"/>
      <c r="ENY298" s="197"/>
      <c r="ENZ298" s="197"/>
      <c r="EOA298" s="197"/>
      <c r="EOB298" s="197"/>
      <c r="EOC298" s="197"/>
      <c r="EOD298" s="197"/>
      <c r="EOE298" s="197"/>
      <c r="EOF298" s="197"/>
      <c r="EOG298" s="197"/>
      <c r="EOH298" s="197"/>
      <c r="EOI298" s="197"/>
      <c r="EOJ298" s="197"/>
      <c r="EOK298" s="197"/>
      <c r="EOL298" s="197"/>
      <c r="EOM298" s="197"/>
      <c r="EON298" s="197"/>
      <c r="EOO298" s="197"/>
      <c r="EOP298" s="197"/>
      <c r="EOQ298" s="197"/>
      <c r="EOR298" s="197"/>
      <c r="EOS298" s="197"/>
      <c r="EOT298" s="197"/>
      <c r="EOU298" s="197"/>
      <c r="EOV298" s="197"/>
      <c r="EOW298" s="197"/>
      <c r="EOX298" s="197"/>
      <c r="EOY298" s="197"/>
      <c r="EOZ298" s="197"/>
      <c r="EPA298" s="197"/>
      <c r="EPB298" s="197"/>
      <c r="EPC298" s="197"/>
      <c r="EPD298" s="197"/>
      <c r="EPE298" s="197"/>
      <c r="EPF298" s="197"/>
      <c r="EPG298" s="197"/>
      <c r="EPH298" s="197"/>
      <c r="EPI298" s="197"/>
      <c r="EPJ298" s="197"/>
      <c r="EPK298" s="197"/>
      <c r="EPL298" s="197"/>
      <c r="EPM298" s="197"/>
      <c r="EPN298" s="197"/>
      <c r="EPO298" s="197"/>
      <c r="EPP298" s="197"/>
      <c r="EPQ298" s="197"/>
      <c r="EPR298" s="197"/>
      <c r="EPS298" s="197"/>
      <c r="EPT298" s="197"/>
      <c r="EPU298" s="197"/>
      <c r="EPV298" s="197"/>
      <c r="EPW298" s="197"/>
      <c r="EPX298" s="197"/>
      <c r="EPY298" s="197"/>
      <c r="EPZ298" s="197"/>
      <c r="EQA298" s="197"/>
      <c r="EQB298" s="197"/>
      <c r="EQC298" s="197"/>
      <c r="EQD298" s="197"/>
      <c r="EQE298" s="197"/>
      <c r="EQF298" s="197"/>
      <c r="EQG298" s="197"/>
      <c r="EQH298" s="197"/>
      <c r="EQI298" s="197"/>
      <c r="EQJ298" s="197"/>
      <c r="EQK298" s="197"/>
      <c r="EQL298" s="197"/>
      <c r="EQM298" s="197"/>
      <c r="EQN298" s="197"/>
      <c r="EQO298" s="197"/>
      <c r="EQP298" s="197"/>
      <c r="EQQ298" s="197"/>
      <c r="EQR298" s="197"/>
      <c r="EQS298" s="197"/>
      <c r="EQT298" s="197"/>
      <c r="EQU298" s="197"/>
      <c r="EQV298" s="197"/>
      <c r="EQW298" s="197"/>
      <c r="EQX298" s="197"/>
      <c r="EQY298" s="197"/>
      <c r="EQZ298" s="197"/>
      <c r="ERA298" s="197"/>
      <c r="ERB298" s="197"/>
      <c r="ERC298" s="197"/>
      <c r="ERD298" s="197"/>
      <c r="ERE298" s="197"/>
      <c r="ERF298" s="197"/>
      <c r="ERG298" s="197"/>
      <c r="ERH298" s="197"/>
      <c r="ERI298" s="197"/>
      <c r="ERJ298" s="197"/>
      <c r="ERK298" s="197"/>
      <c r="ERL298" s="197"/>
      <c r="ERM298" s="197"/>
      <c r="ERN298" s="197"/>
      <c r="ERO298" s="197"/>
      <c r="ERP298" s="197"/>
      <c r="ERQ298" s="197"/>
      <c r="ERR298" s="197"/>
      <c r="ERS298" s="197"/>
      <c r="ERT298" s="197"/>
      <c r="ERU298" s="197"/>
      <c r="ERV298" s="197"/>
      <c r="ERW298" s="197"/>
      <c r="ERX298" s="197"/>
      <c r="ERY298" s="197"/>
      <c r="ERZ298" s="197"/>
      <c r="ESA298" s="197"/>
      <c r="ESB298" s="197"/>
      <c r="ESC298" s="197"/>
      <c r="ESD298" s="197"/>
      <c r="ESE298" s="197"/>
      <c r="ESF298" s="197"/>
      <c r="ESG298" s="197"/>
      <c r="ESH298" s="197"/>
      <c r="ESI298" s="197"/>
      <c r="ESJ298" s="197"/>
      <c r="ESK298" s="197"/>
      <c r="ESL298" s="197"/>
      <c r="ESM298" s="197"/>
      <c r="ESN298" s="197"/>
      <c r="ESO298" s="197"/>
      <c r="ESP298" s="197"/>
      <c r="ESQ298" s="197"/>
      <c r="ESR298" s="197"/>
      <c r="ESS298" s="197"/>
      <c r="EST298" s="197"/>
      <c r="ESU298" s="197"/>
      <c r="ESV298" s="197"/>
      <c r="ESW298" s="197"/>
      <c r="ESX298" s="197"/>
      <c r="ESY298" s="197"/>
      <c r="ESZ298" s="197"/>
      <c r="ETA298" s="197"/>
      <c r="ETB298" s="197"/>
      <c r="ETC298" s="197"/>
      <c r="ETD298" s="197"/>
      <c r="ETE298" s="197"/>
      <c r="ETF298" s="197"/>
      <c r="ETG298" s="197"/>
      <c r="ETH298" s="197"/>
      <c r="ETI298" s="197"/>
      <c r="ETJ298" s="197"/>
      <c r="ETK298" s="197"/>
      <c r="ETL298" s="197"/>
      <c r="ETM298" s="197"/>
      <c r="ETN298" s="197"/>
      <c r="ETO298" s="197"/>
      <c r="ETP298" s="197"/>
      <c r="ETQ298" s="197"/>
      <c r="ETR298" s="197"/>
      <c r="ETS298" s="197"/>
      <c r="ETT298" s="197"/>
      <c r="ETU298" s="197"/>
      <c r="ETV298" s="197"/>
      <c r="ETW298" s="197"/>
      <c r="ETX298" s="197"/>
      <c r="ETY298" s="197"/>
      <c r="ETZ298" s="197"/>
      <c r="EUA298" s="197"/>
      <c r="EUB298" s="197"/>
      <c r="EUC298" s="197"/>
      <c r="EUD298" s="197"/>
      <c r="EUE298" s="197"/>
      <c r="EUF298" s="197"/>
      <c r="EUG298" s="197"/>
      <c r="EUH298" s="197"/>
      <c r="EUI298" s="197"/>
      <c r="EUJ298" s="197"/>
      <c r="EUK298" s="197"/>
      <c r="EUL298" s="197"/>
      <c r="EUM298" s="197"/>
      <c r="EUN298" s="197"/>
      <c r="EUO298" s="197"/>
      <c r="EUP298" s="197"/>
      <c r="EUQ298" s="197"/>
      <c r="EUR298" s="197"/>
      <c r="EUS298" s="197"/>
      <c r="EUT298" s="197"/>
      <c r="EUU298" s="197"/>
      <c r="EUV298" s="197"/>
      <c r="EUW298" s="197"/>
      <c r="EUX298" s="197"/>
      <c r="EUY298" s="197"/>
      <c r="EUZ298" s="197"/>
      <c r="EVA298" s="197"/>
      <c r="EVB298" s="197"/>
      <c r="EVC298" s="197"/>
      <c r="EVD298" s="197"/>
      <c r="EVE298" s="197"/>
      <c r="EVF298" s="197"/>
      <c r="EVG298" s="197"/>
      <c r="EVH298" s="197"/>
      <c r="EVI298" s="197"/>
      <c r="EVJ298" s="197"/>
      <c r="EVK298" s="197"/>
      <c r="EVL298" s="197"/>
      <c r="EVM298" s="197"/>
      <c r="EVN298" s="197"/>
      <c r="EVO298" s="197"/>
      <c r="EVP298" s="197"/>
      <c r="EVQ298" s="197"/>
      <c r="EVR298" s="197"/>
      <c r="EVS298" s="197"/>
      <c r="EVT298" s="197"/>
      <c r="EVU298" s="197"/>
      <c r="EVV298" s="197"/>
      <c r="EVW298" s="197"/>
      <c r="EVX298" s="197"/>
      <c r="EVY298" s="197"/>
      <c r="EVZ298" s="197"/>
      <c r="EWA298" s="197"/>
      <c r="EWB298" s="197"/>
      <c r="EWC298" s="197"/>
      <c r="EWD298" s="197"/>
      <c r="EWE298" s="197"/>
      <c r="EWF298" s="197"/>
      <c r="EWG298" s="197"/>
      <c r="EWH298" s="197"/>
      <c r="EWI298" s="197"/>
      <c r="EWJ298" s="197"/>
      <c r="EWK298" s="197"/>
      <c r="EWL298" s="197"/>
      <c r="EWM298" s="197"/>
      <c r="EWN298" s="197"/>
      <c r="EWO298" s="197"/>
      <c r="EWP298" s="197"/>
      <c r="EWQ298" s="197"/>
      <c r="EWR298" s="197"/>
      <c r="EWS298" s="197"/>
      <c r="EWT298" s="197"/>
      <c r="EWU298" s="197"/>
      <c r="EWV298" s="197"/>
      <c r="EWW298" s="197"/>
      <c r="EWX298" s="197"/>
      <c r="EWY298" s="197"/>
      <c r="EWZ298" s="197"/>
      <c r="EXA298" s="197"/>
      <c r="EXB298" s="197"/>
      <c r="EXC298" s="197"/>
      <c r="EXD298" s="197"/>
      <c r="EXE298" s="197"/>
      <c r="EXF298" s="197"/>
      <c r="EXG298" s="197"/>
      <c r="EXH298" s="197"/>
      <c r="EXI298" s="197"/>
      <c r="EXJ298" s="197"/>
      <c r="EXK298" s="197"/>
      <c r="EXL298" s="197"/>
      <c r="EXM298" s="197"/>
      <c r="EXN298" s="197"/>
      <c r="EXO298" s="197"/>
      <c r="EXP298" s="197"/>
      <c r="EXQ298" s="197"/>
      <c r="EXR298" s="197"/>
      <c r="EXS298" s="197"/>
      <c r="EXT298" s="197"/>
      <c r="EXU298" s="197"/>
      <c r="EXV298" s="197"/>
      <c r="EXW298" s="197"/>
      <c r="EXX298" s="197"/>
      <c r="EXY298" s="197"/>
      <c r="EXZ298" s="197"/>
      <c r="EYA298" s="197"/>
      <c r="EYB298" s="197"/>
      <c r="EYC298" s="197"/>
      <c r="EYD298" s="197"/>
      <c r="EYE298" s="197"/>
      <c r="EYF298" s="197"/>
      <c r="EYG298" s="197"/>
      <c r="EYH298" s="197"/>
      <c r="EYI298" s="197"/>
      <c r="EYJ298" s="197"/>
      <c r="EYK298" s="197"/>
      <c r="EYL298" s="197"/>
      <c r="EYM298" s="197"/>
      <c r="EYN298" s="197"/>
      <c r="EYO298" s="197"/>
      <c r="EYP298" s="197"/>
      <c r="EYQ298" s="197"/>
      <c r="EYR298" s="197"/>
      <c r="EYS298" s="197"/>
      <c r="EYT298" s="197"/>
      <c r="EYU298" s="197"/>
      <c r="EYV298" s="197"/>
      <c r="EYW298" s="197"/>
      <c r="EYX298" s="197"/>
      <c r="EYY298" s="197"/>
      <c r="EYZ298" s="197"/>
      <c r="EZA298" s="197"/>
      <c r="EZB298" s="197"/>
      <c r="EZC298" s="197"/>
      <c r="EZD298" s="197"/>
      <c r="EZE298" s="197"/>
      <c r="EZF298" s="197"/>
      <c r="EZG298" s="197"/>
      <c r="EZH298" s="197"/>
      <c r="EZI298" s="197"/>
      <c r="EZJ298" s="197"/>
      <c r="EZK298" s="197"/>
      <c r="EZL298" s="197"/>
      <c r="EZM298" s="197"/>
      <c r="EZN298" s="197"/>
      <c r="EZO298" s="197"/>
      <c r="EZP298" s="197"/>
      <c r="EZQ298" s="197"/>
      <c r="EZR298" s="197"/>
      <c r="EZS298" s="197"/>
      <c r="EZT298" s="197"/>
      <c r="EZU298" s="197"/>
      <c r="EZV298" s="197"/>
      <c r="EZW298" s="197"/>
      <c r="EZX298" s="197"/>
      <c r="EZY298" s="197"/>
      <c r="EZZ298" s="197"/>
      <c r="FAA298" s="197"/>
      <c r="FAB298" s="197"/>
      <c r="FAC298" s="197"/>
      <c r="FAD298" s="197"/>
      <c r="FAE298" s="197"/>
      <c r="FAF298" s="197"/>
      <c r="FAG298" s="197"/>
      <c r="FAH298" s="197"/>
      <c r="FAI298" s="197"/>
      <c r="FAJ298" s="197"/>
      <c r="FAK298" s="197"/>
      <c r="FAL298" s="197"/>
      <c r="FAM298" s="197"/>
      <c r="FAN298" s="197"/>
      <c r="FAO298" s="197"/>
      <c r="FAP298" s="197"/>
      <c r="FAQ298" s="197"/>
      <c r="FAR298" s="197"/>
      <c r="FAS298" s="197"/>
      <c r="FAT298" s="197"/>
      <c r="FAU298" s="197"/>
      <c r="FAV298" s="197"/>
      <c r="FAW298" s="197"/>
      <c r="FAX298" s="197"/>
      <c r="FAY298" s="197"/>
      <c r="FAZ298" s="197"/>
      <c r="FBA298" s="197"/>
      <c r="FBB298" s="197"/>
      <c r="FBC298" s="197"/>
      <c r="FBD298" s="197"/>
      <c r="FBE298" s="197"/>
      <c r="FBF298" s="197"/>
      <c r="FBG298" s="197"/>
      <c r="FBH298" s="197"/>
      <c r="FBI298" s="197"/>
      <c r="FBJ298" s="197"/>
      <c r="FBK298" s="197"/>
      <c r="FBL298" s="197"/>
      <c r="FBM298" s="197"/>
      <c r="FBN298" s="197"/>
      <c r="FBO298" s="197"/>
      <c r="FBP298" s="197"/>
      <c r="FBQ298" s="197"/>
      <c r="FBR298" s="197"/>
      <c r="FBS298" s="197"/>
      <c r="FBT298" s="197"/>
      <c r="FBU298" s="197"/>
      <c r="FBV298" s="197"/>
      <c r="FBW298" s="197"/>
      <c r="FBX298" s="197"/>
      <c r="FBY298" s="197"/>
      <c r="FBZ298" s="197"/>
      <c r="FCA298" s="197"/>
      <c r="FCB298" s="197"/>
      <c r="FCC298" s="197"/>
      <c r="FCD298" s="197"/>
      <c r="FCE298" s="197"/>
      <c r="FCF298" s="197"/>
      <c r="FCG298" s="197"/>
      <c r="FCH298" s="197"/>
      <c r="FCI298" s="197"/>
      <c r="FCJ298" s="197"/>
      <c r="FCK298" s="197"/>
      <c r="FCL298" s="197"/>
      <c r="FCM298" s="197"/>
      <c r="FCN298" s="197"/>
      <c r="FCO298" s="197"/>
      <c r="FCP298" s="197"/>
      <c r="FCQ298" s="197"/>
      <c r="FCR298" s="197"/>
      <c r="FCS298" s="197"/>
      <c r="FCT298" s="197"/>
      <c r="FCU298" s="197"/>
      <c r="FCV298" s="197"/>
      <c r="FCW298" s="197"/>
      <c r="FCX298" s="197"/>
      <c r="FCY298" s="197"/>
      <c r="FCZ298" s="197"/>
      <c r="FDA298" s="197"/>
      <c r="FDB298" s="197"/>
      <c r="FDC298" s="197"/>
      <c r="FDD298" s="197"/>
      <c r="FDE298" s="197"/>
      <c r="FDF298" s="197"/>
      <c r="FDG298" s="197"/>
      <c r="FDH298" s="197"/>
      <c r="FDI298" s="197"/>
      <c r="FDJ298" s="197"/>
      <c r="FDK298" s="197"/>
      <c r="FDL298" s="197"/>
      <c r="FDM298" s="197"/>
      <c r="FDN298" s="197"/>
      <c r="FDO298" s="197"/>
      <c r="FDP298" s="197"/>
      <c r="FDQ298" s="197"/>
      <c r="FDR298" s="197"/>
      <c r="FDS298" s="197"/>
      <c r="FDT298" s="197"/>
      <c r="FDU298" s="197"/>
      <c r="FDV298" s="197"/>
      <c r="FDW298" s="197"/>
      <c r="FDX298" s="197"/>
      <c r="FDY298" s="197"/>
      <c r="FDZ298" s="197"/>
      <c r="FEA298" s="197"/>
      <c r="FEB298" s="197"/>
      <c r="FEC298" s="197"/>
      <c r="FED298" s="197"/>
      <c r="FEE298" s="197"/>
      <c r="FEF298" s="197"/>
      <c r="FEG298" s="197"/>
      <c r="FEH298" s="197"/>
      <c r="FEI298" s="197"/>
      <c r="FEJ298" s="197"/>
      <c r="FEK298" s="197"/>
      <c r="FEL298" s="197"/>
      <c r="FEM298" s="197"/>
      <c r="FEN298" s="197"/>
      <c r="FEO298" s="197"/>
      <c r="FEP298" s="197"/>
      <c r="FEQ298" s="197"/>
      <c r="FER298" s="197"/>
      <c r="FES298" s="197"/>
      <c r="FET298" s="197"/>
      <c r="FEU298" s="197"/>
      <c r="FEV298" s="197"/>
      <c r="FEW298" s="197"/>
      <c r="FEX298" s="197"/>
      <c r="FEY298" s="197"/>
      <c r="FEZ298" s="197"/>
      <c r="FFA298" s="197"/>
      <c r="FFB298" s="197"/>
      <c r="FFC298" s="197"/>
      <c r="FFD298" s="197"/>
      <c r="FFE298" s="197"/>
      <c r="FFF298" s="197"/>
      <c r="FFG298" s="197"/>
      <c r="FFH298" s="197"/>
      <c r="FFI298" s="197"/>
      <c r="FFJ298" s="197"/>
      <c r="FFK298" s="197"/>
      <c r="FFL298" s="197"/>
      <c r="FFM298" s="197"/>
      <c r="FFN298" s="197"/>
      <c r="FFO298" s="197"/>
      <c r="FFP298" s="197"/>
      <c r="FFQ298" s="197"/>
      <c r="FFR298" s="197"/>
      <c r="FFS298" s="197"/>
      <c r="FFT298" s="197"/>
      <c r="FFU298" s="197"/>
      <c r="FFV298" s="197"/>
      <c r="FFW298" s="197"/>
      <c r="FFX298" s="197"/>
      <c r="FFY298" s="197"/>
      <c r="FFZ298" s="197"/>
      <c r="FGA298" s="197"/>
      <c r="FGB298" s="197"/>
      <c r="FGC298" s="197"/>
      <c r="FGD298" s="197"/>
      <c r="FGE298" s="197"/>
      <c r="FGF298" s="197"/>
      <c r="FGG298" s="197"/>
      <c r="FGH298" s="197"/>
      <c r="FGI298" s="197"/>
      <c r="FGJ298" s="197"/>
      <c r="FGK298" s="197"/>
      <c r="FGL298" s="197"/>
      <c r="FGM298" s="197"/>
      <c r="FGN298" s="197"/>
      <c r="FGO298" s="197"/>
      <c r="FGP298" s="197"/>
      <c r="FGQ298" s="197"/>
      <c r="FGR298" s="197"/>
      <c r="FGS298" s="197"/>
      <c r="FGT298" s="197"/>
      <c r="FGU298" s="197"/>
      <c r="FGV298" s="197"/>
      <c r="FGW298" s="197"/>
      <c r="FGX298" s="197"/>
      <c r="FGY298" s="197"/>
      <c r="FGZ298" s="197"/>
      <c r="FHA298" s="197"/>
      <c r="FHB298" s="197"/>
      <c r="FHC298" s="197"/>
      <c r="FHD298" s="197"/>
      <c r="FHE298" s="197"/>
      <c r="FHF298" s="197"/>
      <c r="FHG298" s="197"/>
      <c r="FHH298" s="197"/>
      <c r="FHI298" s="197"/>
      <c r="FHJ298" s="197"/>
      <c r="FHK298" s="197"/>
      <c r="FHL298" s="197"/>
      <c r="FHM298" s="197"/>
      <c r="FHN298" s="197"/>
      <c r="FHO298" s="197"/>
      <c r="FHP298" s="197"/>
      <c r="FHQ298" s="197"/>
      <c r="FHR298" s="197"/>
      <c r="FHS298" s="197"/>
      <c r="FHT298" s="197"/>
      <c r="FHU298" s="197"/>
      <c r="FHV298" s="197"/>
      <c r="FHW298" s="197"/>
      <c r="FHX298" s="197"/>
      <c r="FHY298" s="197"/>
      <c r="FHZ298" s="197"/>
      <c r="FIA298" s="197"/>
      <c r="FIB298" s="197"/>
      <c r="FIC298" s="197"/>
      <c r="FID298" s="197"/>
      <c r="FIE298" s="197"/>
      <c r="FIF298" s="197"/>
      <c r="FIG298" s="197"/>
      <c r="FIH298" s="197"/>
      <c r="FII298" s="197"/>
      <c r="FIJ298" s="197"/>
      <c r="FIK298" s="197"/>
      <c r="FIL298" s="197"/>
      <c r="FIM298" s="197"/>
      <c r="FIN298" s="197"/>
      <c r="FIO298" s="197"/>
      <c r="FIP298" s="197"/>
      <c r="FIQ298" s="197"/>
      <c r="FIR298" s="197"/>
      <c r="FIS298" s="197"/>
      <c r="FIT298" s="197"/>
      <c r="FIU298" s="197"/>
      <c r="FIV298" s="197"/>
      <c r="FIW298" s="197"/>
      <c r="FIX298" s="197"/>
      <c r="FIY298" s="197"/>
      <c r="FIZ298" s="197"/>
      <c r="FJA298" s="197"/>
      <c r="FJB298" s="197"/>
      <c r="FJC298" s="197"/>
      <c r="FJD298" s="197"/>
      <c r="FJE298" s="197"/>
      <c r="FJF298" s="197"/>
      <c r="FJG298" s="197"/>
      <c r="FJH298" s="197"/>
      <c r="FJI298" s="197"/>
      <c r="FJJ298" s="197"/>
      <c r="FJK298" s="197"/>
      <c r="FJL298" s="197"/>
      <c r="FJM298" s="197"/>
      <c r="FJN298" s="197"/>
      <c r="FJO298" s="197"/>
      <c r="FJP298" s="197"/>
      <c r="FJQ298" s="197"/>
      <c r="FJR298" s="197"/>
      <c r="FJS298" s="197"/>
      <c r="FJT298" s="197"/>
      <c r="FJU298" s="197"/>
      <c r="FJV298" s="197"/>
      <c r="FJW298" s="197"/>
      <c r="FJX298" s="197"/>
      <c r="FJY298" s="197"/>
      <c r="FJZ298" s="197"/>
      <c r="FKA298" s="197"/>
      <c r="FKB298" s="197"/>
      <c r="FKC298" s="197"/>
      <c r="FKD298" s="197"/>
      <c r="FKE298" s="197"/>
      <c r="FKF298" s="197"/>
      <c r="FKG298" s="197"/>
      <c r="FKH298" s="197"/>
      <c r="FKI298" s="197"/>
      <c r="FKJ298" s="197"/>
      <c r="FKK298" s="197"/>
      <c r="FKL298" s="197"/>
      <c r="FKM298" s="197"/>
      <c r="FKN298" s="197"/>
      <c r="FKO298" s="197"/>
      <c r="FKP298" s="197"/>
      <c r="FKQ298" s="197"/>
      <c r="FKR298" s="197"/>
      <c r="FKS298" s="197"/>
      <c r="FKT298" s="197"/>
      <c r="FKU298" s="197"/>
      <c r="FKV298" s="197"/>
      <c r="FKW298" s="197"/>
      <c r="FKX298" s="197"/>
      <c r="FKY298" s="197"/>
      <c r="FKZ298" s="197"/>
      <c r="FLA298" s="197"/>
      <c r="FLB298" s="197"/>
      <c r="FLC298" s="197"/>
      <c r="FLD298" s="197"/>
      <c r="FLE298" s="197"/>
      <c r="FLF298" s="197"/>
      <c r="FLG298" s="197"/>
      <c r="FLH298" s="197"/>
      <c r="FLI298" s="197"/>
      <c r="FLJ298" s="197"/>
      <c r="FLK298" s="197"/>
      <c r="FLL298" s="197"/>
      <c r="FLM298" s="197"/>
      <c r="FLN298" s="197"/>
      <c r="FLO298" s="197"/>
      <c r="FLP298" s="197"/>
      <c r="FLQ298" s="197"/>
      <c r="FLR298" s="197"/>
      <c r="FLS298" s="197"/>
      <c r="FLT298" s="197"/>
      <c r="FLU298" s="197"/>
      <c r="FLV298" s="197"/>
      <c r="FLW298" s="197"/>
      <c r="FLX298" s="197"/>
      <c r="FLY298" s="197"/>
      <c r="FLZ298" s="197"/>
      <c r="FMA298" s="197"/>
      <c r="FMB298" s="197"/>
      <c r="FMC298" s="197"/>
      <c r="FMD298" s="197"/>
      <c r="FME298" s="197"/>
      <c r="FMF298" s="197"/>
      <c r="FMG298" s="197"/>
      <c r="FMH298" s="197"/>
      <c r="FMI298" s="197"/>
      <c r="FMJ298" s="197"/>
      <c r="FMK298" s="197"/>
      <c r="FML298" s="197"/>
      <c r="FMM298" s="197"/>
      <c r="FMN298" s="197"/>
      <c r="FMO298" s="197"/>
      <c r="FMP298" s="197"/>
      <c r="FMQ298" s="197"/>
      <c r="FMR298" s="197"/>
      <c r="FMS298" s="197"/>
      <c r="FMT298" s="197"/>
      <c r="FMU298" s="197"/>
      <c r="FMV298" s="197"/>
      <c r="FMW298" s="197"/>
      <c r="FMX298" s="197"/>
      <c r="FMY298" s="197"/>
      <c r="FMZ298" s="197"/>
      <c r="FNA298" s="197"/>
      <c r="FNB298" s="197"/>
      <c r="FNC298" s="197"/>
      <c r="FND298" s="197"/>
      <c r="FNE298" s="197"/>
      <c r="FNF298" s="197"/>
      <c r="FNG298" s="197"/>
      <c r="FNH298" s="197"/>
      <c r="FNI298" s="197"/>
      <c r="FNJ298" s="197"/>
      <c r="FNK298" s="197"/>
      <c r="FNL298" s="197"/>
      <c r="FNM298" s="197"/>
      <c r="FNN298" s="197"/>
      <c r="FNO298" s="197"/>
      <c r="FNP298" s="197"/>
      <c r="FNQ298" s="197"/>
      <c r="FNR298" s="197"/>
      <c r="FNS298" s="197"/>
      <c r="FNT298" s="197"/>
      <c r="FNU298" s="197"/>
      <c r="FNV298" s="197"/>
      <c r="FNW298" s="197"/>
      <c r="FNX298" s="197"/>
      <c r="FNY298" s="197"/>
      <c r="FNZ298" s="197"/>
      <c r="FOA298" s="197"/>
      <c r="FOB298" s="197"/>
      <c r="FOC298" s="197"/>
      <c r="FOD298" s="197"/>
      <c r="FOE298" s="197"/>
      <c r="FOF298" s="197"/>
      <c r="FOG298" s="197"/>
      <c r="FOH298" s="197"/>
      <c r="FOI298" s="197"/>
      <c r="FOJ298" s="197"/>
      <c r="FOK298" s="197"/>
      <c r="FOL298" s="197"/>
      <c r="FOM298" s="197"/>
      <c r="FON298" s="197"/>
      <c r="FOO298" s="197"/>
      <c r="FOP298" s="197"/>
      <c r="FOQ298" s="197"/>
      <c r="FOR298" s="197"/>
      <c r="FOS298" s="197"/>
      <c r="FOT298" s="197"/>
      <c r="FOU298" s="197"/>
      <c r="FOV298" s="197"/>
      <c r="FOW298" s="197"/>
      <c r="FOX298" s="197"/>
      <c r="FOY298" s="197"/>
      <c r="FOZ298" s="197"/>
      <c r="FPA298" s="197"/>
      <c r="FPB298" s="197"/>
      <c r="FPC298" s="197"/>
      <c r="FPD298" s="197"/>
      <c r="FPE298" s="197"/>
      <c r="FPF298" s="197"/>
      <c r="FPG298" s="197"/>
      <c r="FPH298" s="197"/>
      <c r="FPI298" s="197"/>
      <c r="FPJ298" s="197"/>
      <c r="FPK298" s="197"/>
      <c r="FPL298" s="197"/>
      <c r="FPM298" s="197"/>
      <c r="FPN298" s="197"/>
      <c r="FPO298" s="197"/>
      <c r="FPP298" s="197"/>
      <c r="FPQ298" s="197"/>
      <c r="FPR298" s="197"/>
      <c r="FPS298" s="197"/>
      <c r="FPT298" s="197"/>
      <c r="FPU298" s="197"/>
      <c r="FPV298" s="197"/>
      <c r="FPW298" s="197"/>
      <c r="FPX298" s="197"/>
      <c r="FPY298" s="197"/>
      <c r="FPZ298" s="197"/>
      <c r="FQA298" s="197"/>
      <c r="FQB298" s="197"/>
      <c r="FQC298" s="197"/>
      <c r="FQD298" s="197"/>
      <c r="FQE298" s="197"/>
      <c r="FQF298" s="197"/>
      <c r="FQG298" s="197"/>
      <c r="FQH298" s="197"/>
      <c r="FQI298" s="197"/>
      <c r="FQJ298" s="197"/>
      <c r="FQK298" s="197"/>
      <c r="FQL298" s="197"/>
      <c r="FQM298" s="197"/>
      <c r="FQN298" s="197"/>
      <c r="FQO298" s="197"/>
      <c r="FQP298" s="197"/>
      <c r="FQQ298" s="197"/>
      <c r="FQR298" s="197"/>
      <c r="FQS298" s="197"/>
      <c r="FQT298" s="197"/>
      <c r="FQU298" s="197"/>
      <c r="FQV298" s="197"/>
      <c r="FQW298" s="197"/>
      <c r="FQX298" s="197"/>
      <c r="FQY298" s="197"/>
      <c r="FQZ298" s="197"/>
      <c r="FRA298" s="197"/>
      <c r="FRB298" s="197"/>
      <c r="FRC298" s="197"/>
      <c r="FRD298" s="197"/>
      <c r="FRE298" s="197"/>
      <c r="FRF298" s="197"/>
      <c r="FRG298" s="197"/>
      <c r="FRH298" s="197"/>
      <c r="FRI298" s="197"/>
      <c r="FRJ298" s="197"/>
      <c r="FRK298" s="197"/>
      <c r="FRL298" s="197"/>
      <c r="FRM298" s="197"/>
      <c r="FRN298" s="197"/>
      <c r="FRO298" s="197"/>
      <c r="FRP298" s="197"/>
      <c r="FRQ298" s="197"/>
      <c r="FRR298" s="197"/>
      <c r="FRS298" s="197"/>
      <c r="FRT298" s="197"/>
      <c r="FRU298" s="197"/>
      <c r="FRV298" s="197"/>
      <c r="FRW298" s="197"/>
      <c r="FRX298" s="197"/>
      <c r="FRY298" s="197"/>
      <c r="FRZ298" s="197"/>
      <c r="FSA298" s="197"/>
      <c r="FSB298" s="197"/>
      <c r="FSC298" s="197"/>
      <c r="FSD298" s="197"/>
      <c r="FSE298" s="197"/>
      <c r="FSF298" s="197"/>
      <c r="FSG298" s="197"/>
      <c r="FSH298" s="197"/>
      <c r="FSI298" s="197"/>
      <c r="FSJ298" s="197"/>
      <c r="FSK298" s="197"/>
      <c r="FSL298" s="197"/>
      <c r="FSM298" s="197"/>
      <c r="FSN298" s="197"/>
      <c r="FSO298" s="197"/>
      <c r="FSP298" s="197"/>
      <c r="FSQ298" s="197"/>
      <c r="FSR298" s="197"/>
      <c r="FSS298" s="197"/>
      <c r="FST298" s="197"/>
      <c r="FSU298" s="197"/>
      <c r="FSV298" s="197"/>
      <c r="FSW298" s="197"/>
      <c r="FSX298" s="197"/>
      <c r="FSY298" s="197"/>
      <c r="FSZ298" s="197"/>
      <c r="FTA298" s="197"/>
      <c r="FTB298" s="197"/>
      <c r="FTC298" s="197"/>
      <c r="FTD298" s="197"/>
      <c r="FTE298" s="197"/>
      <c r="FTF298" s="197"/>
      <c r="FTG298" s="197"/>
      <c r="FTH298" s="197"/>
      <c r="FTI298" s="197"/>
      <c r="FTJ298" s="197"/>
      <c r="FTK298" s="197"/>
      <c r="FTL298" s="197"/>
      <c r="FTM298" s="197"/>
      <c r="FTN298" s="197"/>
      <c r="FTO298" s="197"/>
      <c r="FTP298" s="197"/>
      <c r="FTQ298" s="197"/>
      <c r="FTR298" s="197"/>
      <c r="FTS298" s="197"/>
      <c r="FTT298" s="197"/>
      <c r="FTU298" s="197"/>
      <c r="FTV298" s="197"/>
      <c r="FTW298" s="197"/>
      <c r="FTX298" s="197"/>
      <c r="FTY298" s="197"/>
      <c r="FTZ298" s="197"/>
      <c r="FUA298" s="197"/>
      <c r="FUB298" s="197"/>
      <c r="FUC298" s="197"/>
      <c r="FUD298" s="197"/>
      <c r="FUE298" s="197"/>
      <c r="FUF298" s="197"/>
      <c r="FUG298" s="197"/>
      <c r="FUH298" s="197"/>
      <c r="FUI298" s="197"/>
      <c r="FUJ298" s="197"/>
      <c r="FUK298" s="197"/>
      <c r="FUL298" s="197"/>
      <c r="FUM298" s="197"/>
      <c r="FUN298" s="197"/>
      <c r="FUO298" s="197"/>
      <c r="FUP298" s="197"/>
      <c r="FUQ298" s="197"/>
      <c r="FUR298" s="197"/>
      <c r="FUS298" s="197"/>
      <c r="FUT298" s="197"/>
      <c r="FUU298" s="197"/>
      <c r="FUV298" s="197"/>
      <c r="FUW298" s="197"/>
      <c r="FUX298" s="197"/>
      <c r="FUY298" s="197"/>
      <c r="FUZ298" s="197"/>
      <c r="FVA298" s="197"/>
      <c r="FVB298" s="197"/>
      <c r="FVC298" s="197"/>
      <c r="FVD298" s="197"/>
      <c r="FVE298" s="197"/>
      <c r="FVF298" s="197"/>
      <c r="FVG298" s="197"/>
      <c r="FVH298" s="197"/>
      <c r="FVI298" s="197"/>
      <c r="FVJ298" s="197"/>
      <c r="FVK298" s="197"/>
      <c r="FVL298" s="197"/>
      <c r="FVM298" s="197"/>
      <c r="FVN298" s="197"/>
      <c r="FVO298" s="197"/>
      <c r="FVP298" s="197"/>
      <c r="FVQ298" s="197"/>
      <c r="FVR298" s="197"/>
      <c r="FVS298" s="197"/>
      <c r="FVT298" s="197"/>
      <c r="FVU298" s="197"/>
      <c r="FVV298" s="197"/>
      <c r="FVW298" s="197"/>
      <c r="FVX298" s="197"/>
      <c r="FVY298" s="197"/>
      <c r="FVZ298" s="197"/>
      <c r="FWA298" s="197"/>
      <c r="FWB298" s="197"/>
      <c r="FWC298" s="197"/>
      <c r="FWD298" s="197"/>
      <c r="FWE298" s="197"/>
      <c r="FWF298" s="197"/>
      <c r="FWG298" s="197"/>
      <c r="FWH298" s="197"/>
      <c r="FWI298" s="197"/>
      <c r="FWJ298" s="197"/>
      <c r="FWK298" s="197"/>
      <c r="FWL298" s="197"/>
      <c r="FWM298" s="197"/>
      <c r="FWN298" s="197"/>
      <c r="FWO298" s="197"/>
      <c r="FWP298" s="197"/>
      <c r="FWQ298" s="197"/>
      <c r="FWR298" s="197"/>
      <c r="FWS298" s="197"/>
      <c r="FWT298" s="197"/>
      <c r="FWU298" s="197"/>
      <c r="FWV298" s="197"/>
      <c r="FWW298" s="197"/>
      <c r="FWX298" s="197"/>
      <c r="FWY298" s="197"/>
      <c r="FWZ298" s="197"/>
      <c r="FXA298" s="197"/>
      <c r="FXB298" s="197"/>
      <c r="FXC298" s="197"/>
      <c r="FXD298" s="197"/>
      <c r="FXE298" s="197"/>
      <c r="FXF298" s="197"/>
      <c r="FXG298" s="197"/>
      <c r="FXH298" s="197"/>
      <c r="FXI298" s="197"/>
      <c r="FXJ298" s="197"/>
      <c r="FXK298" s="197"/>
      <c r="FXL298" s="197"/>
      <c r="FXM298" s="197"/>
      <c r="FXN298" s="197"/>
      <c r="FXO298" s="197"/>
      <c r="FXP298" s="197"/>
      <c r="FXQ298" s="197"/>
      <c r="FXR298" s="197"/>
      <c r="FXS298" s="197"/>
      <c r="FXT298" s="197"/>
      <c r="FXU298" s="197"/>
      <c r="FXV298" s="197"/>
      <c r="FXW298" s="197"/>
      <c r="FXX298" s="197"/>
      <c r="FXY298" s="197"/>
      <c r="FXZ298" s="197"/>
      <c r="FYA298" s="197"/>
      <c r="FYB298" s="197"/>
      <c r="FYC298" s="197"/>
      <c r="FYD298" s="197"/>
      <c r="FYE298" s="197"/>
      <c r="FYF298" s="197"/>
      <c r="FYG298" s="197"/>
      <c r="FYH298" s="197"/>
      <c r="FYI298" s="197"/>
      <c r="FYJ298" s="197"/>
      <c r="FYK298" s="197"/>
      <c r="FYL298" s="197"/>
      <c r="FYM298" s="197"/>
      <c r="FYN298" s="197"/>
      <c r="FYO298" s="197"/>
      <c r="FYP298" s="197"/>
      <c r="FYQ298" s="197"/>
      <c r="FYR298" s="197"/>
      <c r="FYS298" s="197"/>
      <c r="FYT298" s="197"/>
      <c r="FYU298" s="197"/>
      <c r="FYV298" s="197"/>
      <c r="FYW298" s="197"/>
      <c r="FYX298" s="197"/>
      <c r="FYY298" s="197"/>
      <c r="FYZ298" s="197"/>
      <c r="FZA298" s="197"/>
      <c r="FZB298" s="197"/>
      <c r="FZC298" s="197"/>
      <c r="FZD298" s="197"/>
      <c r="FZE298" s="197"/>
      <c r="FZF298" s="197"/>
      <c r="FZG298" s="197"/>
      <c r="FZH298" s="197"/>
      <c r="FZI298" s="197"/>
      <c r="FZJ298" s="197"/>
      <c r="FZK298" s="197"/>
      <c r="FZL298" s="197"/>
      <c r="FZM298" s="197"/>
      <c r="FZN298" s="197"/>
      <c r="FZO298" s="197"/>
      <c r="FZP298" s="197"/>
      <c r="FZQ298" s="197"/>
      <c r="FZR298" s="197"/>
      <c r="FZS298" s="197"/>
      <c r="FZT298" s="197"/>
      <c r="FZU298" s="197"/>
      <c r="FZV298" s="197"/>
      <c r="FZW298" s="197"/>
      <c r="FZX298" s="197"/>
      <c r="FZY298" s="197"/>
      <c r="FZZ298" s="197"/>
      <c r="GAA298" s="197"/>
      <c r="GAB298" s="197"/>
      <c r="GAC298" s="197"/>
      <c r="GAD298" s="197"/>
      <c r="GAE298" s="197"/>
      <c r="GAF298" s="197"/>
      <c r="GAG298" s="197"/>
      <c r="GAH298" s="197"/>
      <c r="GAI298" s="197"/>
      <c r="GAJ298" s="197"/>
      <c r="GAK298" s="197"/>
      <c r="GAL298" s="197"/>
      <c r="GAM298" s="197"/>
      <c r="GAN298" s="197"/>
      <c r="GAO298" s="197"/>
      <c r="GAP298" s="197"/>
      <c r="GAQ298" s="197"/>
      <c r="GAR298" s="197"/>
      <c r="GAS298" s="197"/>
      <c r="GAT298" s="197"/>
      <c r="GAU298" s="197"/>
      <c r="GAV298" s="197"/>
      <c r="GAW298" s="197"/>
      <c r="GAX298" s="197"/>
      <c r="GAY298" s="197"/>
      <c r="GAZ298" s="197"/>
      <c r="GBA298" s="197"/>
      <c r="GBB298" s="197"/>
      <c r="GBC298" s="197"/>
      <c r="GBD298" s="197"/>
      <c r="GBE298" s="197"/>
      <c r="GBF298" s="197"/>
      <c r="GBG298" s="197"/>
      <c r="GBH298" s="197"/>
      <c r="GBI298" s="197"/>
      <c r="GBJ298" s="197"/>
      <c r="GBK298" s="197"/>
      <c r="GBL298" s="197"/>
      <c r="GBM298" s="197"/>
      <c r="GBN298" s="197"/>
      <c r="GBO298" s="197"/>
      <c r="GBP298" s="197"/>
      <c r="GBQ298" s="197"/>
      <c r="GBR298" s="197"/>
      <c r="GBS298" s="197"/>
      <c r="GBT298" s="197"/>
      <c r="GBU298" s="197"/>
      <c r="GBV298" s="197"/>
      <c r="GBW298" s="197"/>
      <c r="GBX298" s="197"/>
      <c r="GBY298" s="197"/>
      <c r="GBZ298" s="197"/>
      <c r="GCA298" s="197"/>
      <c r="GCB298" s="197"/>
      <c r="GCC298" s="197"/>
      <c r="GCD298" s="197"/>
      <c r="GCE298" s="197"/>
      <c r="GCF298" s="197"/>
      <c r="GCG298" s="197"/>
      <c r="GCH298" s="197"/>
      <c r="GCI298" s="197"/>
      <c r="GCJ298" s="197"/>
      <c r="GCK298" s="197"/>
      <c r="GCL298" s="197"/>
      <c r="GCM298" s="197"/>
      <c r="GCN298" s="197"/>
      <c r="GCO298" s="197"/>
      <c r="GCP298" s="197"/>
      <c r="GCQ298" s="197"/>
      <c r="GCR298" s="197"/>
      <c r="GCS298" s="197"/>
      <c r="GCT298" s="197"/>
      <c r="GCU298" s="197"/>
      <c r="GCV298" s="197"/>
      <c r="GCW298" s="197"/>
      <c r="GCX298" s="197"/>
      <c r="GCY298" s="197"/>
      <c r="GCZ298" s="197"/>
      <c r="GDA298" s="197"/>
      <c r="GDB298" s="197"/>
      <c r="GDC298" s="197"/>
      <c r="GDD298" s="197"/>
      <c r="GDE298" s="197"/>
      <c r="GDF298" s="197"/>
      <c r="GDG298" s="197"/>
      <c r="GDH298" s="197"/>
      <c r="GDI298" s="197"/>
      <c r="GDJ298" s="197"/>
      <c r="GDK298" s="197"/>
      <c r="GDL298" s="197"/>
      <c r="GDM298" s="197"/>
      <c r="GDN298" s="197"/>
      <c r="GDO298" s="197"/>
      <c r="GDP298" s="197"/>
      <c r="GDQ298" s="197"/>
      <c r="GDR298" s="197"/>
      <c r="GDS298" s="197"/>
      <c r="GDT298" s="197"/>
      <c r="GDU298" s="197"/>
      <c r="GDV298" s="197"/>
      <c r="GDW298" s="197"/>
      <c r="GDX298" s="197"/>
      <c r="GDY298" s="197"/>
      <c r="GDZ298" s="197"/>
      <c r="GEA298" s="197"/>
      <c r="GEB298" s="197"/>
      <c r="GEC298" s="197"/>
      <c r="GED298" s="197"/>
      <c r="GEE298" s="197"/>
      <c r="GEF298" s="197"/>
      <c r="GEG298" s="197"/>
      <c r="GEH298" s="197"/>
      <c r="GEI298" s="197"/>
      <c r="GEJ298" s="197"/>
      <c r="GEK298" s="197"/>
      <c r="GEL298" s="197"/>
      <c r="GEM298" s="197"/>
      <c r="GEN298" s="197"/>
      <c r="GEO298" s="197"/>
      <c r="GEP298" s="197"/>
      <c r="GEQ298" s="197"/>
      <c r="GER298" s="197"/>
      <c r="GES298" s="197"/>
      <c r="GET298" s="197"/>
      <c r="GEU298" s="197"/>
      <c r="GEV298" s="197"/>
      <c r="GEW298" s="197"/>
      <c r="GEX298" s="197"/>
      <c r="GEY298" s="197"/>
      <c r="GEZ298" s="197"/>
      <c r="GFA298" s="197"/>
      <c r="GFB298" s="197"/>
      <c r="GFC298" s="197"/>
      <c r="GFD298" s="197"/>
      <c r="GFE298" s="197"/>
      <c r="GFF298" s="197"/>
      <c r="GFG298" s="197"/>
      <c r="GFH298" s="197"/>
      <c r="GFI298" s="197"/>
      <c r="GFJ298" s="197"/>
      <c r="GFK298" s="197"/>
      <c r="GFL298" s="197"/>
      <c r="GFM298" s="197"/>
      <c r="GFN298" s="197"/>
      <c r="GFO298" s="197"/>
      <c r="GFP298" s="197"/>
      <c r="GFQ298" s="197"/>
      <c r="GFR298" s="197"/>
      <c r="GFS298" s="197"/>
      <c r="GFT298" s="197"/>
      <c r="GFU298" s="197"/>
      <c r="GFV298" s="197"/>
      <c r="GFW298" s="197"/>
      <c r="GFX298" s="197"/>
      <c r="GFY298" s="197"/>
      <c r="GFZ298" s="197"/>
      <c r="GGA298" s="197"/>
      <c r="GGB298" s="197"/>
      <c r="GGC298" s="197"/>
      <c r="GGD298" s="197"/>
      <c r="GGE298" s="197"/>
      <c r="GGF298" s="197"/>
      <c r="GGG298" s="197"/>
      <c r="GGH298" s="197"/>
      <c r="GGI298" s="197"/>
      <c r="GGJ298" s="197"/>
      <c r="GGK298" s="197"/>
      <c r="GGL298" s="197"/>
      <c r="GGM298" s="197"/>
      <c r="GGN298" s="197"/>
      <c r="GGO298" s="197"/>
      <c r="GGP298" s="197"/>
      <c r="GGQ298" s="197"/>
      <c r="GGR298" s="197"/>
      <c r="GGS298" s="197"/>
      <c r="GGT298" s="197"/>
      <c r="GGU298" s="197"/>
      <c r="GGV298" s="197"/>
      <c r="GGW298" s="197"/>
      <c r="GGX298" s="197"/>
      <c r="GGY298" s="197"/>
      <c r="GGZ298" s="197"/>
      <c r="GHA298" s="197"/>
      <c r="GHB298" s="197"/>
      <c r="GHC298" s="197"/>
      <c r="GHD298" s="197"/>
      <c r="GHE298" s="197"/>
      <c r="GHF298" s="197"/>
      <c r="GHG298" s="197"/>
      <c r="GHH298" s="197"/>
      <c r="GHI298" s="197"/>
      <c r="GHJ298" s="197"/>
      <c r="GHK298" s="197"/>
      <c r="GHL298" s="197"/>
      <c r="GHM298" s="197"/>
      <c r="GHN298" s="197"/>
      <c r="GHO298" s="197"/>
      <c r="GHP298" s="197"/>
      <c r="GHQ298" s="197"/>
      <c r="GHR298" s="197"/>
      <c r="GHS298" s="197"/>
      <c r="GHT298" s="197"/>
      <c r="GHU298" s="197"/>
      <c r="GHV298" s="197"/>
      <c r="GHW298" s="197"/>
      <c r="GHX298" s="197"/>
      <c r="GHY298" s="197"/>
      <c r="GHZ298" s="197"/>
      <c r="GIA298" s="197"/>
      <c r="GIB298" s="197"/>
      <c r="GIC298" s="197"/>
      <c r="GID298" s="197"/>
      <c r="GIE298" s="197"/>
      <c r="GIF298" s="197"/>
      <c r="GIG298" s="197"/>
      <c r="GIH298" s="197"/>
      <c r="GII298" s="197"/>
      <c r="GIJ298" s="197"/>
      <c r="GIK298" s="197"/>
      <c r="GIL298" s="197"/>
      <c r="GIM298" s="197"/>
      <c r="GIN298" s="197"/>
      <c r="GIO298" s="197"/>
      <c r="GIP298" s="197"/>
      <c r="GIQ298" s="197"/>
      <c r="GIR298" s="197"/>
      <c r="GIS298" s="197"/>
      <c r="GIT298" s="197"/>
      <c r="GIU298" s="197"/>
      <c r="GIV298" s="197"/>
      <c r="GIW298" s="197"/>
      <c r="GIX298" s="197"/>
      <c r="GIY298" s="197"/>
      <c r="GIZ298" s="197"/>
      <c r="GJA298" s="197"/>
      <c r="GJB298" s="197"/>
      <c r="GJC298" s="197"/>
      <c r="GJD298" s="197"/>
      <c r="GJE298" s="197"/>
      <c r="GJF298" s="197"/>
      <c r="GJG298" s="197"/>
      <c r="GJH298" s="197"/>
      <c r="GJI298" s="197"/>
      <c r="GJJ298" s="197"/>
      <c r="GJK298" s="197"/>
      <c r="GJL298" s="197"/>
      <c r="GJM298" s="197"/>
      <c r="GJN298" s="197"/>
      <c r="GJO298" s="197"/>
      <c r="GJP298" s="197"/>
      <c r="GJQ298" s="197"/>
      <c r="GJR298" s="197"/>
      <c r="GJS298" s="197"/>
      <c r="GJT298" s="197"/>
      <c r="GJU298" s="197"/>
      <c r="GJV298" s="197"/>
      <c r="GJW298" s="197"/>
      <c r="GJX298" s="197"/>
      <c r="GJY298" s="197"/>
      <c r="GJZ298" s="197"/>
      <c r="GKA298" s="197"/>
      <c r="GKB298" s="197"/>
      <c r="GKC298" s="197"/>
      <c r="GKD298" s="197"/>
      <c r="GKE298" s="197"/>
      <c r="GKF298" s="197"/>
      <c r="GKG298" s="197"/>
      <c r="GKH298" s="197"/>
      <c r="GKI298" s="197"/>
      <c r="GKJ298" s="197"/>
      <c r="GKK298" s="197"/>
      <c r="GKL298" s="197"/>
      <c r="GKM298" s="197"/>
      <c r="GKN298" s="197"/>
      <c r="GKO298" s="197"/>
      <c r="GKP298" s="197"/>
      <c r="GKQ298" s="197"/>
      <c r="GKR298" s="197"/>
      <c r="GKS298" s="197"/>
      <c r="GKT298" s="197"/>
      <c r="GKU298" s="197"/>
      <c r="GKV298" s="197"/>
      <c r="GKW298" s="197"/>
      <c r="GKX298" s="197"/>
      <c r="GKY298" s="197"/>
      <c r="GKZ298" s="197"/>
      <c r="GLA298" s="197"/>
      <c r="GLB298" s="197"/>
      <c r="GLC298" s="197"/>
      <c r="GLD298" s="197"/>
      <c r="GLE298" s="197"/>
      <c r="GLF298" s="197"/>
      <c r="GLG298" s="197"/>
      <c r="GLH298" s="197"/>
      <c r="GLI298" s="197"/>
      <c r="GLJ298" s="197"/>
      <c r="GLK298" s="197"/>
      <c r="GLL298" s="197"/>
      <c r="GLM298" s="197"/>
      <c r="GLN298" s="197"/>
      <c r="GLO298" s="197"/>
      <c r="GLP298" s="197"/>
      <c r="GLQ298" s="197"/>
      <c r="GLR298" s="197"/>
      <c r="GLS298" s="197"/>
      <c r="GLT298" s="197"/>
      <c r="GLU298" s="197"/>
      <c r="GLV298" s="197"/>
      <c r="GLW298" s="197"/>
      <c r="GLX298" s="197"/>
      <c r="GLY298" s="197"/>
      <c r="GLZ298" s="197"/>
      <c r="GMA298" s="197"/>
      <c r="GMB298" s="197"/>
      <c r="GMC298" s="197"/>
      <c r="GMD298" s="197"/>
      <c r="GME298" s="197"/>
      <c r="GMF298" s="197"/>
      <c r="GMG298" s="197"/>
      <c r="GMH298" s="197"/>
      <c r="GMI298" s="197"/>
      <c r="GMJ298" s="197"/>
      <c r="GMK298" s="197"/>
      <c r="GML298" s="197"/>
      <c r="GMM298" s="197"/>
      <c r="GMN298" s="197"/>
      <c r="GMO298" s="197"/>
      <c r="GMP298" s="197"/>
      <c r="GMQ298" s="197"/>
      <c r="GMR298" s="197"/>
      <c r="GMS298" s="197"/>
      <c r="GMT298" s="197"/>
      <c r="GMU298" s="197"/>
      <c r="GMV298" s="197"/>
      <c r="GMW298" s="197"/>
      <c r="GMX298" s="197"/>
      <c r="GMY298" s="197"/>
      <c r="GMZ298" s="197"/>
      <c r="GNA298" s="197"/>
      <c r="GNB298" s="197"/>
      <c r="GNC298" s="197"/>
      <c r="GND298" s="197"/>
      <c r="GNE298" s="197"/>
      <c r="GNF298" s="197"/>
      <c r="GNG298" s="197"/>
      <c r="GNH298" s="197"/>
      <c r="GNI298" s="197"/>
      <c r="GNJ298" s="197"/>
      <c r="GNK298" s="197"/>
      <c r="GNL298" s="197"/>
      <c r="GNM298" s="197"/>
      <c r="GNN298" s="197"/>
      <c r="GNO298" s="197"/>
      <c r="GNP298" s="197"/>
      <c r="GNQ298" s="197"/>
      <c r="GNR298" s="197"/>
      <c r="GNS298" s="197"/>
      <c r="GNT298" s="197"/>
      <c r="GNU298" s="197"/>
      <c r="GNV298" s="197"/>
      <c r="GNW298" s="197"/>
      <c r="GNX298" s="197"/>
      <c r="GNY298" s="197"/>
      <c r="GNZ298" s="197"/>
      <c r="GOA298" s="197"/>
      <c r="GOB298" s="197"/>
      <c r="GOC298" s="197"/>
      <c r="GOD298" s="197"/>
      <c r="GOE298" s="197"/>
      <c r="GOF298" s="197"/>
      <c r="GOG298" s="197"/>
      <c r="GOH298" s="197"/>
      <c r="GOI298" s="197"/>
      <c r="GOJ298" s="197"/>
      <c r="GOK298" s="197"/>
      <c r="GOL298" s="197"/>
      <c r="GOM298" s="197"/>
      <c r="GON298" s="197"/>
      <c r="GOO298" s="197"/>
      <c r="GOP298" s="197"/>
      <c r="GOQ298" s="197"/>
      <c r="GOR298" s="197"/>
      <c r="GOS298" s="197"/>
      <c r="GOT298" s="197"/>
      <c r="GOU298" s="197"/>
      <c r="GOV298" s="197"/>
      <c r="GOW298" s="197"/>
      <c r="GOX298" s="197"/>
      <c r="GOY298" s="197"/>
      <c r="GOZ298" s="197"/>
      <c r="GPA298" s="197"/>
      <c r="GPB298" s="197"/>
      <c r="GPC298" s="197"/>
      <c r="GPD298" s="197"/>
      <c r="GPE298" s="197"/>
      <c r="GPF298" s="197"/>
      <c r="GPG298" s="197"/>
      <c r="GPH298" s="197"/>
      <c r="GPI298" s="197"/>
      <c r="GPJ298" s="197"/>
      <c r="GPK298" s="197"/>
      <c r="GPL298" s="197"/>
      <c r="GPM298" s="197"/>
      <c r="GPN298" s="197"/>
      <c r="GPO298" s="197"/>
      <c r="GPP298" s="197"/>
      <c r="GPQ298" s="197"/>
      <c r="GPR298" s="197"/>
      <c r="GPS298" s="197"/>
      <c r="GPT298" s="197"/>
      <c r="GPU298" s="197"/>
      <c r="GPV298" s="197"/>
      <c r="GPW298" s="197"/>
      <c r="GPX298" s="197"/>
      <c r="GPY298" s="197"/>
      <c r="GPZ298" s="197"/>
      <c r="GQA298" s="197"/>
      <c r="GQB298" s="197"/>
      <c r="GQC298" s="197"/>
      <c r="GQD298" s="197"/>
      <c r="GQE298" s="197"/>
      <c r="GQF298" s="197"/>
      <c r="GQG298" s="197"/>
      <c r="GQH298" s="197"/>
      <c r="GQI298" s="197"/>
      <c r="GQJ298" s="197"/>
      <c r="GQK298" s="197"/>
      <c r="GQL298" s="197"/>
      <c r="GQM298" s="197"/>
      <c r="GQN298" s="197"/>
      <c r="GQO298" s="197"/>
      <c r="GQP298" s="197"/>
      <c r="GQQ298" s="197"/>
      <c r="GQR298" s="197"/>
      <c r="GQS298" s="197"/>
      <c r="GQT298" s="197"/>
      <c r="GQU298" s="197"/>
      <c r="GQV298" s="197"/>
      <c r="GQW298" s="197"/>
      <c r="GQX298" s="197"/>
      <c r="GQY298" s="197"/>
      <c r="GQZ298" s="197"/>
      <c r="GRA298" s="197"/>
      <c r="GRB298" s="197"/>
      <c r="GRC298" s="197"/>
      <c r="GRD298" s="197"/>
      <c r="GRE298" s="197"/>
      <c r="GRF298" s="197"/>
      <c r="GRG298" s="197"/>
      <c r="GRH298" s="197"/>
      <c r="GRI298" s="197"/>
      <c r="GRJ298" s="197"/>
      <c r="GRK298" s="197"/>
      <c r="GRL298" s="197"/>
      <c r="GRM298" s="197"/>
      <c r="GRN298" s="197"/>
      <c r="GRO298" s="197"/>
      <c r="GRP298" s="197"/>
      <c r="GRQ298" s="197"/>
      <c r="GRR298" s="197"/>
      <c r="GRS298" s="197"/>
      <c r="GRT298" s="197"/>
      <c r="GRU298" s="197"/>
      <c r="GRV298" s="197"/>
      <c r="GRW298" s="197"/>
      <c r="GRX298" s="197"/>
      <c r="GRY298" s="197"/>
      <c r="GRZ298" s="197"/>
      <c r="GSA298" s="197"/>
      <c r="GSB298" s="197"/>
      <c r="GSC298" s="197"/>
      <c r="GSD298" s="197"/>
      <c r="GSE298" s="197"/>
      <c r="GSF298" s="197"/>
      <c r="GSG298" s="197"/>
      <c r="GSH298" s="197"/>
      <c r="GSI298" s="197"/>
      <c r="GSJ298" s="197"/>
      <c r="GSK298" s="197"/>
      <c r="GSL298" s="197"/>
      <c r="GSM298" s="197"/>
      <c r="GSN298" s="197"/>
      <c r="GSO298" s="197"/>
      <c r="GSP298" s="197"/>
      <c r="GSQ298" s="197"/>
      <c r="GSR298" s="197"/>
      <c r="GSS298" s="197"/>
      <c r="GST298" s="197"/>
      <c r="GSU298" s="197"/>
      <c r="GSV298" s="197"/>
      <c r="GSW298" s="197"/>
      <c r="GSX298" s="197"/>
      <c r="GSY298" s="197"/>
      <c r="GSZ298" s="197"/>
      <c r="GTA298" s="197"/>
      <c r="GTB298" s="197"/>
      <c r="GTC298" s="197"/>
      <c r="GTD298" s="197"/>
      <c r="GTE298" s="197"/>
      <c r="GTF298" s="197"/>
      <c r="GTG298" s="197"/>
      <c r="GTH298" s="197"/>
      <c r="GTI298" s="197"/>
      <c r="GTJ298" s="197"/>
      <c r="GTK298" s="197"/>
      <c r="GTL298" s="197"/>
      <c r="GTM298" s="197"/>
      <c r="GTN298" s="197"/>
      <c r="GTO298" s="197"/>
      <c r="GTP298" s="197"/>
      <c r="GTQ298" s="197"/>
      <c r="GTR298" s="197"/>
      <c r="GTS298" s="197"/>
      <c r="GTT298" s="197"/>
      <c r="GTU298" s="197"/>
      <c r="GTV298" s="197"/>
      <c r="GTW298" s="197"/>
      <c r="GTX298" s="197"/>
      <c r="GTY298" s="197"/>
      <c r="GTZ298" s="197"/>
      <c r="GUA298" s="197"/>
      <c r="GUB298" s="197"/>
      <c r="GUC298" s="197"/>
      <c r="GUD298" s="197"/>
      <c r="GUE298" s="197"/>
      <c r="GUF298" s="197"/>
      <c r="GUG298" s="197"/>
      <c r="GUH298" s="197"/>
      <c r="GUI298" s="197"/>
      <c r="GUJ298" s="197"/>
      <c r="GUK298" s="197"/>
      <c r="GUL298" s="197"/>
      <c r="GUM298" s="197"/>
      <c r="GUN298" s="197"/>
      <c r="GUO298" s="197"/>
      <c r="GUP298" s="197"/>
      <c r="GUQ298" s="197"/>
      <c r="GUR298" s="197"/>
      <c r="GUS298" s="197"/>
      <c r="GUT298" s="197"/>
      <c r="GUU298" s="197"/>
      <c r="GUV298" s="197"/>
      <c r="GUW298" s="197"/>
      <c r="GUX298" s="197"/>
      <c r="GUY298" s="197"/>
      <c r="GUZ298" s="197"/>
      <c r="GVA298" s="197"/>
      <c r="GVB298" s="197"/>
      <c r="GVC298" s="197"/>
      <c r="GVD298" s="197"/>
      <c r="GVE298" s="197"/>
      <c r="GVF298" s="197"/>
      <c r="GVG298" s="197"/>
      <c r="GVH298" s="197"/>
      <c r="GVI298" s="197"/>
      <c r="GVJ298" s="197"/>
      <c r="GVK298" s="197"/>
      <c r="GVL298" s="197"/>
      <c r="GVM298" s="197"/>
      <c r="GVN298" s="197"/>
      <c r="GVO298" s="197"/>
      <c r="GVP298" s="197"/>
      <c r="GVQ298" s="197"/>
      <c r="GVR298" s="197"/>
      <c r="GVS298" s="197"/>
      <c r="GVT298" s="197"/>
      <c r="GVU298" s="197"/>
      <c r="GVV298" s="197"/>
      <c r="GVW298" s="197"/>
      <c r="GVX298" s="197"/>
      <c r="GVY298" s="197"/>
      <c r="GVZ298" s="197"/>
      <c r="GWA298" s="197"/>
      <c r="GWB298" s="197"/>
      <c r="GWC298" s="197"/>
      <c r="GWD298" s="197"/>
      <c r="GWE298" s="197"/>
      <c r="GWF298" s="197"/>
      <c r="GWG298" s="197"/>
      <c r="GWH298" s="197"/>
      <c r="GWI298" s="197"/>
      <c r="GWJ298" s="197"/>
      <c r="GWK298" s="197"/>
      <c r="GWL298" s="197"/>
      <c r="GWM298" s="197"/>
      <c r="GWN298" s="197"/>
      <c r="GWO298" s="197"/>
      <c r="GWP298" s="197"/>
      <c r="GWQ298" s="197"/>
      <c r="GWR298" s="197"/>
      <c r="GWS298" s="197"/>
      <c r="GWT298" s="197"/>
      <c r="GWU298" s="197"/>
      <c r="GWV298" s="197"/>
      <c r="GWW298" s="197"/>
      <c r="GWX298" s="197"/>
      <c r="GWY298" s="197"/>
      <c r="GWZ298" s="197"/>
      <c r="GXA298" s="197"/>
      <c r="GXB298" s="197"/>
      <c r="GXC298" s="197"/>
      <c r="GXD298" s="197"/>
      <c r="GXE298" s="197"/>
      <c r="GXF298" s="197"/>
      <c r="GXG298" s="197"/>
      <c r="GXH298" s="197"/>
      <c r="GXI298" s="197"/>
      <c r="GXJ298" s="197"/>
      <c r="GXK298" s="197"/>
      <c r="GXL298" s="197"/>
      <c r="GXM298" s="197"/>
      <c r="GXN298" s="197"/>
      <c r="GXO298" s="197"/>
      <c r="GXP298" s="197"/>
      <c r="GXQ298" s="197"/>
      <c r="GXR298" s="197"/>
      <c r="GXS298" s="197"/>
      <c r="GXT298" s="197"/>
      <c r="GXU298" s="197"/>
      <c r="GXV298" s="197"/>
      <c r="GXW298" s="197"/>
      <c r="GXX298" s="197"/>
      <c r="GXY298" s="197"/>
      <c r="GXZ298" s="197"/>
      <c r="GYA298" s="197"/>
      <c r="GYB298" s="197"/>
      <c r="GYC298" s="197"/>
      <c r="GYD298" s="197"/>
      <c r="GYE298" s="197"/>
      <c r="GYF298" s="197"/>
      <c r="GYG298" s="197"/>
      <c r="GYH298" s="197"/>
      <c r="GYI298" s="197"/>
      <c r="GYJ298" s="197"/>
      <c r="GYK298" s="197"/>
      <c r="GYL298" s="197"/>
      <c r="GYM298" s="197"/>
      <c r="GYN298" s="197"/>
      <c r="GYO298" s="197"/>
      <c r="GYP298" s="197"/>
      <c r="GYQ298" s="197"/>
      <c r="GYR298" s="197"/>
      <c r="GYS298" s="197"/>
      <c r="GYT298" s="197"/>
      <c r="GYU298" s="197"/>
      <c r="GYV298" s="197"/>
      <c r="GYW298" s="197"/>
      <c r="GYX298" s="197"/>
      <c r="GYY298" s="197"/>
      <c r="GYZ298" s="197"/>
      <c r="GZA298" s="197"/>
      <c r="GZB298" s="197"/>
      <c r="GZC298" s="197"/>
      <c r="GZD298" s="197"/>
      <c r="GZE298" s="197"/>
      <c r="GZF298" s="197"/>
      <c r="GZG298" s="197"/>
      <c r="GZH298" s="197"/>
      <c r="GZI298" s="197"/>
      <c r="GZJ298" s="197"/>
      <c r="GZK298" s="197"/>
      <c r="GZL298" s="197"/>
      <c r="GZM298" s="197"/>
      <c r="GZN298" s="197"/>
      <c r="GZO298" s="197"/>
      <c r="GZP298" s="197"/>
      <c r="GZQ298" s="197"/>
      <c r="GZR298" s="197"/>
      <c r="GZS298" s="197"/>
      <c r="GZT298" s="197"/>
      <c r="GZU298" s="197"/>
      <c r="GZV298" s="197"/>
      <c r="GZW298" s="197"/>
      <c r="GZX298" s="197"/>
      <c r="GZY298" s="197"/>
      <c r="GZZ298" s="197"/>
      <c r="HAA298" s="197"/>
      <c r="HAB298" s="197"/>
      <c r="HAC298" s="197"/>
      <c r="HAD298" s="197"/>
      <c r="HAE298" s="197"/>
      <c r="HAF298" s="197"/>
      <c r="HAG298" s="197"/>
      <c r="HAH298" s="197"/>
      <c r="HAI298" s="197"/>
      <c r="HAJ298" s="197"/>
      <c r="HAK298" s="197"/>
      <c r="HAL298" s="197"/>
      <c r="HAM298" s="197"/>
      <c r="HAN298" s="197"/>
      <c r="HAO298" s="197"/>
      <c r="HAP298" s="197"/>
      <c r="HAQ298" s="197"/>
      <c r="HAR298" s="197"/>
      <c r="HAS298" s="197"/>
      <c r="HAT298" s="197"/>
      <c r="HAU298" s="197"/>
      <c r="HAV298" s="197"/>
      <c r="HAW298" s="197"/>
      <c r="HAX298" s="197"/>
      <c r="HAY298" s="197"/>
      <c r="HAZ298" s="197"/>
      <c r="HBA298" s="197"/>
      <c r="HBB298" s="197"/>
      <c r="HBC298" s="197"/>
      <c r="HBD298" s="197"/>
      <c r="HBE298" s="197"/>
      <c r="HBF298" s="197"/>
      <c r="HBG298" s="197"/>
      <c r="HBH298" s="197"/>
      <c r="HBI298" s="197"/>
      <c r="HBJ298" s="197"/>
      <c r="HBK298" s="197"/>
      <c r="HBL298" s="197"/>
      <c r="HBM298" s="197"/>
      <c r="HBN298" s="197"/>
      <c r="HBO298" s="197"/>
      <c r="HBP298" s="197"/>
      <c r="HBQ298" s="197"/>
      <c r="HBR298" s="197"/>
      <c r="HBS298" s="197"/>
      <c r="HBT298" s="197"/>
      <c r="HBU298" s="197"/>
      <c r="HBV298" s="197"/>
      <c r="HBW298" s="197"/>
      <c r="HBX298" s="197"/>
      <c r="HBY298" s="197"/>
      <c r="HBZ298" s="197"/>
      <c r="HCA298" s="197"/>
      <c r="HCB298" s="197"/>
      <c r="HCC298" s="197"/>
      <c r="HCD298" s="197"/>
      <c r="HCE298" s="197"/>
      <c r="HCF298" s="197"/>
      <c r="HCG298" s="197"/>
      <c r="HCH298" s="197"/>
      <c r="HCI298" s="197"/>
      <c r="HCJ298" s="197"/>
      <c r="HCK298" s="197"/>
      <c r="HCL298" s="197"/>
      <c r="HCM298" s="197"/>
      <c r="HCN298" s="197"/>
      <c r="HCO298" s="197"/>
      <c r="HCP298" s="197"/>
      <c r="HCQ298" s="197"/>
      <c r="HCR298" s="197"/>
      <c r="HCS298" s="197"/>
      <c r="HCT298" s="197"/>
      <c r="HCU298" s="197"/>
      <c r="HCV298" s="197"/>
      <c r="HCW298" s="197"/>
      <c r="HCX298" s="197"/>
      <c r="HCY298" s="197"/>
      <c r="HCZ298" s="197"/>
      <c r="HDA298" s="197"/>
      <c r="HDB298" s="197"/>
      <c r="HDC298" s="197"/>
      <c r="HDD298" s="197"/>
      <c r="HDE298" s="197"/>
      <c r="HDF298" s="197"/>
      <c r="HDG298" s="197"/>
      <c r="HDH298" s="197"/>
      <c r="HDI298" s="197"/>
      <c r="HDJ298" s="197"/>
      <c r="HDK298" s="197"/>
      <c r="HDL298" s="197"/>
      <c r="HDM298" s="197"/>
      <c r="HDN298" s="197"/>
      <c r="HDO298" s="197"/>
      <c r="HDP298" s="197"/>
      <c r="HDQ298" s="197"/>
      <c r="HDR298" s="197"/>
      <c r="HDS298" s="197"/>
      <c r="HDT298" s="197"/>
      <c r="HDU298" s="197"/>
      <c r="HDV298" s="197"/>
      <c r="HDW298" s="197"/>
      <c r="HDX298" s="197"/>
      <c r="HDY298" s="197"/>
      <c r="HDZ298" s="197"/>
      <c r="HEA298" s="197"/>
      <c r="HEB298" s="197"/>
      <c r="HEC298" s="197"/>
      <c r="HED298" s="197"/>
      <c r="HEE298" s="197"/>
      <c r="HEF298" s="197"/>
      <c r="HEG298" s="197"/>
      <c r="HEH298" s="197"/>
      <c r="HEI298" s="197"/>
      <c r="HEJ298" s="197"/>
      <c r="HEK298" s="197"/>
      <c r="HEL298" s="197"/>
      <c r="HEM298" s="197"/>
      <c r="HEN298" s="197"/>
      <c r="HEO298" s="197"/>
      <c r="HEP298" s="197"/>
      <c r="HEQ298" s="197"/>
      <c r="HER298" s="197"/>
      <c r="HES298" s="197"/>
      <c r="HET298" s="197"/>
      <c r="HEU298" s="197"/>
      <c r="HEV298" s="197"/>
      <c r="HEW298" s="197"/>
      <c r="HEX298" s="197"/>
      <c r="HEY298" s="197"/>
      <c r="HEZ298" s="197"/>
      <c r="HFA298" s="197"/>
      <c r="HFB298" s="197"/>
      <c r="HFC298" s="197"/>
      <c r="HFD298" s="197"/>
      <c r="HFE298" s="197"/>
      <c r="HFF298" s="197"/>
      <c r="HFG298" s="197"/>
      <c r="HFH298" s="197"/>
      <c r="HFI298" s="197"/>
      <c r="HFJ298" s="197"/>
      <c r="HFK298" s="197"/>
      <c r="HFL298" s="197"/>
      <c r="HFM298" s="197"/>
      <c r="HFN298" s="197"/>
      <c r="HFO298" s="197"/>
      <c r="HFP298" s="197"/>
      <c r="HFQ298" s="197"/>
      <c r="HFR298" s="197"/>
      <c r="HFS298" s="197"/>
      <c r="HFT298" s="197"/>
      <c r="HFU298" s="197"/>
      <c r="HFV298" s="197"/>
      <c r="HFW298" s="197"/>
      <c r="HFX298" s="197"/>
      <c r="HFY298" s="197"/>
      <c r="HFZ298" s="197"/>
      <c r="HGA298" s="197"/>
      <c r="HGB298" s="197"/>
      <c r="HGC298" s="197"/>
      <c r="HGD298" s="197"/>
      <c r="HGE298" s="197"/>
      <c r="HGF298" s="197"/>
      <c r="HGG298" s="197"/>
      <c r="HGH298" s="197"/>
      <c r="HGI298" s="197"/>
      <c r="HGJ298" s="197"/>
      <c r="HGK298" s="197"/>
      <c r="HGL298" s="197"/>
      <c r="HGM298" s="197"/>
      <c r="HGN298" s="197"/>
      <c r="HGO298" s="197"/>
      <c r="HGP298" s="197"/>
      <c r="HGQ298" s="197"/>
      <c r="HGR298" s="197"/>
      <c r="HGS298" s="197"/>
      <c r="HGT298" s="197"/>
      <c r="HGU298" s="197"/>
      <c r="HGV298" s="197"/>
      <c r="HGW298" s="197"/>
      <c r="HGX298" s="197"/>
      <c r="HGY298" s="197"/>
      <c r="HGZ298" s="197"/>
      <c r="HHA298" s="197"/>
      <c r="HHB298" s="197"/>
      <c r="HHC298" s="197"/>
      <c r="HHD298" s="197"/>
      <c r="HHE298" s="197"/>
      <c r="HHF298" s="197"/>
      <c r="HHG298" s="197"/>
      <c r="HHH298" s="197"/>
      <c r="HHI298" s="197"/>
      <c r="HHJ298" s="197"/>
      <c r="HHK298" s="197"/>
      <c r="HHL298" s="197"/>
      <c r="HHM298" s="197"/>
      <c r="HHN298" s="197"/>
      <c r="HHO298" s="197"/>
      <c r="HHP298" s="197"/>
      <c r="HHQ298" s="197"/>
      <c r="HHR298" s="197"/>
      <c r="HHS298" s="197"/>
      <c r="HHT298" s="197"/>
      <c r="HHU298" s="197"/>
      <c r="HHV298" s="197"/>
      <c r="HHW298" s="197"/>
      <c r="HHX298" s="197"/>
      <c r="HHY298" s="197"/>
      <c r="HHZ298" s="197"/>
      <c r="HIA298" s="197"/>
      <c r="HIB298" s="197"/>
      <c r="HIC298" s="197"/>
      <c r="HID298" s="197"/>
      <c r="HIE298" s="197"/>
      <c r="HIF298" s="197"/>
      <c r="HIG298" s="197"/>
      <c r="HIH298" s="197"/>
      <c r="HII298" s="197"/>
      <c r="HIJ298" s="197"/>
      <c r="HIK298" s="197"/>
      <c r="HIL298" s="197"/>
      <c r="HIM298" s="197"/>
      <c r="HIN298" s="197"/>
      <c r="HIO298" s="197"/>
      <c r="HIP298" s="197"/>
      <c r="HIQ298" s="197"/>
      <c r="HIR298" s="197"/>
      <c r="HIS298" s="197"/>
      <c r="HIT298" s="197"/>
      <c r="HIU298" s="197"/>
      <c r="HIV298" s="197"/>
      <c r="HIW298" s="197"/>
      <c r="HIX298" s="197"/>
      <c r="HIY298" s="197"/>
      <c r="HIZ298" s="197"/>
      <c r="HJA298" s="197"/>
      <c r="HJB298" s="197"/>
      <c r="HJC298" s="197"/>
      <c r="HJD298" s="197"/>
      <c r="HJE298" s="197"/>
      <c r="HJF298" s="197"/>
      <c r="HJG298" s="197"/>
      <c r="HJH298" s="197"/>
      <c r="HJI298" s="197"/>
      <c r="HJJ298" s="197"/>
      <c r="HJK298" s="197"/>
      <c r="HJL298" s="197"/>
      <c r="HJM298" s="197"/>
      <c r="HJN298" s="197"/>
      <c r="HJO298" s="197"/>
      <c r="HJP298" s="197"/>
      <c r="HJQ298" s="197"/>
      <c r="HJR298" s="197"/>
      <c r="HJS298" s="197"/>
      <c r="HJT298" s="197"/>
      <c r="HJU298" s="197"/>
      <c r="HJV298" s="197"/>
      <c r="HJW298" s="197"/>
      <c r="HJX298" s="197"/>
      <c r="HJY298" s="197"/>
      <c r="HJZ298" s="197"/>
      <c r="HKA298" s="197"/>
      <c r="HKB298" s="197"/>
      <c r="HKC298" s="197"/>
      <c r="HKD298" s="197"/>
      <c r="HKE298" s="197"/>
      <c r="HKF298" s="197"/>
      <c r="HKG298" s="197"/>
      <c r="HKH298" s="197"/>
      <c r="HKI298" s="197"/>
      <c r="HKJ298" s="197"/>
      <c r="HKK298" s="197"/>
      <c r="HKL298" s="197"/>
      <c r="HKM298" s="197"/>
      <c r="HKN298" s="197"/>
      <c r="HKO298" s="197"/>
      <c r="HKP298" s="197"/>
      <c r="HKQ298" s="197"/>
      <c r="HKR298" s="197"/>
      <c r="HKS298" s="197"/>
      <c r="HKT298" s="197"/>
      <c r="HKU298" s="197"/>
      <c r="HKV298" s="197"/>
      <c r="HKW298" s="197"/>
      <c r="HKX298" s="197"/>
      <c r="HKY298" s="197"/>
      <c r="HKZ298" s="197"/>
      <c r="HLA298" s="197"/>
      <c r="HLB298" s="197"/>
      <c r="HLC298" s="197"/>
      <c r="HLD298" s="197"/>
      <c r="HLE298" s="197"/>
      <c r="HLF298" s="197"/>
      <c r="HLG298" s="197"/>
      <c r="HLH298" s="197"/>
      <c r="HLI298" s="197"/>
      <c r="HLJ298" s="197"/>
      <c r="HLK298" s="197"/>
      <c r="HLL298" s="197"/>
      <c r="HLM298" s="197"/>
      <c r="HLN298" s="197"/>
      <c r="HLO298" s="197"/>
      <c r="HLP298" s="197"/>
      <c r="HLQ298" s="197"/>
      <c r="HLR298" s="197"/>
      <c r="HLS298" s="197"/>
      <c r="HLT298" s="197"/>
      <c r="HLU298" s="197"/>
      <c r="HLV298" s="197"/>
      <c r="HLW298" s="197"/>
      <c r="HLX298" s="197"/>
      <c r="HLY298" s="197"/>
      <c r="HLZ298" s="197"/>
      <c r="HMA298" s="197"/>
      <c r="HMB298" s="197"/>
      <c r="HMC298" s="197"/>
      <c r="HMD298" s="197"/>
      <c r="HME298" s="197"/>
      <c r="HMF298" s="197"/>
      <c r="HMG298" s="197"/>
      <c r="HMH298" s="197"/>
      <c r="HMI298" s="197"/>
      <c r="HMJ298" s="197"/>
      <c r="HMK298" s="197"/>
      <c r="HML298" s="197"/>
      <c r="HMM298" s="197"/>
      <c r="HMN298" s="197"/>
      <c r="HMO298" s="197"/>
      <c r="HMP298" s="197"/>
      <c r="HMQ298" s="197"/>
      <c r="HMR298" s="197"/>
      <c r="HMS298" s="197"/>
      <c r="HMT298" s="197"/>
      <c r="HMU298" s="197"/>
      <c r="HMV298" s="197"/>
      <c r="HMW298" s="197"/>
      <c r="HMX298" s="197"/>
      <c r="HMY298" s="197"/>
      <c r="HMZ298" s="197"/>
      <c r="HNA298" s="197"/>
      <c r="HNB298" s="197"/>
      <c r="HNC298" s="197"/>
      <c r="HND298" s="197"/>
      <c r="HNE298" s="197"/>
      <c r="HNF298" s="197"/>
      <c r="HNG298" s="197"/>
      <c r="HNH298" s="197"/>
      <c r="HNI298" s="197"/>
      <c r="HNJ298" s="197"/>
      <c r="HNK298" s="197"/>
      <c r="HNL298" s="197"/>
      <c r="HNM298" s="197"/>
      <c r="HNN298" s="197"/>
      <c r="HNO298" s="197"/>
      <c r="HNP298" s="197"/>
      <c r="HNQ298" s="197"/>
      <c r="HNR298" s="197"/>
      <c r="HNS298" s="197"/>
      <c r="HNT298" s="197"/>
      <c r="HNU298" s="197"/>
      <c r="HNV298" s="197"/>
      <c r="HNW298" s="197"/>
      <c r="HNX298" s="197"/>
      <c r="HNY298" s="197"/>
      <c r="HNZ298" s="197"/>
      <c r="HOA298" s="197"/>
      <c r="HOB298" s="197"/>
      <c r="HOC298" s="197"/>
      <c r="HOD298" s="197"/>
      <c r="HOE298" s="197"/>
      <c r="HOF298" s="197"/>
      <c r="HOG298" s="197"/>
      <c r="HOH298" s="197"/>
      <c r="HOI298" s="197"/>
      <c r="HOJ298" s="197"/>
      <c r="HOK298" s="197"/>
      <c r="HOL298" s="197"/>
      <c r="HOM298" s="197"/>
      <c r="HON298" s="197"/>
      <c r="HOO298" s="197"/>
      <c r="HOP298" s="197"/>
      <c r="HOQ298" s="197"/>
      <c r="HOR298" s="197"/>
      <c r="HOS298" s="197"/>
      <c r="HOT298" s="197"/>
      <c r="HOU298" s="197"/>
      <c r="HOV298" s="197"/>
      <c r="HOW298" s="197"/>
      <c r="HOX298" s="197"/>
      <c r="HOY298" s="197"/>
      <c r="HOZ298" s="197"/>
      <c r="HPA298" s="197"/>
      <c r="HPB298" s="197"/>
      <c r="HPC298" s="197"/>
      <c r="HPD298" s="197"/>
      <c r="HPE298" s="197"/>
      <c r="HPF298" s="197"/>
      <c r="HPG298" s="197"/>
      <c r="HPH298" s="197"/>
      <c r="HPI298" s="197"/>
      <c r="HPJ298" s="197"/>
      <c r="HPK298" s="197"/>
      <c r="HPL298" s="197"/>
      <c r="HPM298" s="197"/>
      <c r="HPN298" s="197"/>
      <c r="HPO298" s="197"/>
      <c r="HPP298" s="197"/>
      <c r="HPQ298" s="197"/>
      <c r="HPR298" s="197"/>
      <c r="HPS298" s="197"/>
      <c r="HPT298" s="197"/>
      <c r="HPU298" s="197"/>
      <c r="HPV298" s="197"/>
      <c r="HPW298" s="197"/>
      <c r="HPX298" s="197"/>
      <c r="HPY298" s="197"/>
      <c r="HPZ298" s="197"/>
      <c r="HQA298" s="197"/>
      <c r="HQB298" s="197"/>
      <c r="HQC298" s="197"/>
      <c r="HQD298" s="197"/>
      <c r="HQE298" s="197"/>
      <c r="HQF298" s="197"/>
      <c r="HQG298" s="197"/>
      <c r="HQH298" s="197"/>
      <c r="HQI298" s="197"/>
      <c r="HQJ298" s="197"/>
      <c r="HQK298" s="197"/>
      <c r="HQL298" s="197"/>
      <c r="HQM298" s="197"/>
      <c r="HQN298" s="197"/>
      <c r="HQO298" s="197"/>
      <c r="HQP298" s="197"/>
      <c r="HQQ298" s="197"/>
      <c r="HQR298" s="197"/>
      <c r="HQS298" s="197"/>
      <c r="HQT298" s="197"/>
      <c r="HQU298" s="197"/>
      <c r="HQV298" s="197"/>
      <c r="HQW298" s="197"/>
      <c r="HQX298" s="197"/>
      <c r="HQY298" s="197"/>
      <c r="HQZ298" s="197"/>
      <c r="HRA298" s="197"/>
      <c r="HRB298" s="197"/>
      <c r="HRC298" s="197"/>
      <c r="HRD298" s="197"/>
      <c r="HRE298" s="197"/>
      <c r="HRF298" s="197"/>
      <c r="HRG298" s="197"/>
      <c r="HRH298" s="197"/>
      <c r="HRI298" s="197"/>
      <c r="HRJ298" s="197"/>
      <c r="HRK298" s="197"/>
      <c r="HRL298" s="197"/>
      <c r="HRM298" s="197"/>
      <c r="HRN298" s="197"/>
      <c r="HRO298" s="197"/>
      <c r="HRP298" s="197"/>
      <c r="HRQ298" s="197"/>
      <c r="HRR298" s="197"/>
      <c r="HRS298" s="197"/>
      <c r="HRT298" s="197"/>
      <c r="HRU298" s="197"/>
      <c r="HRV298" s="197"/>
      <c r="HRW298" s="197"/>
      <c r="HRX298" s="197"/>
      <c r="HRY298" s="197"/>
      <c r="HRZ298" s="197"/>
      <c r="HSA298" s="197"/>
      <c r="HSB298" s="197"/>
      <c r="HSC298" s="197"/>
      <c r="HSD298" s="197"/>
      <c r="HSE298" s="197"/>
      <c r="HSF298" s="197"/>
      <c r="HSG298" s="197"/>
      <c r="HSH298" s="197"/>
      <c r="HSI298" s="197"/>
      <c r="HSJ298" s="197"/>
      <c r="HSK298" s="197"/>
      <c r="HSL298" s="197"/>
      <c r="HSM298" s="197"/>
      <c r="HSN298" s="197"/>
      <c r="HSO298" s="197"/>
      <c r="HSP298" s="197"/>
      <c r="HSQ298" s="197"/>
      <c r="HSR298" s="197"/>
      <c r="HSS298" s="197"/>
      <c r="HST298" s="197"/>
      <c r="HSU298" s="197"/>
      <c r="HSV298" s="197"/>
      <c r="HSW298" s="197"/>
      <c r="HSX298" s="197"/>
      <c r="HSY298" s="197"/>
      <c r="HSZ298" s="197"/>
      <c r="HTA298" s="197"/>
      <c r="HTB298" s="197"/>
      <c r="HTC298" s="197"/>
      <c r="HTD298" s="197"/>
      <c r="HTE298" s="197"/>
      <c r="HTF298" s="197"/>
      <c r="HTG298" s="197"/>
      <c r="HTH298" s="197"/>
      <c r="HTI298" s="197"/>
      <c r="HTJ298" s="197"/>
      <c r="HTK298" s="197"/>
      <c r="HTL298" s="197"/>
      <c r="HTM298" s="197"/>
      <c r="HTN298" s="197"/>
      <c r="HTO298" s="197"/>
      <c r="HTP298" s="197"/>
      <c r="HTQ298" s="197"/>
      <c r="HTR298" s="197"/>
      <c r="HTS298" s="197"/>
      <c r="HTT298" s="197"/>
      <c r="HTU298" s="197"/>
      <c r="HTV298" s="197"/>
      <c r="HTW298" s="197"/>
      <c r="HTX298" s="197"/>
      <c r="HTY298" s="197"/>
      <c r="HTZ298" s="197"/>
      <c r="HUA298" s="197"/>
      <c r="HUB298" s="197"/>
      <c r="HUC298" s="197"/>
      <c r="HUD298" s="197"/>
      <c r="HUE298" s="197"/>
      <c r="HUF298" s="197"/>
      <c r="HUG298" s="197"/>
      <c r="HUH298" s="197"/>
      <c r="HUI298" s="197"/>
      <c r="HUJ298" s="197"/>
      <c r="HUK298" s="197"/>
      <c r="HUL298" s="197"/>
      <c r="HUM298" s="197"/>
      <c r="HUN298" s="197"/>
      <c r="HUO298" s="197"/>
      <c r="HUP298" s="197"/>
      <c r="HUQ298" s="197"/>
      <c r="HUR298" s="197"/>
      <c r="HUS298" s="197"/>
      <c r="HUT298" s="197"/>
      <c r="HUU298" s="197"/>
      <c r="HUV298" s="197"/>
      <c r="HUW298" s="197"/>
      <c r="HUX298" s="197"/>
      <c r="HUY298" s="197"/>
      <c r="HUZ298" s="197"/>
      <c r="HVA298" s="197"/>
      <c r="HVB298" s="197"/>
      <c r="HVC298" s="197"/>
      <c r="HVD298" s="197"/>
      <c r="HVE298" s="197"/>
      <c r="HVF298" s="197"/>
      <c r="HVG298" s="197"/>
      <c r="HVH298" s="197"/>
      <c r="HVI298" s="197"/>
      <c r="HVJ298" s="197"/>
      <c r="HVK298" s="197"/>
      <c r="HVL298" s="197"/>
      <c r="HVM298" s="197"/>
      <c r="HVN298" s="197"/>
      <c r="HVO298" s="197"/>
      <c r="HVP298" s="197"/>
      <c r="HVQ298" s="197"/>
      <c r="HVR298" s="197"/>
      <c r="HVS298" s="197"/>
      <c r="HVT298" s="197"/>
      <c r="HVU298" s="197"/>
      <c r="HVV298" s="197"/>
      <c r="HVW298" s="197"/>
      <c r="HVX298" s="197"/>
      <c r="HVY298" s="197"/>
      <c r="HVZ298" s="197"/>
      <c r="HWA298" s="197"/>
      <c r="HWB298" s="197"/>
      <c r="HWC298" s="197"/>
      <c r="HWD298" s="197"/>
      <c r="HWE298" s="197"/>
      <c r="HWF298" s="197"/>
      <c r="HWG298" s="197"/>
      <c r="HWH298" s="197"/>
      <c r="HWI298" s="197"/>
      <c r="HWJ298" s="197"/>
      <c r="HWK298" s="197"/>
      <c r="HWL298" s="197"/>
      <c r="HWM298" s="197"/>
      <c r="HWN298" s="197"/>
      <c r="HWO298" s="197"/>
      <c r="HWP298" s="197"/>
      <c r="HWQ298" s="197"/>
      <c r="HWR298" s="197"/>
      <c r="HWS298" s="197"/>
      <c r="HWT298" s="197"/>
      <c r="HWU298" s="197"/>
      <c r="HWV298" s="197"/>
      <c r="HWW298" s="197"/>
      <c r="HWX298" s="197"/>
      <c r="HWY298" s="197"/>
      <c r="HWZ298" s="197"/>
      <c r="HXA298" s="197"/>
      <c r="HXB298" s="197"/>
      <c r="HXC298" s="197"/>
      <c r="HXD298" s="197"/>
      <c r="HXE298" s="197"/>
      <c r="HXF298" s="197"/>
      <c r="HXG298" s="197"/>
      <c r="HXH298" s="197"/>
      <c r="HXI298" s="197"/>
      <c r="HXJ298" s="197"/>
      <c r="HXK298" s="197"/>
      <c r="HXL298" s="197"/>
      <c r="HXM298" s="197"/>
      <c r="HXN298" s="197"/>
      <c r="HXO298" s="197"/>
      <c r="HXP298" s="197"/>
      <c r="HXQ298" s="197"/>
      <c r="HXR298" s="197"/>
      <c r="HXS298" s="197"/>
      <c r="HXT298" s="197"/>
      <c r="HXU298" s="197"/>
      <c r="HXV298" s="197"/>
      <c r="HXW298" s="197"/>
      <c r="HXX298" s="197"/>
      <c r="HXY298" s="197"/>
      <c r="HXZ298" s="197"/>
      <c r="HYA298" s="197"/>
      <c r="HYB298" s="197"/>
      <c r="HYC298" s="197"/>
      <c r="HYD298" s="197"/>
      <c r="HYE298" s="197"/>
      <c r="HYF298" s="197"/>
      <c r="HYG298" s="197"/>
      <c r="HYH298" s="197"/>
      <c r="HYI298" s="197"/>
      <c r="HYJ298" s="197"/>
      <c r="HYK298" s="197"/>
      <c r="HYL298" s="197"/>
      <c r="HYM298" s="197"/>
      <c r="HYN298" s="197"/>
      <c r="HYO298" s="197"/>
      <c r="HYP298" s="197"/>
      <c r="HYQ298" s="197"/>
      <c r="HYR298" s="197"/>
      <c r="HYS298" s="197"/>
      <c r="HYT298" s="197"/>
      <c r="HYU298" s="197"/>
      <c r="HYV298" s="197"/>
      <c r="HYW298" s="197"/>
      <c r="HYX298" s="197"/>
      <c r="HYY298" s="197"/>
      <c r="HYZ298" s="197"/>
      <c r="HZA298" s="197"/>
      <c r="HZB298" s="197"/>
      <c r="HZC298" s="197"/>
      <c r="HZD298" s="197"/>
      <c r="HZE298" s="197"/>
      <c r="HZF298" s="197"/>
      <c r="HZG298" s="197"/>
      <c r="HZH298" s="197"/>
      <c r="HZI298" s="197"/>
      <c r="HZJ298" s="197"/>
      <c r="HZK298" s="197"/>
      <c r="HZL298" s="197"/>
      <c r="HZM298" s="197"/>
      <c r="HZN298" s="197"/>
      <c r="HZO298" s="197"/>
      <c r="HZP298" s="197"/>
      <c r="HZQ298" s="197"/>
      <c r="HZR298" s="197"/>
      <c r="HZS298" s="197"/>
      <c r="HZT298" s="197"/>
      <c r="HZU298" s="197"/>
      <c r="HZV298" s="197"/>
      <c r="HZW298" s="197"/>
      <c r="HZX298" s="197"/>
      <c r="HZY298" s="197"/>
      <c r="HZZ298" s="197"/>
      <c r="IAA298" s="197"/>
      <c r="IAB298" s="197"/>
      <c r="IAC298" s="197"/>
      <c r="IAD298" s="197"/>
      <c r="IAE298" s="197"/>
      <c r="IAF298" s="197"/>
      <c r="IAG298" s="197"/>
      <c r="IAH298" s="197"/>
      <c r="IAI298" s="197"/>
      <c r="IAJ298" s="197"/>
      <c r="IAK298" s="197"/>
      <c r="IAL298" s="197"/>
      <c r="IAM298" s="197"/>
      <c r="IAN298" s="197"/>
      <c r="IAO298" s="197"/>
      <c r="IAP298" s="197"/>
      <c r="IAQ298" s="197"/>
      <c r="IAR298" s="197"/>
      <c r="IAS298" s="197"/>
      <c r="IAT298" s="197"/>
      <c r="IAU298" s="197"/>
      <c r="IAV298" s="197"/>
      <c r="IAW298" s="197"/>
      <c r="IAX298" s="197"/>
      <c r="IAY298" s="197"/>
      <c r="IAZ298" s="197"/>
      <c r="IBA298" s="197"/>
      <c r="IBB298" s="197"/>
      <c r="IBC298" s="197"/>
      <c r="IBD298" s="197"/>
      <c r="IBE298" s="197"/>
      <c r="IBF298" s="197"/>
      <c r="IBG298" s="197"/>
      <c r="IBH298" s="197"/>
      <c r="IBI298" s="197"/>
      <c r="IBJ298" s="197"/>
      <c r="IBK298" s="197"/>
      <c r="IBL298" s="197"/>
      <c r="IBM298" s="197"/>
      <c r="IBN298" s="197"/>
      <c r="IBO298" s="197"/>
      <c r="IBP298" s="197"/>
      <c r="IBQ298" s="197"/>
      <c r="IBR298" s="197"/>
      <c r="IBS298" s="197"/>
      <c r="IBT298" s="197"/>
      <c r="IBU298" s="197"/>
      <c r="IBV298" s="197"/>
      <c r="IBW298" s="197"/>
      <c r="IBX298" s="197"/>
      <c r="IBY298" s="197"/>
      <c r="IBZ298" s="197"/>
      <c r="ICA298" s="197"/>
      <c r="ICB298" s="197"/>
      <c r="ICC298" s="197"/>
      <c r="ICD298" s="197"/>
      <c r="ICE298" s="197"/>
      <c r="ICF298" s="197"/>
      <c r="ICG298" s="197"/>
      <c r="ICH298" s="197"/>
      <c r="ICI298" s="197"/>
      <c r="ICJ298" s="197"/>
      <c r="ICK298" s="197"/>
      <c r="ICL298" s="197"/>
      <c r="ICM298" s="197"/>
      <c r="ICN298" s="197"/>
      <c r="ICO298" s="197"/>
      <c r="ICP298" s="197"/>
      <c r="ICQ298" s="197"/>
      <c r="ICR298" s="197"/>
      <c r="ICS298" s="197"/>
      <c r="ICT298" s="197"/>
      <c r="ICU298" s="197"/>
      <c r="ICV298" s="197"/>
      <c r="ICW298" s="197"/>
      <c r="ICX298" s="197"/>
      <c r="ICY298" s="197"/>
      <c r="ICZ298" s="197"/>
      <c r="IDA298" s="197"/>
      <c r="IDB298" s="197"/>
      <c r="IDC298" s="197"/>
      <c r="IDD298" s="197"/>
      <c r="IDE298" s="197"/>
      <c r="IDF298" s="197"/>
      <c r="IDG298" s="197"/>
      <c r="IDH298" s="197"/>
      <c r="IDI298" s="197"/>
      <c r="IDJ298" s="197"/>
      <c r="IDK298" s="197"/>
      <c r="IDL298" s="197"/>
      <c r="IDM298" s="197"/>
      <c r="IDN298" s="197"/>
      <c r="IDO298" s="197"/>
      <c r="IDP298" s="197"/>
      <c r="IDQ298" s="197"/>
      <c r="IDR298" s="197"/>
      <c r="IDS298" s="197"/>
      <c r="IDT298" s="197"/>
      <c r="IDU298" s="197"/>
      <c r="IDV298" s="197"/>
      <c r="IDW298" s="197"/>
      <c r="IDX298" s="197"/>
      <c r="IDY298" s="197"/>
      <c r="IDZ298" s="197"/>
      <c r="IEA298" s="197"/>
      <c r="IEB298" s="197"/>
      <c r="IEC298" s="197"/>
      <c r="IED298" s="197"/>
      <c r="IEE298" s="197"/>
      <c r="IEF298" s="197"/>
      <c r="IEG298" s="197"/>
      <c r="IEH298" s="197"/>
      <c r="IEI298" s="197"/>
      <c r="IEJ298" s="197"/>
      <c r="IEK298" s="197"/>
      <c r="IEL298" s="197"/>
      <c r="IEM298" s="197"/>
      <c r="IEN298" s="197"/>
      <c r="IEO298" s="197"/>
      <c r="IEP298" s="197"/>
      <c r="IEQ298" s="197"/>
      <c r="IER298" s="197"/>
      <c r="IES298" s="197"/>
      <c r="IET298" s="197"/>
      <c r="IEU298" s="197"/>
      <c r="IEV298" s="197"/>
      <c r="IEW298" s="197"/>
      <c r="IEX298" s="197"/>
      <c r="IEY298" s="197"/>
      <c r="IEZ298" s="197"/>
      <c r="IFA298" s="197"/>
      <c r="IFB298" s="197"/>
      <c r="IFC298" s="197"/>
      <c r="IFD298" s="197"/>
      <c r="IFE298" s="197"/>
      <c r="IFF298" s="197"/>
      <c r="IFG298" s="197"/>
      <c r="IFH298" s="197"/>
      <c r="IFI298" s="197"/>
      <c r="IFJ298" s="197"/>
      <c r="IFK298" s="197"/>
      <c r="IFL298" s="197"/>
      <c r="IFM298" s="197"/>
      <c r="IFN298" s="197"/>
      <c r="IFO298" s="197"/>
      <c r="IFP298" s="197"/>
      <c r="IFQ298" s="197"/>
      <c r="IFR298" s="197"/>
      <c r="IFS298" s="197"/>
      <c r="IFT298" s="197"/>
      <c r="IFU298" s="197"/>
      <c r="IFV298" s="197"/>
      <c r="IFW298" s="197"/>
      <c r="IFX298" s="197"/>
      <c r="IFY298" s="197"/>
      <c r="IFZ298" s="197"/>
      <c r="IGA298" s="197"/>
      <c r="IGB298" s="197"/>
      <c r="IGC298" s="197"/>
      <c r="IGD298" s="197"/>
      <c r="IGE298" s="197"/>
      <c r="IGF298" s="197"/>
      <c r="IGG298" s="197"/>
      <c r="IGH298" s="197"/>
      <c r="IGI298" s="197"/>
      <c r="IGJ298" s="197"/>
      <c r="IGK298" s="197"/>
      <c r="IGL298" s="197"/>
      <c r="IGM298" s="197"/>
      <c r="IGN298" s="197"/>
      <c r="IGO298" s="197"/>
      <c r="IGP298" s="197"/>
      <c r="IGQ298" s="197"/>
      <c r="IGR298" s="197"/>
      <c r="IGS298" s="197"/>
      <c r="IGT298" s="197"/>
      <c r="IGU298" s="197"/>
      <c r="IGV298" s="197"/>
      <c r="IGW298" s="197"/>
      <c r="IGX298" s="197"/>
      <c r="IGY298" s="197"/>
      <c r="IGZ298" s="197"/>
      <c r="IHA298" s="197"/>
      <c r="IHB298" s="197"/>
      <c r="IHC298" s="197"/>
      <c r="IHD298" s="197"/>
      <c r="IHE298" s="197"/>
      <c r="IHF298" s="197"/>
      <c r="IHG298" s="197"/>
      <c r="IHH298" s="197"/>
      <c r="IHI298" s="197"/>
      <c r="IHJ298" s="197"/>
      <c r="IHK298" s="197"/>
      <c r="IHL298" s="197"/>
      <c r="IHM298" s="197"/>
      <c r="IHN298" s="197"/>
      <c r="IHO298" s="197"/>
      <c r="IHP298" s="197"/>
      <c r="IHQ298" s="197"/>
      <c r="IHR298" s="197"/>
      <c r="IHS298" s="197"/>
      <c r="IHT298" s="197"/>
      <c r="IHU298" s="197"/>
      <c r="IHV298" s="197"/>
      <c r="IHW298" s="197"/>
      <c r="IHX298" s="197"/>
      <c r="IHY298" s="197"/>
      <c r="IHZ298" s="197"/>
      <c r="IIA298" s="197"/>
      <c r="IIB298" s="197"/>
      <c r="IIC298" s="197"/>
      <c r="IID298" s="197"/>
      <c r="IIE298" s="197"/>
      <c r="IIF298" s="197"/>
      <c r="IIG298" s="197"/>
      <c r="IIH298" s="197"/>
      <c r="III298" s="197"/>
      <c r="IIJ298" s="197"/>
      <c r="IIK298" s="197"/>
      <c r="IIL298" s="197"/>
      <c r="IIM298" s="197"/>
      <c r="IIN298" s="197"/>
      <c r="IIO298" s="197"/>
      <c r="IIP298" s="197"/>
      <c r="IIQ298" s="197"/>
      <c r="IIR298" s="197"/>
      <c r="IIS298" s="197"/>
      <c r="IIT298" s="197"/>
      <c r="IIU298" s="197"/>
      <c r="IIV298" s="197"/>
      <c r="IIW298" s="197"/>
      <c r="IIX298" s="197"/>
      <c r="IIY298" s="197"/>
      <c r="IIZ298" s="197"/>
      <c r="IJA298" s="197"/>
      <c r="IJB298" s="197"/>
      <c r="IJC298" s="197"/>
      <c r="IJD298" s="197"/>
      <c r="IJE298" s="197"/>
      <c r="IJF298" s="197"/>
      <c r="IJG298" s="197"/>
      <c r="IJH298" s="197"/>
      <c r="IJI298" s="197"/>
      <c r="IJJ298" s="197"/>
      <c r="IJK298" s="197"/>
      <c r="IJL298" s="197"/>
      <c r="IJM298" s="197"/>
      <c r="IJN298" s="197"/>
      <c r="IJO298" s="197"/>
      <c r="IJP298" s="197"/>
      <c r="IJQ298" s="197"/>
      <c r="IJR298" s="197"/>
      <c r="IJS298" s="197"/>
      <c r="IJT298" s="197"/>
      <c r="IJU298" s="197"/>
      <c r="IJV298" s="197"/>
      <c r="IJW298" s="197"/>
      <c r="IJX298" s="197"/>
      <c r="IJY298" s="197"/>
      <c r="IJZ298" s="197"/>
      <c r="IKA298" s="197"/>
      <c r="IKB298" s="197"/>
      <c r="IKC298" s="197"/>
      <c r="IKD298" s="197"/>
      <c r="IKE298" s="197"/>
      <c r="IKF298" s="197"/>
      <c r="IKG298" s="197"/>
      <c r="IKH298" s="197"/>
      <c r="IKI298" s="197"/>
      <c r="IKJ298" s="197"/>
      <c r="IKK298" s="197"/>
      <c r="IKL298" s="197"/>
      <c r="IKM298" s="197"/>
      <c r="IKN298" s="197"/>
      <c r="IKO298" s="197"/>
      <c r="IKP298" s="197"/>
      <c r="IKQ298" s="197"/>
      <c r="IKR298" s="197"/>
      <c r="IKS298" s="197"/>
      <c r="IKT298" s="197"/>
      <c r="IKU298" s="197"/>
      <c r="IKV298" s="197"/>
      <c r="IKW298" s="197"/>
      <c r="IKX298" s="197"/>
      <c r="IKY298" s="197"/>
      <c r="IKZ298" s="197"/>
      <c r="ILA298" s="197"/>
      <c r="ILB298" s="197"/>
      <c r="ILC298" s="197"/>
      <c r="ILD298" s="197"/>
      <c r="ILE298" s="197"/>
      <c r="ILF298" s="197"/>
      <c r="ILG298" s="197"/>
      <c r="ILH298" s="197"/>
      <c r="ILI298" s="197"/>
      <c r="ILJ298" s="197"/>
      <c r="ILK298" s="197"/>
      <c r="ILL298" s="197"/>
      <c r="ILM298" s="197"/>
      <c r="ILN298" s="197"/>
      <c r="ILO298" s="197"/>
      <c r="ILP298" s="197"/>
      <c r="ILQ298" s="197"/>
      <c r="ILR298" s="197"/>
      <c r="ILS298" s="197"/>
      <c r="ILT298" s="197"/>
      <c r="ILU298" s="197"/>
      <c r="ILV298" s="197"/>
      <c r="ILW298" s="197"/>
      <c r="ILX298" s="197"/>
      <c r="ILY298" s="197"/>
      <c r="ILZ298" s="197"/>
      <c r="IMA298" s="197"/>
      <c r="IMB298" s="197"/>
      <c r="IMC298" s="197"/>
      <c r="IMD298" s="197"/>
      <c r="IME298" s="197"/>
      <c r="IMF298" s="197"/>
      <c r="IMG298" s="197"/>
      <c r="IMH298" s="197"/>
      <c r="IMI298" s="197"/>
      <c r="IMJ298" s="197"/>
      <c r="IMK298" s="197"/>
      <c r="IML298" s="197"/>
      <c r="IMM298" s="197"/>
      <c r="IMN298" s="197"/>
      <c r="IMO298" s="197"/>
      <c r="IMP298" s="197"/>
      <c r="IMQ298" s="197"/>
      <c r="IMR298" s="197"/>
      <c r="IMS298" s="197"/>
      <c r="IMT298" s="197"/>
      <c r="IMU298" s="197"/>
      <c r="IMV298" s="197"/>
      <c r="IMW298" s="197"/>
      <c r="IMX298" s="197"/>
      <c r="IMY298" s="197"/>
      <c r="IMZ298" s="197"/>
      <c r="INA298" s="197"/>
      <c r="INB298" s="197"/>
      <c r="INC298" s="197"/>
      <c r="IND298" s="197"/>
      <c r="INE298" s="197"/>
      <c r="INF298" s="197"/>
      <c r="ING298" s="197"/>
      <c r="INH298" s="197"/>
      <c r="INI298" s="197"/>
      <c r="INJ298" s="197"/>
      <c r="INK298" s="197"/>
      <c r="INL298" s="197"/>
      <c r="INM298" s="197"/>
      <c r="INN298" s="197"/>
      <c r="INO298" s="197"/>
      <c r="INP298" s="197"/>
      <c r="INQ298" s="197"/>
      <c r="INR298" s="197"/>
      <c r="INS298" s="197"/>
      <c r="INT298" s="197"/>
      <c r="INU298" s="197"/>
      <c r="INV298" s="197"/>
      <c r="INW298" s="197"/>
      <c r="INX298" s="197"/>
      <c r="INY298" s="197"/>
      <c r="INZ298" s="197"/>
      <c r="IOA298" s="197"/>
      <c r="IOB298" s="197"/>
      <c r="IOC298" s="197"/>
      <c r="IOD298" s="197"/>
      <c r="IOE298" s="197"/>
      <c r="IOF298" s="197"/>
      <c r="IOG298" s="197"/>
      <c r="IOH298" s="197"/>
      <c r="IOI298" s="197"/>
      <c r="IOJ298" s="197"/>
      <c r="IOK298" s="197"/>
      <c r="IOL298" s="197"/>
      <c r="IOM298" s="197"/>
      <c r="ION298" s="197"/>
      <c r="IOO298" s="197"/>
      <c r="IOP298" s="197"/>
      <c r="IOQ298" s="197"/>
      <c r="IOR298" s="197"/>
      <c r="IOS298" s="197"/>
      <c r="IOT298" s="197"/>
      <c r="IOU298" s="197"/>
      <c r="IOV298" s="197"/>
      <c r="IOW298" s="197"/>
      <c r="IOX298" s="197"/>
      <c r="IOY298" s="197"/>
      <c r="IOZ298" s="197"/>
      <c r="IPA298" s="197"/>
      <c r="IPB298" s="197"/>
      <c r="IPC298" s="197"/>
      <c r="IPD298" s="197"/>
      <c r="IPE298" s="197"/>
      <c r="IPF298" s="197"/>
      <c r="IPG298" s="197"/>
      <c r="IPH298" s="197"/>
      <c r="IPI298" s="197"/>
      <c r="IPJ298" s="197"/>
      <c r="IPK298" s="197"/>
      <c r="IPL298" s="197"/>
      <c r="IPM298" s="197"/>
      <c r="IPN298" s="197"/>
      <c r="IPO298" s="197"/>
      <c r="IPP298" s="197"/>
      <c r="IPQ298" s="197"/>
      <c r="IPR298" s="197"/>
      <c r="IPS298" s="197"/>
      <c r="IPT298" s="197"/>
      <c r="IPU298" s="197"/>
      <c r="IPV298" s="197"/>
      <c r="IPW298" s="197"/>
      <c r="IPX298" s="197"/>
      <c r="IPY298" s="197"/>
      <c r="IPZ298" s="197"/>
      <c r="IQA298" s="197"/>
      <c r="IQB298" s="197"/>
      <c r="IQC298" s="197"/>
      <c r="IQD298" s="197"/>
      <c r="IQE298" s="197"/>
      <c r="IQF298" s="197"/>
      <c r="IQG298" s="197"/>
      <c r="IQH298" s="197"/>
      <c r="IQI298" s="197"/>
      <c r="IQJ298" s="197"/>
      <c r="IQK298" s="197"/>
      <c r="IQL298" s="197"/>
      <c r="IQM298" s="197"/>
      <c r="IQN298" s="197"/>
      <c r="IQO298" s="197"/>
      <c r="IQP298" s="197"/>
      <c r="IQQ298" s="197"/>
      <c r="IQR298" s="197"/>
      <c r="IQS298" s="197"/>
      <c r="IQT298" s="197"/>
      <c r="IQU298" s="197"/>
      <c r="IQV298" s="197"/>
      <c r="IQW298" s="197"/>
      <c r="IQX298" s="197"/>
      <c r="IQY298" s="197"/>
      <c r="IQZ298" s="197"/>
      <c r="IRA298" s="197"/>
      <c r="IRB298" s="197"/>
      <c r="IRC298" s="197"/>
      <c r="IRD298" s="197"/>
      <c r="IRE298" s="197"/>
      <c r="IRF298" s="197"/>
      <c r="IRG298" s="197"/>
      <c r="IRH298" s="197"/>
      <c r="IRI298" s="197"/>
      <c r="IRJ298" s="197"/>
      <c r="IRK298" s="197"/>
      <c r="IRL298" s="197"/>
      <c r="IRM298" s="197"/>
      <c r="IRN298" s="197"/>
      <c r="IRO298" s="197"/>
      <c r="IRP298" s="197"/>
      <c r="IRQ298" s="197"/>
      <c r="IRR298" s="197"/>
      <c r="IRS298" s="197"/>
      <c r="IRT298" s="197"/>
      <c r="IRU298" s="197"/>
      <c r="IRV298" s="197"/>
      <c r="IRW298" s="197"/>
      <c r="IRX298" s="197"/>
      <c r="IRY298" s="197"/>
      <c r="IRZ298" s="197"/>
      <c r="ISA298" s="197"/>
      <c r="ISB298" s="197"/>
      <c r="ISC298" s="197"/>
      <c r="ISD298" s="197"/>
      <c r="ISE298" s="197"/>
      <c r="ISF298" s="197"/>
      <c r="ISG298" s="197"/>
      <c r="ISH298" s="197"/>
      <c r="ISI298" s="197"/>
      <c r="ISJ298" s="197"/>
      <c r="ISK298" s="197"/>
      <c r="ISL298" s="197"/>
      <c r="ISM298" s="197"/>
      <c r="ISN298" s="197"/>
      <c r="ISO298" s="197"/>
      <c r="ISP298" s="197"/>
      <c r="ISQ298" s="197"/>
      <c r="ISR298" s="197"/>
      <c r="ISS298" s="197"/>
      <c r="IST298" s="197"/>
      <c r="ISU298" s="197"/>
      <c r="ISV298" s="197"/>
      <c r="ISW298" s="197"/>
      <c r="ISX298" s="197"/>
      <c r="ISY298" s="197"/>
      <c r="ISZ298" s="197"/>
      <c r="ITA298" s="197"/>
      <c r="ITB298" s="197"/>
      <c r="ITC298" s="197"/>
      <c r="ITD298" s="197"/>
      <c r="ITE298" s="197"/>
      <c r="ITF298" s="197"/>
      <c r="ITG298" s="197"/>
      <c r="ITH298" s="197"/>
      <c r="ITI298" s="197"/>
      <c r="ITJ298" s="197"/>
      <c r="ITK298" s="197"/>
      <c r="ITL298" s="197"/>
      <c r="ITM298" s="197"/>
      <c r="ITN298" s="197"/>
      <c r="ITO298" s="197"/>
      <c r="ITP298" s="197"/>
      <c r="ITQ298" s="197"/>
      <c r="ITR298" s="197"/>
      <c r="ITS298" s="197"/>
      <c r="ITT298" s="197"/>
      <c r="ITU298" s="197"/>
      <c r="ITV298" s="197"/>
      <c r="ITW298" s="197"/>
      <c r="ITX298" s="197"/>
      <c r="ITY298" s="197"/>
      <c r="ITZ298" s="197"/>
      <c r="IUA298" s="197"/>
      <c r="IUB298" s="197"/>
      <c r="IUC298" s="197"/>
      <c r="IUD298" s="197"/>
      <c r="IUE298" s="197"/>
      <c r="IUF298" s="197"/>
      <c r="IUG298" s="197"/>
      <c r="IUH298" s="197"/>
      <c r="IUI298" s="197"/>
      <c r="IUJ298" s="197"/>
      <c r="IUK298" s="197"/>
      <c r="IUL298" s="197"/>
      <c r="IUM298" s="197"/>
      <c r="IUN298" s="197"/>
      <c r="IUO298" s="197"/>
      <c r="IUP298" s="197"/>
      <c r="IUQ298" s="197"/>
      <c r="IUR298" s="197"/>
      <c r="IUS298" s="197"/>
      <c r="IUT298" s="197"/>
      <c r="IUU298" s="197"/>
      <c r="IUV298" s="197"/>
      <c r="IUW298" s="197"/>
      <c r="IUX298" s="197"/>
      <c r="IUY298" s="197"/>
      <c r="IUZ298" s="197"/>
      <c r="IVA298" s="197"/>
      <c r="IVB298" s="197"/>
      <c r="IVC298" s="197"/>
      <c r="IVD298" s="197"/>
      <c r="IVE298" s="197"/>
      <c r="IVF298" s="197"/>
      <c r="IVG298" s="197"/>
      <c r="IVH298" s="197"/>
      <c r="IVI298" s="197"/>
      <c r="IVJ298" s="197"/>
      <c r="IVK298" s="197"/>
      <c r="IVL298" s="197"/>
      <c r="IVM298" s="197"/>
      <c r="IVN298" s="197"/>
      <c r="IVO298" s="197"/>
      <c r="IVP298" s="197"/>
      <c r="IVQ298" s="197"/>
      <c r="IVR298" s="197"/>
      <c r="IVS298" s="197"/>
      <c r="IVT298" s="197"/>
      <c r="IVU298" s="197"/>
      <c r="IVV298" s="197"/>
      <c r="IVW298" s="197"/>
      <c r="IVX298" s="197"/>
      <c r="IVY298" s="197"/>
      <c r="IVZ298" s="197"/>
      <c r="IWA298" s="197"/>
      <c r="IWB298" s="197"/>
      <c r="IWC298" s="197"/>
      <c r="IWD298" s="197"/>
      <c r="IWE298" s="197"/>
      <c r="IWF298" s="197"/>
      <c r="IWG298" s="197"/>
      <c r="IWH298" s="197"/>
      <c r="IWI298" s="197"/>
      <c r="IWJ298" s="197"/>
      <c r="IWK298" s="197"/>
      <c r="IWL298" s="197"/>
      <c r="IWM298" s="197"/>
      <c r="IWN298" s="197"/>
      <c r="IWO298" s="197"/>
      <c r="IWP298" s="197"/>
      <c r="IWQ298" s="197"/>
      <c r="IWR298" s="197"/>
      <c r="IWS298" s="197"/>
      <c r="IWT298" s="197"/>
      <c r="IWU298" s="197"/>
      <c r="IWV298" s="197"/>
      <c r="IWW298" s="197"/>
      <c r="IWX298" s="197"/>
      <c r="IWY298" s="197"/>
      <c r="IWZ298" s="197"/>
      <c r="IXA298" s="197"/>
      <c r="IXB298" s="197"/>
      <c r="IXC298" s="197"/>
      <c r="IXD298" s="197"/>
      <c r="IXE298" s="197"/>
      <c r="IXF298" s="197"/>
      <c r="IXG298" s="197"/>
      <c r="IXH298" s="197"/>
      <c r="IXI298" s="197"/>
      <c r="IXJ298" s="197"/>
      <c r="IXK298" s="197"/>
      <c r="IXL298" s="197"/>
      <c r="IXM298" s="197"/>
      <c r="IXN298" s="197"/>
      <c r="IXO298" s="197"/>
      <c r="IXP298" s="197"/>
      <c r="IXQ298" s="197"/>
      <c r="IXR298" s="197"/>
      <c r="IXS298" s="197"/>
      <c r="IXT298" s="197"/>
      <c r="IXU298" s="197"/>
      <c r="IXV298" s="197"/>
      <c r="IXW298" s="197"/>
      <c r="IXX298" s="197"/>
      <c r="IXY298" s="197"/>
      <c r="IXZ298" s="197"/>
      <c r="IYA298" s="197"/>
      <c r="IYB298" s="197"/>
      <c r="IYC298" s="197"/>
      <c r="IYD298" s="197"/>
      <c r="IYE298" s="197"/>
      <c r="IYF298" s="197"/>
      <c r="IYG298" s="197"/>
      <c r="IYH298" s="197"/>
      <c r="IYI298" s="197"/>
      <c r="IYJ298" s="197"/>
      <c r="IYK298" s="197"/>
      <c r="IYL298" s="197"/>
      <c r="IYM298" s="197"/>
      <c r="IYN298" s="197"/>
      <c r="IYO298" s="197"/>
      <c r="IYP298" s="197"/>
      <c r="IYQ298" s="197"/>
      <c r="IYR298" s="197"/>
      <c r="IYS298" s="197"/>
      <c r="IYT298" s="197"/>
      <c r="IYU298" s="197"/>
      <c r="IYV298" s="197"/>
      <c r="IYW298" s="197"/>
      <c r="IYX298" s="197"/>
      <c r="IYY298" s="197"/>
      <c r="IYZ298" s="197"/>
      <c r="IZA298" s="197"/>
      <c r="IZB298" s="197"/>
      <c r="IZC298" s="197"/>
      <c r="IZD298" s="197"/>
      <c r="IZE298" s="197"/>
      <c r="IZF298" s="197"/>
      <c r="IZG298" s="197"/>
      <c r="IZH298" s="197"/>
      <c r="IZI298" s="197"/>
      <c r="IZJ298" s="197"/>
      <c r="IZK298" s="197"/>
      <c r="IZL298" s="197"/>
      <c r="IZM298" s="197"/>
      <c r="IZN298" s="197"/>
      <c r="IZO298" s="197"/>
      <c r="IZP298" s="197"/>
      <c r="IZQ298" s="197"/>
      <c r="IZR298" s="197"/>
      <c r="IZS298" s="197"/>
      <c r="IZT298" s="197"/>
      <c r="IZU298" s="197"/>
      <c r="IZV298" s="197"/>
      <c r="IZW298" s="197"/>
      <c r="IZX298" s="197"/>
      <c r="IZY298" s="197"/>
      <c r="IZZ298" s="197"/>
      <c r="JAA298" s="197"/>
      <c r="JAB298" s="197"/>
      <c r="JAC298" s="197"/>
      <c r="JAD298" s="197"/>
      <c r="JAE298" s="197"/>
      <c r="JAF298" s="197"/>
      <c r="JAG298" s="197"/>
      <c r="JAH298" s="197"/>
      <c r="JAI298" s="197"/>
      <c r="JAJ298" s="197"/>
      <c r="JAK298" s="197"/>
      <c r="JAL298" s="197"/>
      <c r="JAM298" s="197"/>
      <c r="JAN298" s="197"/>
      <c r="JAO298" s="197"/>
      <c r="JAP298" s="197"/>
      <c r="JAQ298" s="197"/>
      <c r="JAR298" s="197"/>
      <c r="JAS298" s="197"/>
      <c r="JAT298" s="197"/>
      <c r="JAU298" s="197"/>
      <c r="JAV298" s="197"/>
      <c r="JAW298" s="197"/>
      <c r="JAX298" s="197"/>
      <c r="JAY298" s="197"/>
      <c r="JAZ298" s="197"/>
      <c r="JBA298" s="197"/>
      <c r="JBB298" s="197"/>
      <c r="JBC298" s="197"/>
      <c r="JBD298" s="197"/>
      <c r="JBE298" s="197"/>
      <c r="JBF298" s="197"/>
      <c r="JBG298" s="197"/>
      <c r="JBH298" s="197"/>
      <c r="JBI298" s="197"/>
      <c r="JBJ298" s="197"/>
      <c r="JBK298" s="197"/>
      <c r="JBL298" s="197"/>
      <c r="JBM298" s="197"/>
      <c r="JBN298" s="197"/>
      <c r="JBO298" s="197"/>
      <c r="JBP298" s="197"/>
      <c r="JBQ298" s="197"/>
      <c r="JBR298" s="197"/>
      <c r="JBS298" s="197"/>
      <c r="JBT298" s="197"/>
      <c r="JBU298" s="197"/>
      <c r="JBV298" s="197"/>
      <c r="JBW298" s="197"/>
      <c r="JBX298" s="197"/>
      <c r="JBY298" s="197"/>
      <c r="JBZ298" s="197"/>
      <c r="JCA298" s="197"/>
      <c r="JCB298" s="197"/>
      <c r="JCC298" s="197"/>
      <c r="JCD298" s="197"/>
      <c r="JCE298" s="197"/>
      <c r="JCF298" s="197"/>
      <c r="JCG298" s="197"/>
      <c r="JCH298" s="197"/>
      <c r="JCI298" s="197"/>
      <c r="JCJ298" s="197"/>
      <c r="JCK298" s="197"/>
      <c r="JCL298" s="197"/>
      <c r="JCM298" s="197"/>
      <c r="JCN298" s="197"/>
      <c r="JCO298" s="197"/>
      <c r="JCP298" s="197"/>
      <c r="JCQ298" s="197"/>
      <c r="JCR298" s="197"/>
      <c r="JCS298" s="197"/>
      <c r="JCT298" s="197"/>
      <c r="JCU298" s="197"/>
      <c r="JCV298" s="197"/>
      <c r="JCW298" s="197"/>
      <c r="JCX298" s="197"/>
      <c r="JCY298" s="197"/>
      <c r="JCZ298" s="197"/>
      <c r="JDA298" s="197"/>
      <c r="JDB298" s="197"/>
      <c r="JDC298" s="197"/>
      <c r="JDD298" s="197"/>
      <c r="JDE298" s="197"/>
      <c r="JDF298" s="197"/>
      <c r="JDG298" s="197"/>
      <c r="JDH298" s="197"/>
      <c r="JDI298" s="197"/>
      <c r="JDJ298" s="197"/>
      <c r="JDK298" s="197"/>
      <c r="JDL298" s="197"/>
      <c r="JDM298" s="197"/>
      <c r="JDN298" s="197"/>
      <c r="JDO298" s="197"/>
      <c r="JDP298" s="197"/>
      <c r="JDQ298" s="197"/>
      <c r="JDR298" s="197"/>
      <c r="JDS298" s="197"/>
      <c r="JDT298" s="197"/>
      <c r="JDU298" s="197"/>
      <c r="JDV298" s="197"/>
      <c r="JDW298" s="197"/>
      <c r="JDX298" s="197"/>
      <c r="JDY298" s="197"/>
      <c r="JDZ298" s="197"/>
      <c r="JEA298" s="197"/>
      <c r="JEB298" s="197"/>
      <c r="JEC298" s="197"/>
      <c r="JED298" s="197"/>
      <c r="JEE298" s="197"/>
      <c r="JEF298" s="197"/>
      <c r="JEG298" s="197"/>
      <c r="JEH298" s="197"/>
      <c r="JEI298" s="197"/>
      <c r="JEJ298" s="197"/>
      <c r="JEK298" s="197"/>
      <c r="JEL298" s="197"/>
      <c r="JEM298" s="197"/>
      <c r="JEN298" s="197"/>
      <c r="JEO298" s="197"/>
      <c r="JEP298" s="197"/>
      <c r="JEQ298" s="197"/>
      <c r="JER298" s="197"/>
      <c r="JES298" s="197"/>
      <c r="JET298" s="197"/>
      <c r="JEU298" s="197"/>
      <c r="JEV298" s="197"/>
      <c r="JEW298" s="197"/>
      <c r="JEX298" s="197"/>
      <c r="JEY298" s="197"/>
      <c r="JEZ298" s="197"/>
      <c r="JFA298" s="197"/>
      <c r="JFB298" s="197"/>
      <c r="JFC298" s="197"/>
      <c r="JFD298" s="197"/>
      <c r="JFE298" s="197"/>
      <c r="JFF298" s="197"/>
      <c r="JFG298" s="197"/>
      <c r="JFH298" s="197"/>
      <c r="JFI298" s="197"/>
      <c r="JFJ298" s="197"/>
      <c r="JFK298" s="197"/>
      <c r="JFL298" s="197"/>
      <c r="JFM298" s="197"/>
      <c r="JFN298" s="197"/>
      <c r="JFO298" s="197"/>
      <c r="JFP298" s="197"/>
      <c r="JFQ298" s="197"/>
      <c r="JFR298" s="197"/>
      <c r="JFS298" s="197"/>
      <c r="JFT298" s="197"/>
      <c r="JFU298" s="197"/>
      <c r="JFV298" s="197"/>
      <c r="JFW298" s="197"/>
      <c r="JFX298" s="197"/>
      <c r="JFY298" s="197"/>
      <c r="JFZ298" s="197"/>
      <c r="JGA298" s="197"/>
      <c r="JGB298" s="197"/>
      <c r="JGC298" s="197"/>
      <c r="JGD298" s="197"/>
      <c r="JGE298" s="197"/>
      <c r="JGF298" s="197"/>
      <c r="JGG298" s="197"/>
      <c r="JGH298" s="197"/>
      <c r="JGI298" s="197"/>
      <c r="JGJ298" s="197"/>
      <c r="JGK298" s="197"/>
      <c r="JGL298" s="197"/>
      <c r="JGM298" s="197"/>
      <c r="JGN298" s="197"/>
      <c r="JGO298" s="197"/>
      <c r="JGP298" s="197"/>
      <c r="JGQ298" s="197"/>
      <c r="JGR298" s="197"/>
      <c r="JGS298" s="197"/>
      <c r="JGT298" s="197"/>
      <c r="JGU298" s="197"/>
      <c r="JGV298" s="197"/>
      <c r="JGW298" s="197"/>
      <c r="JGX298" s="197"/>
      <c r="JGY298" s="197"/>
      <c r="JGZ298" s="197"/>
      <c r="JHA298" s="197"/>
      <c r="JHB298" s="197"/>
      <c r="JHC298" s="197"/>
      <c r="JHD298" s="197"/>
      <c r="JHE298" s="197"/>
      <c r="JHF298" s="197"/>
      <c r="JHG298" s="197"/>
      <c r="JHH298" s="197"/>
      <c r="JHI298" s="197"/>
      <c r="JHJ298" s="197"/>
      <c r="JHK298" s="197"/>
      <c r="JHL298" s="197"/>
      <c r="JHM298" s="197"/>
      <c r="JHN298" s="197"/>
      <c r="JHO298" s="197"/>
      <c r="JHP298" s="197"/>
      <c r="JHQ298" s="197"/>
      <c r="JHR298" s="197"/>
      <c r="JHS298" s="197"/>
      <c r="JHT298" s="197"/>
      <c r="JHU298" s="197"/>
      <c r="JHV298" s="197"/>
      <c r="JHW298" s="197"/>
      <c r="JHX298" s="197"/>
      <c r="JHY298" s="197"/>
      <c r="JHZ298" s="197"/>
      <c r="JIA298" s="197"/>
      <c r="JIB298" s="197"/>
      <c r="JIC298" s="197"/>
      <c r="JID298" s="197"/>
      <c r="JIE298" s="197"/>
      <c r="JIF298" s="197"/>
      <c r="JIG298" s="197"/>
      <c r="JIH298" s="197"/>
      <c r="JII298" s="197"/>
      <c r="JIJ298" s="197"/>
      <c r="JIK298" s="197"/>
      <c r="JIL298" s="197"/>
      <c r="JIM298" s="197"/>
      <c r="JIN298" s="197"/>
      <c r="JIO298" s="197"/>
      <c r="JIP298" s="197"/>
      <c r="JIQ298" s="197"/>
      <c r="JIR298" s="197"/>
      <c r="JIS298" s="197"/>
      <c r="JIT298" s="197"/>
      <c r="JIU298" s="197"/>
      <c r="JIV298" s="197"/>
      <c r="JIW298" s="197"/>
      <c r="JIX298" s="197"/>
      <c r="JIY298" s="197"/>
      <c r="JIZ298" s="197"/>
      <c r="JJA298" s="197"/>
      <c r="JJB298" s="197"/>
      <c r="JJC298" s="197"/>
      <c r="JJD298" s="197"/>
      <c r="JJE298" s="197"/>
      <c r="JJF298" s="197"/>
      <c r="JJG298" s="197"/>
      <c r="JJH298" s="197"/>
      <c r="JJI298" s="197"/>
      <c r="JJJ298" s="197"/>
      <c r="JJK298" s="197"/>
      <c r="JJL298" s="197"/>
      <c r="JJM298" s="197"/>
      <c r="JJN298" s="197"/>
      <c r="JJO298" s="197"/>
      <c r="JJP298" s="197"/>
      <c r="JJQ298" s="197"/>
      <c r="JJR298" s="197"/>
      <c r="JJS298" s="197"/>
      <c r="JJT298" s="197"/>
      <c r="JJU298" s="197"/>
      <c r="JJV298" s="197"/>
      <c r="JJW298" s="197"/>
      <c r="JJX298" s="197"/>
      <c r="JJY298" s="197"/>
      <c r="JJZ298" s="197"/>
      <c r="JKA298" s="197"/>
      <c r="JKB298" s="197"/>
      <c r="JKC298" s="197"/>
      <c r="JKD298" s="197"/>
      <c r="JKE298" s="197"/>
      <c r="JKF298" s="197"/>
      <c r="JKG298" s="197"/>
      <c r="JKH298" s="197"/>
      <c r="JKI298" s="197"/>
      <c r="JKJ298" s="197"/>
      <c r="JKK298" s="197"/>
      <c r="JKL298" s="197"/>
      <c r="JKM298" s="197"/>
      <c r="JKN298" s="197"/>
      <c r="JKO298" s="197"/>
      <c r="JKP298" s="197"/>
      <c r="JKQ298" s="197"/>
      <c r="JKR298" s="197"/>
      <c r="JKS298" s="197"/>
      <c r="JKT298" s="197"/>
      <c r="JKU298" s="197"/>
      <c r="JKV298" s="197"/>
      <c r="JKW298" s="197"/>
      <c r="JKX298" s="197"/>
      <c r="JKY298" s="197"/>
      <c r="JKZ298" s="197"/>
      <c r="JLA298" s="197"/>
      <c r="JLB298" s="197"/>
      <c r="JLC298" s="197"/>
      <c r="JLD298" s="197"/>
      <c r="JLE298" s="197"/>
      <c r="JLF298" s="197"/>
      <c r="JLG298" s="197"/>
      <c r="JLH298" s="197"/>
      <c r="JLI298" s="197"/>
      <c r="JLJ298" s="197"/>
      <c r="JLK298" s="197"/>
      <c r="JLL298" s="197"/>
      <c r="JLM298" s="197"/>
      <c r="JLN298" s="197"/>
      <c r="JLO298" s="197"/>
      <c r="JLP298" s="197"/>
      <c r="JLQ298" s="197"/>
      <c r="JLR298" s="197"/>
      <c r="JLS298" s="197"/>
      <c r="JLT298" s="197"/>
      <c r="JLU298" s="197"/>
      <c r="JLV298" s="197"/>
      <c r="JLW298" s="197"/>
      <c r="JLX298" s="197"/>
      <c r="JLY298" s="197"/>
      <c r="JLZ298" s="197"/>
      <c r="JMA298" s="197"/>
      <c r="JMB298" s="197"/>
      <c r="JMC298" s="197"/>
      <c r="JMD298" s="197"/>
      <c r="JME298" s="197"/>
      <c r="JMF298" s="197"/>
      <c r="JMG298" s="197"/>
      <c r="JMH298" s="197"/>
      <c r="JMI298" s="197"/>
      <c r="JMJ298" s="197"/>
      <c r="JMK298" s="197"/>
      <c r="JML298" s="197"/>
      <c r="JMM298" s="197"/>
      <c r="JMN298" s="197"/>
      <c r="JMO298" s="197"/>
      <c r="JMP298" s="197"/>
      <c r="JMQ298" s="197"/>
      <c r="JMR298" s="197"/>
      <c r="JMS298" s="197"/>
      <c r="JMT298" s="197"/>
      <c r="JMU298" s="197"/>
      <c r="JMV298" s="197"/>
      <c r="JMW298" s="197"/>
      <c r="JMX298" s="197"/>
      <c r="JMY298" s="197"/>
      <c r="JMZ298" s="197"/>
      <c r="JNA298" s="197"/>
      <c r="JNB298" s="197"/>
      <c r="JNC298" s="197"/>
      <c r="JND298" s="197"/>
      <c r="JNE298" s="197"/>
      <c r="JNF298" s="197"/>
      <c r="JNG298" s="197"/>
      <c r="JNH298" s="197"/>
      <c r="JNI298" s="197"/>
      <c r="JNJ298" s="197"/>
      <c r="JNK298" s="197"/>
      <c r="JNL298" s="197"/>
      <c r="JNM298" s="197"/>
      <c r="JNN298" s="197"/>
      <c r="JNO298" s="197"/>
      <c r="JNP298" s="197"/>
      <c r="JNQ298" s="197"/>
      <c r="JNR298" s="197"/>
      <c r="JNS298" s="197"/>
      <c r="JNT298" s="197"/>
      <c r="JNU298" s="197"/>
      <c r="JNV298" s="197"/>
      <c r="JNW298" s="197"/>
      <c r="JNX298" s="197"/>
      <c r="JNY298" s="197"/>
      <c r="JNZ298" s="197"/>
      <c r="JOA298" s="197"/>
      <c r="JOB298" s="197"/>
      <c r="JOC298" s="197"/>
      <c r="JOD298" s="197"/>
      <c r="JOE298" s="197"/>
      <c r="JOF298" s="197"/>
      <c r="JOG298" s="197"/>
      <c r="JOH298" s="197"/>
      <c r="JOI298" s="197"/>
      <c r="JOJ298" s="197"/>
      <c r="JOK298" s="197"/>
      <c r="JOL298" s="197"/>
      <c r="JOM298" s="197"/>
      <c r="JON298" s="197"/>
      <c r="JOO298" s="197"/>
      <c r="JOP298" s="197"/>
      <c r="JOQ298" s="197"/>
      <c r="JOR298" s="197"/>
      <c r="JOS298" s="197"/>
      <c r="JOT298" s="197"/>
      <c r="JOU298" s="197"/>
      <c r="JOV298" s="197"/>
      <c r="JOW298" s="197"/>
      <c r="JOX298" s="197"/>
      <c r="JOY298" s="197"/>
      <c r="JOZ298" s="197"/>
      <c r="JPA298" s="197"/>
      <c r="JPB298" s="197"/>
      <c r="JPC298" s="197"/>
      <c r="JPD298" s="197"/>
      <c r="JPE298" s="197"/>
      <c r="JPF298" s="197"/>
      <c r="JPG298" s="197"/>
      <c r="JPH298" s="197"/>
      <c r="JPI298" s="197"/>
      <c r="JPJ298" s="197"/>
      <c r="JPK298" s="197"/>
      <c r="JPL298" s="197"/>
      <c r="JPM298" s="197"/>
      <c r="JPN298" s="197"/>
      <c r="JPO298" s="197"/>
      <c r="JPP298" s="197"/>
      <c r="JPQ298" s="197"/>
      <c r="JPR298" s="197"/>
      <c r="JPS298" s="197"/>
      <c r="JPT298" s="197"/>
      <c r="JPU298" s="197"/>
      <c r="JPV298" s="197"/>
      <c r="JPW298" s="197"/>
      <c r="JPX298" s="197"/>
      <c r="JPY298" s="197"/>
      <c r="JPZ298" s="197"/>
      <c r="JQA298" s="197"/>
      <c r="JQB298" s="197"/>
      <c r="JQC298" s="197"/>
      <c r="JQD298" s="197"/>
      <c r="JQE298" s="197"/>
      <c r="JQF298" s="197"/>
      <c r="JQG298" s="197"/>
      <c r="JQH298" s="197"/>
      <c r="JQI298" s="197"/>
      <c r="JQJ298" s="197"/>
      <c r="JQK298" s="197"/>
      <c r="JQL298" s="197"/>
      <c r="JQM298" s="197"/>
      <c r="JQN298" s="197"/>
      <c r="JQO298" s="197"/>
      <c r="JQP298" s="197"/>
      <c r="JQQ298" s="197"/>
      <c r="JQR298" s="197"/>
      <c r="JQS298" s="197"/>
      <c r="JQT298" s="197"/>
      <c r="JQU298" s="197"/>
      <c r="JQV298" s="197"/>
      <c r="JQW298" s="197"/>
      <c r="JQX298" s="197"/>
      <c r="JQY298" s="197"/>
      <c r="JQZ298" s="197"/>
      <c r="JRA298" s="197"/>
      <c r="JRB298" s="197"/>
      <c r="JRC298" s="197"/>
      <c r="JRD298" s="197"/>
      <c r="JRE298" s="197"/>
      <c r="JRF298" s="197"/>
      <c r="JRG298" s="197"/>
      <c r="JRH298" s="197"/>
      <c r="JRI298" s="197"/>
      <c r="JRJ298" s="197"/>
      <c r="JRK298" s="197"/>
      <c r="JRL298" s="197"/>
      <c r="JRM298" s="197"/>
      <c r="JRN298" s="197"/>
      <c r="JRO298" s="197"/>
      <c r="JRP298" s="197"/>
      <c r="JRQ298" s="197"/>
      <c r="JRR298" s="197"/>
      <c r="JRS298" s="197"/>
      <c r="JRT298" s="197"/>
      <c r="JRU298" s="197"/>
      <c r="JRV298" s="197"/>
      <c r="JRW298" s="197"/>
      <c r="JRX298" s="197"/>
      <c r="JRY298" s="197"/>
      <c r="JRZ298" s="197"/>
      <c r="JSA298" s="197"/>
      <c r="JSB298" s="197"/>
      <c r="JSC298" s="197"/>
      <c r="JSD298" s="197"/>
      <c r="JSE298" s="197"/>
      <c r="JSF298" s="197"/>
      <c r="JSG298" s="197"/>
      <c r="JSH298" s="197"/>
      <c r="JSI298" s="197"/>
      <c r="JSJ298" s="197"/>
      <c r="JSK298" s="197"/>
      <c r="JSL298" s="197"/>
      <c r="JSM298" s="197"/>
      <c r="JSN298" s="197"/>
      <c r="JSO298" s="197"/>
      <c r="JSP298" s="197"/>
      <c r="JSQ298" s="197"/>
      <c r="JSR298" s="197"/>
      <c r="JSS298" s="197"/>
      <c r="JST298" s="197"/>
      <c r="JSU298" s="197"/>
      <c r="JSV298" s="197"/>
      <c r="JSW298" s="197"/>
      <c r="JSX298" s="197"/>
      <c r="JSY298" s="197"/>
      <c r="JSZ298" s="197"/>
      <c r="JTA298" s="197"/>
      <c r="JTB298" s="197"/>
      <c r="JTC298" s="197"/>
      <c r="JTD298" s="197"/>
      <c r="JTE298" s="197"/>
      <c r="JTF298" s="197"/>
      <c r="JTG298" s="197"/>
      <c r="JTH298" s="197"/>
      <c r="JTI298" s="197"/>
      <c r="JTJ298" s="197"/>
      <c r="JTK298" s="197"/>
      <c r="JTL298" s="197"/>
      <c r="JTM298" s="197"/>
      <c r="JTN298" s="197"/>
      <c r="JTO298" s="197"/>
      <c r="JTP298" s="197"/>
      <c r="JTQ298" s="197"/>
      <c r="JTR298" s="197"/>
      <c r="JTS298" s="197"/>
      <c r="JTT298" s="197"/>
      <c r="JTU298" s="197"/>
      <c r="JTV298" s="197"/>
      <c r="JTW298" s="197"/>
      <c r="JTX298" s="197"/>
      <c r="JTY298" s="197"/>
      <c r="JTZ298" s="197"/>
      <c r="JUA298" s="197"/>
      <c r="JUB298" s="197"/>
      <c r="JUC298" s="197"/>
      <c r="JUD298" s="197"/>
      <c r="JUE298" s="197"/>
      <c r="JUF298" s="197"/>
      <c r="JUG298" s="197"/>
      <c r="JUH298" s="197"/>
      <c r="JUI298" s="197"/>
      <c r="JUJ298" s="197"/>
      <c r="JUK298" s="197"/>
      <c r="JUL298" s="197"/>
      <c r="JUM298" s="197"/>
      <c r="JUN298" s="197"/>
      <c r="JUO298" s="197"/>
      <c r="JUP298" s="197"/>
      <c r="JUQ298" s="197"/>
      <c r="JUR298" s="197"/>
      <c r="JUS298" s="197"/>
      <c r="JUT298" s="197"/>
      <c r="JUU298" s="197"/>
      <c r="JUV298" s="197"/>
      <c r="JUW298" s="197"/>
      <c r="JUX298" s="197"/>
      <c r="JUY298" s="197"/>
      <c r="JUZ298" s="197"/>
      <c r="JVA298" s="197"/>
      <c r="JVB298" s="197"/>
      <c r="JVC298" s="197"/>
      <c r="JVD298" s="197"/>
      <c r="JVE298" s="197"/>
      <c r="JVF298" s="197"/>
      <c r="JVG298" s="197"/>
      <c r="JVH298" s="197"/>
      <c r="JVI298" s="197"/>
      <c r="JVJ298" s="197"/>
      <c r="JVK298" s="197"/>
      <c r="JVL298" s="197"/>
      <c r="JVM298" s="197"/>
      <c r="JVN298" s="197"/>
      <c r="JVO298" s="197"/>
      <c r="JVP298" s="197"/>
      <c r="JVQ298" s="197"/>
      <c r="JVR298" s="197"/>
      <c r="JVS298" s="197"/>
      <c r="JVT298" s="197"/>
      <c r="JVU298" s="197"/>
      <c r="JVV298" s="197"/>
      <c r="JVW298" s="197"/>
      <c r="JVX298" s="197"/>
      <c r="JVY298" s="197"/>
      <c r="JVZ298" s="197"/>
      <c r="JWA298" s="197"/>
      <c r="JWB298" s="197"/>
      <c r="JWC298" s="197"/>
      <c r="JWD298" s="197"/>
      <c r="JWE298" s="197"/>
      <c r="JWF298" s="197"/>
      <c r="JWG298" s="197"/>
      <c r="JWH298" s="197"/>
      <c r="JWI298" s="197"/>
      <c r="JWJ298" s="197"/>
      <c r="JWK298" s="197"/>
      <c r="JWL298" s="197"/>
      <c r="JWM298" s="197"/>
      <c r="JWN298" s="197"/>
      <c r="JWO298" s="197"/>
      <c r="JWP298" s="197"/>
      <c r="JWQ298" s="197"/>
      <c r="JWR298" s="197"/>
      <c r="JWS298" s="197"/>
      <c r="JWT298" s="197"/>
      <c r="JWU298" s="197"/>
      <c r="JWV298" s="197"/>
      <c r="JWW298" s="197"/>
      <c r="JWX298" s="197"/>
      <c r="JWY298" s="197"/>
      <c r="JWZ298" s="197"/>
      <c r="JXA298" s="197"/>
      <c r="JXB298" s="197"/>
      <c r="JXC298" s="197"/>
      <c r="JXD298" s="197"/>
      <c r="JXE298" s="197"/>
      <c r="JXF298" s="197"/>
      <c r="JXG298" s="197"/>
      <c r="JXH298" s="197"/>
      <c r="JXI298" s="197"/>
      <c r="JXJ298" s="197"/>
      <c r="JXK298" s="197"/>
      <c r="JXL298" s="197"/>
      <c r="JXM298" s="197"/>
      <c r="JXN298" s="197"/>
      <c r="JXO298" s="197"/>
      <c r="JXP298" s="197"/>
      <c r="JXQ298" s="197"/>
      <c r="JXR298" s="197"/>
      <c r="JXS298" s="197"/>
      <c r="JXT298" s="197"/>
      <c r="JXU298" s="197"/>
      <c r="JXV298" s="197"/>
      <c r="JXW298" s="197"/>
      <c r="JXX298" s="197"/>
      <c r="JXY298" s="197"/>
      <c r="JXZ298" s="197"/>
      <c r="JYA298" s="197"/>
      <c r="JYB298" s="197"/>
      <c r="JYC298" s="197"/>
      <c r="JYD298" s="197"/>
      <c r="JYE298" s="197"/>
      <c r="JYF298" s="197"/>
      <c r="JYG298" s="197"/>
      <c r="JYH298" s="197"/>
      <c r="JYI298" s="197"/>
      <c r="JYJ298" s="197"/>
      <c r="JYK298" s="197"/>
      <c r="JYL298" s="197"/>
      <c r="JYM298" s="197"/>
      <c r="JYN298" s="197"/>
      <c r="JYO298" s="197"/>
      <c r="JYP298" s="197"/>
      <c r="JYQ298" s="197"/>
      <c r="JYR298" s="197"/>
      <c r="JYS298" s="197"/>
      <c r="JYT298" s="197"/>
      <c r="JYU298" s="197"/>
      <c r="JYV298" s="197"/>
      <c r="JYW298" s="197"/>
      <c r="JYX298" s="197"/>
      <c r="JYY298" s="197"/>
      <c r="JYZ298" s="197"/>
      <c r="JZA298" s="197"/>
      <c r="JZB298" s="197"/>
      <c r="JZC298" s="197"/>
      <c r="JZD298" s="197"/>
      <c r="JZE298" s="197"/>
      <c r="JZF298" s="197"/>
      <c r="JZG298" s="197"/>
      <c r="JZH298" s="197"/>
      <c r="JZI298" s="197"/>
      <c r="JZJ298" s="197"/>
      <c r="JZK298" s="197"/>
      <c r="JZL298" s="197"/>
      <c r="JZM298" s="197"/>
      <c r="JZN298" s="197"/>
      <c r="JZO298" s="197"/>
      <c r="JZP298" s="197"/>
      <c r="JZQ298" s="197"/>
      <c r="JZR298" s="197"/>
      <c r="JZS298" s="197"/>
      <c r="JZT298" s="197"/>
      <c r="JZU298" s="197"/>
      <c r="JZV298" s="197"/>
      <c r="JZW298" s="197"/>
      <c r="JZX298" s="197"/>
      <c r="JZY298" s="197"/>
      <c r="JZZ298" s="197"/>
      <c r="KAA298" s="197"/>
      <c r="KAB298" s="197"/>
      <c r="KAC298" s="197"/>
      <c r="KAD298" s="197"/>
      <c r="KAE298" s="197"/>
      <c r="KAF298" s="197"/>
      <c r="KAG298" s="197"/>
      <c r="KAH298" s="197"/>
      <c r="KAI298" s="197"/>
      <c r="KAJ298" s="197"/>
      <c r="KAK298" s="197"/>
      <c r="KAL298" s="197"/>
      <c r="KAM298" s="197"/>
      <c r="KAN298" s="197"/>
      <c r="KAO298" s="197"/>
      <c r="KAP298" s="197"/>
      <c r="KAQ298" s="197"/>
      <c r="KAR298" s="197"/>
      <c r="KAS298" s="197"/>
      <c r="KAT298" s="197"/>
      <c r="KAU298" s="197"/>
      <c r="KAV298" s="197"/>
      <c r="KAW298" s="197"/>
      <c r="KAX298" s="197"/>
      <c r="KAY298" s="197"/>
      <c r="KAZ298" s="197"/>
      <c r="KBA298" s="197"/>
      <c r="KBB298" s="197"/>
      <c r="KBC298" s="197"/>
      <c r="KBD298" s="197"/>
      <c r="KBE298" s="197"/>
      <c r="KBF298" s="197"/>
      <c r="KBG298" s="197"/>
      <c r="KBH298" s="197"/>
      <c r="KBI298" s="197"/>
      <c r="KBJ298" s="197"/>
      <c r="KBK298" s="197"/>
      <c r="KBL298" s="197"/>
      <c r="KBM298" s="197"/>
      <c r="KBN298" s="197"/>
      <c r="KBO298" s="197"/>
      <c r="KBP298" s="197"/>
      <c r="KBQ298" s="197"/>
      <c r="KBR298" s="197"/>
      <c r="KBS298" s="197"/>
      <c r="KBT298" s="197"/>
      <c r="KBU298" s="197"/>
      <c r="KBV298" s="197"/>
      <c r="KBW298" s="197"/>
      <c r="KBX298" s="197"/>
      <c r="KBY298" s="197"/>
      <c r="KBZ298" s="197"/>
      <c r="KCA298" s="197"/>
      <c r="KCB298" s="197"/>
      <c r="KCC298" s="197"/>
      <c r="KCD298" s="197"/>
      <c r="KCE298" s="197"/>
      <c r="KCF298" s="197"/>
      <c r="KCG298" s="197"/>
      <c r="KCH298" s="197"/>
      <c r="KCI298" s="197"/>
      <c r="KCJ298" s="197"/>
      <c r="KCK298" s="197"/>
      <c r="KCL298" s="197"/>
      <c r="KCM298" s="197"/>
      <c r="KCN298" s="197"/>
      <c r="KCO298" s="197"/>
      <c r="KCP298" s="197"/>
      <c r="KCQ298" s="197"/>
      <c r="KCR298" s="197"/>
      <c r="KCS298" s="197"/>
      <c r="KCT298" s="197"/>
      <c r="KCU298" s="197"/>
      <c r="KCV298" s="197"/>
      <c r="KCW298" s="197"/>
      <c r="KCX298" s="197"/>
      <c r="KCY298" s="197"/>
      <c r="KCZ298" s="197"/>
      <c r="KDA298" s="197"/>
      <c r="KDB298" s="197"/>
      <c r="KDC298" s="197"/>
      <c r="KDD298" s="197"/>
      <c r="KDE298" s="197"/>
      <c r="KDF298" s="197"/>
      <c r="KDG298" s="197"/>
      <c r="KDH298" s="197"/>
      <c r="KDI298" s="197"/>
      <c r="KDJ298" s="197"/>
      <c r="KDK298" s="197"/>
      <c r="KDL298" s="197"/>
      <c r="KDM298" s="197"/>
      <c r="KDN298" s="197"/>
      <c r="KDO298" s="197"/>
      <c r="KDP298" s="197"/>
      <c r="KDQ298" s="197"/>
      <c r="KDR298" s="197"/>
      <c r="KDS298" s="197"/>
      <c r="KDT298" s="197"/>
      <c r="KDU298" s="197"/>
      <c r="KDV298" s="197"/>
      <c r="KDW298" s="197"/>
      <c r="KDX298" s="197"/>
      <c r="KDY298" s="197"/>
      <c r="KDZ298" s="197"/>
      <c r="KEA298" s="197"/>
      <c r="KEB298" s="197"/>
      <c r="KEC298" s="197"/>
      <c r="KED298" s="197"/>
      <c r="KEE298" s="197"/>
      <c r="KEF298" s="197"/>
      <c r="KEG298" s="197"/>
      <c r="KEH298" s="197"/>
      <c r="KEI298" s="197"/>
      <c r="KEJ298" s="197"/>
      <c r="KEK298" s="197"/>
      <c r="KEL298" s="197"/>
      <c r="KEM298" s="197"/>
      <c r="KEN298" s="197"/>
      <c r="KEO298" s="197"/>
      <c r="KEP298" s="197"/>
      <c r="KEQ298" s="197"/>
      <c r="KER298" s="197"/>
      <c r="KES298" s="197"/>
      <c r="KET298" s="197"/>
      <c r="KEU298" s="197"/>
      <c r="KEV298" s="197"/>
      <c r="KEW298" s="197"/>
      <c r="KEX298" s="197"/>
      <c r="KEY298" s="197"/>
      <c r="KEZ298" s="197"/>
      <c r="KFA298" s="197"/>
      <c r="KFB298" s="197"/>
      <c r="KFC298" s="197"/>
      <c r="KFD298" s="197"/>
      <c r="KFE298" s="197"/>
      <c r="KFF298" s="197"/>
      <c r="KFG298" s="197"/>
      <c r="KFH298" s="197"/>
      <c r="KFI298" s="197"/>
      <c r="KFJ298" s="197"/>
      <c r="KFK298" s="197"/>
      <c r="KFL298" s="197"/>
      <c r="KFM298" s="197"/>
      <c r="KFN298" s="197"/>
      <c r="KFO298" s="197"/>
      <c r="KFP298" s="197"/>
      <c r="KFQ298" s="197"/>
      <c r="KFR298" s="197"/>
      <c r="KFS298" s="197"/>
      <c r="KFT298" s="197"/>
      <c r="KFU298" s="197"/>
      <c r="KFV298" s="197"/>
      <c r="KFW298" s="197"/>
      <c r="KFX298" s="197"/>
      <c r="KFY298" s="197"/>
      <c r="KFZ298" s="197"/>
      <c r="KGA298" s="197"/>
      <c r="KGB298" s="197"/>
      <c r="KGC298" s="197"/>
      <c r="KGD298" s="197"/>
      <c r="KGE298" s="197"/>
      <c r="KGF298" s="197"/>
      <c r="KGG298" s="197"/>
      <c r="KGH298" s="197"/>
      <c r="KGI298" s="197"/>
      <c r="KGJ298" s="197"/>
      <c r="KGK298" s="197"/>
      <c r="KGL298" s="197"/>
      <c r="KGM298" s="197"/>
      <c r="KGN298" s="197"/>
      <c r="KGO298" s="197"/>
      <c r="KGP298" s="197"/>
      <c r="KGQ298" s="197"/>
      <c r="KGR298" s="197"/>
      <c r="KGS298" s="197"/>
      <c r="KGT298" s="197"/>
      <c r="KGU298" s="197"/>
      <c r="KGV298" s="197"/>
      <c r="KGW298" s="197"/>
      <c r="KGX298" s="197"/>
      <c r="KGY298" s="197"/>
      <c r="KGZ298" s="197"/>
      <c r="KHA298" s="197"/>
      <c r="KHB298" s="197"/>
      <c r="KHC298" s="197"/>
      <c r="KHD298" s="197"/>
      <c r="KHE298" s="197"/>
      <c r="KHF298" s="197"/>
      <c r="KHG298" s="197"/>
      <c r="KHH298" s="197"/>
      <c r="KHI298" s="197"/>
      <c r="KHJ298" s="197"/>
      <c r="KHK298" s="197"/>
      <c r="KHL298" s="197"/>
      <c r="KHM298" s="197"/>
      <c r="KHN298" s="197"/>
      <c r="KHO298" s="197"/>
      <c r="KHP298" s="197"/>
      <c r="KHQ298" s="197"/>
      <c r="KHR298" s="197"/>
      <c r="KHS298" s="197"/>
      <c r="KHT298" s="197"/>
      <c r="KHU298" s="197"/>
      <c r="KHV298" s="197"/>
      <c r="KHW298" s="197"/>
      <c r="KHX298" s="197"/>
      <c r="KHY298" s="197"/>
      <c r="KHZ298" s="197"/>
      <c r="KIA298" s="197"/>
      <c r="KIB298" s="197"/>
      <c r="KIC298" s="197"/>
      <c r="KID298" s="197"/>
      <c r="KIE298" s="197"/>
      <c r="KIF298" s="197"/>
      <c r="KIG298" s="197"/>
      <c r="KIH298" s="197"/>
      <c r="KII298" s="197"/>
      <c r="KIJ298" s="197"/>
      <c r="KIK298" s="197"/>
      <c r="KIL298" s="197"/>
      <c r="KIM298" s="197"/>
      <c r="KIN298" s="197"/>
      <c r="KIO298" s="197"/>
      <c r="KIP298" s="197"/>
      <c r="KIQ298" s="197"/>
      <c r="KIR298" s="197"/>
      <c r="KIS298" s="197"/>
      <c r="KIT298" s="197"/>
      <c r="KIU298" s="197"/>
      <c r="KIV298" s="197"/>
      <c r="KIW298" s="197"/>
      <c r="KIX298" s="197"/>
      <c r="KIY298" s="197"/>
      <c r="KIZ298" s="197"/>
      <c r="KJA298" s="197"/>
      <c r="KJB298" s="197"/>
      <c r="KJC298" s="197"/>
      <c r="KJD298" s="197"/>
      <c r="KJE298" s="197"/>
      <c r="KJF298" s="197"/>
      <c r="KJG298" s="197"/>
      <c r="KJH298" s="197"/>
      <c r="KJI298" s="197"/>
      <c r="KJJ298" s="197"/>
      <c r="KJK298" s="197"/>
      <c r="KJL298" s="197"/>
      <c r="KJM298" s="197"/>
      <c r="KJN298" s="197"/>
      <c r="KJO298" s="197"/>
      <c r="KJP298" s="197"/>
      <c r="KJQ298" s="197"/>
      <c r="KJR298" s="197"/>
      <c r="KJS298" s="197"/>
      <c r="KJT298" s="197"/>
      <c r="KJU298" s="197"/>
      <c r="KJV298" s="197"/>
      <c r="KJW298" s="197"/>
      <c r="KJX298" s="197"/>
      <c r="KJY298" s="197"/>
      <c r="KJZ298" s="197"/>
      <c r="KKA298" s="197"/>
      <c r="KKB298" s="197"/>
      <c r="KKC298" s="197"/>
      <c r="KKD298" s="197"/>
      <c r="KKE298" s="197"/>
      <c r="KKF298" s="197"/>
      <c r="KKG298" s="197"/>
      <c r="KKH298" s="197"/>
      <c r="KKI298" s="197"/>
      <c r="KKJ298" s="197"/>
      <c r="KKK298" s="197"/>
      <c r="KKL298" s="197"/>
      <c r="KKM298" s="197"/>
      <c r="KKN298" s="197"/>
      <c r="KKO298" s="197"/>
      <c r="KKP298" s="197"/>
      <c r="KKQ298" s="197"/>
      <c r="KKR298" s="197"/>
      <c r="KKS298" s="197"/>
      <c r="KKT298" s="197"/>
      <c r="KKU298" s="197"/>
      <c r="KKV298" s="197"/>
      <c r="KKW298" s="197"/>
      <c r="KKX298" s="197"/>
      <c r="KKY298" s="197"/>
      <c r="KKZ298" s="197"/>
      <c r="KLA298" s="197"/>
      <c r="KLB298" s="197"/>
      <c r="KLC298" s="197"/>
      <c r="KLD298" s="197"/>
      <c r="KLE298" s="197"/>
      <c r="KLF298" s="197"/>
      <c r="KLG298" s="197"/>
      <c r="KLH298" s="197"/>
      <c r="KLI298" s="197"/>
      <c r="KLJ298" s="197"/>
      <c r="KLK298" s="197"/>
      <c r="KLL298" s="197"/>
      <c r="KLM298" s="197"/>
      <c r="KLN298" s="197"/>
      <c r="KLO298" s="197"/>
      <c r="KLP298" s="197"/>
      <c r="KLQ298" s="197"/>
      <c r="KLR298" s="197"/>
      <c r="KLS298" s="197"/>
      <c r="KLT298" s="197"/>
      <c r="KLU298" s="197"/>
      <c r="KLV298" s="197"/>
      <c r="KLW298" s="197"/>
      <c r="KLX298" s="197"/>
      <c r="KLY298" s="197"/>
      <c r="KLZ298" s="197"/>
      <c r="KMA298" s="197"/>
      <c r="KMB298" s="197"/>
      <c r="KMC298" s="197"/>
      <c r="KMD298" s="197"/>
      <c r="KME298" s="197"/>
      <c r="KMF298" s="197"/>
      <c r="KMG298" s="197"/>
      <c r="KMH298" s="197"/>
      <c r="KMI298" s="197"/>
      <c r="KMJ298" s="197"/>
      <c r="KMK298" s="197"/>
      <c r="KML298" s="197"/>
      <c r="KMM298" s="197"/>
      <c r="KMN298" s="197"/>
      <c r="KMO298" s="197"/>
      <c r="KMP298" s="197"/>
      <c r="KMQ298" s="197"/>
      <c r="KMR298" s="197"/>
      <c r="KMS298" s="197"/>
      <c r="KMT298" s="197"/>
      <c r="KMU298" s="197"/>
      <c r="KMV298" s="197"/>
      <c r="KMW298" s="197"/>
      <c r="KMX298" s="197"/>
      <c r="KMY298" s="197"/>
      <c r="KMZ298" s="197"/>
      <c r="KNA298" s="197"/>
      <c r="KNB298" s="197"/>
      <c r="KNC298" s="197"/>
      <c r="KND298" s="197"/>
      <c r="KNE298" s="197"/>
      <c r="KNF298" s="197"/>
      <c r="KNG298" s="197"/>
      <c r="KNH298" s="197"/>
      <c r="KNI298" s="197"/>
      <c r="KNJ298" s="197"/>
      <c r="KNK298" s="197"/>
      <c r="KNL298" s="197"/>
      <c r="KNM298" s="197"/>
      <c r="KNN298" s="197"/>
      <c r="KNO298" s="197"/>
      <c r="KNP298" s="197"/>
      <c r="KNQ298" s="197"/>
      <c r="KNR298" s="197"/>
      <c r="KNS298" s="197"/>
      <c r="KNT298" s="197"/>
      <c r="KNU298" s="197"/>
      <c r="KNV298" s="197"/>
      <c r="KNW298" s="197"/>
      <c r="KNX298" s="197"/>
      <c r="KNY298" s="197"/>
      <c r="KNZ298" s="197"/>
      <c r="KOA298" s="197"/>
      <c r="KOB298" s="197"/>
      <c r="KOC298" s="197"/>
      <c r="KOD298" s="197"/>
      <c r="KOE298" s="197"/>
      <c r="KOF298" s="197"/>
      <c r="KOG298" s="197"/>
      <c r="KOH298" s="197"/>
      <c r="KOI298" s="197"/>
      <c r="KOJ298" s="197"/>
      <c r="KOK298" s="197"/>
      <c r="KOL298" s="197"/>
      <c r="KOM298" s="197"/>
      <c r="KON298" s="197"/>
      <c r="KOO298" s="197"/>
      <c r="KOP298" s="197"/>
      <c r="KOQ298" s="197"/>
      <c r="KOR298" s="197"/>
      <c r="KOS298" s="197"/>
      <c r="KOT298" s="197"/>
      <c r="KOU298" s="197"/>
      <c r="KOV298" s="197"/>
      <c r="KOW298" s="197"/>
      <c r="KOX298" s="197"/>
      <c r="KOY298" s="197"/>
      <c r="KOZ298" s="197"/>
      <c r="KPA298" s="197"/>
      <c r="KPB298" s="197"/>
      <c r="KPC298" s="197"/>
      <c r="KPD298" s="197"/>
      <c r="KPE298" s="197"/>
      <c r="KPF298" s="197"/>
      <c r="KPG298" s="197"/>
      <c r="KPH298" s="197"/>
      <c r="KPI298" s="197"/>
      <c r="KPJ298" s="197"/>
      <c r="KPK298" s="197"/>
      <c r="KPL298" s="197"/>
      <c r="KPM298" s="197"/>
      <c r="KPN298" s="197"/>
      <c r="KPO298" s="197"/>
      <c r="KPP298" s="197"/>
      <c r="KPQ298" s="197"/>
      <c r="KPR298" s="197"/>
      <c r="KPS298" s="197"/>
      <c r="KPT298" s="197"/>
      <c r="KPU298" s="197"/>
      <c r="KPV298" s="197"/>
      <c r="KPW298" s="197"/>
      <c r="KPX298" s="197"/>
      <c r="KPY298" s="197"/>
      <c r="KPZ298" s="197"/>
      <c r="KQA298" s="197"/>
      <c r="KQB298" s="197"/>
      <c r="KQC298" s="197"/>
      <c r="KQD298" s="197"/>
      <c r="KQE298" s="197"/>
      <c r="KQF298" s="197"/>
      <c r="KQG298" s="197"/>
      <c r="KQH298" s="197"/>
      <c r="KQI298" s="197"/>
      <c r="KQJ298" s="197"/>
      <c r="KQK298" s="197"/>
      <c r="KQL298" s="197"/>
      <c r="KQM298" s="197"/>
      <c r="KQN298" s="197"/>
      <c r="KQO298" s="197"/>
      <c r="KQP298" s="197"/>
      <c r="KQQ298" s="197"/>
      <c r="KQR298" s="197"/>
      <c r="KQS298" s="197"/>
      <c r="KQT298" s="197"/>
      <c r="KQU298" s="197"/>
      <c r="KQV298" s="197"/>
      <c r="KQW298" s="197"/>
      <c r="KQX298" s="197"/>
      <c r="KQY298" s="197"/>
      <c r="KQZ298" s="197"/>
      <c r="KRA298" s="197"/>
      <c r="KRB298" s="197"/>
      <c r="KRC298" s="197"/>
      <c r="KRD298" s="197"/>
      <c r="KRE298" s="197"/>
      <c r="KRF298" s="197"/>
      <c r="KRG298" s="197"/>
      <c r="KRH298" s="197"/>
      <c r="KRI298" s="197"/>
      <c r="KRJ298" s="197"/>
      <c r="KRK298" s="197"/>
      <c r="KRL298" s="197"/>
      <c r="KRM298" s="197"/>
      <c r="KRN298" s="197"/>
      <c r="KRO298" s="197"/>
      <c r="KRP298" s="197"/>
      <c r="KRQ298" s="197"/>
      <c r="KRR298" s="197"/>
      <c r="KRS298" s="197"/>
      <c r="KRT298" s="197"/>
      <c r="KRU298" s="197"/>
      <c r="KRV298" s="197"/>
      <c r="KRW298" s="197"/>
      <c r="KRX298" s="197"/>
      <c r="KRY298" s="197"/>
      <c r="KRZ298" s="197"/>
      <c r="KSA298" s="197"/>
      <c r="KSB298" s="197"/>
      <c r="KSC298" s="197"/>
      <c r="KSD298" s="197"/>
      <c r="KSE298" s="197"/>
      <c r="KSF298" s="197"/>
      <c r="KSG298" s="197"/>
      <c r="KSH298" s="197"/>
      <c r="KSI298" s="197"/>
      <c r="KSJ298" s="197"/>
      <c r="KSK298" s="197"/>
      <c r="KSL298" s="197"/>
      <c r="KSM298" s="197"/>
      <c r="KSN298" s="197"/>
      <c r="KSO298" s="197"/>
      <c r="KSP298" s="197"/>
      <c r="KSQ298" s="197"/>
      <c r="KSR298" s="197"/>
      <c r="KSS298" s="197"/>
      <c r="KST298" s="197"/>
      <c r="KSU298" s="197"/>
      <c r="KSV298" s="197"/>
      <c r="KSW298" s="197"/>
      <c r="KSX298" s="197"/>
      <c r="KSY298" s="197"/>
      <c r="KSZ298" s="197"/>
      <c r="KTA298" s="197"/>
      <c r="KTB298" s="197"/>
      <c r="KTC298" s="197"/>
      <c r="KTD298" s="197"/>
      <c r="KTE298" s="197"/>
      <c r="KTF298" s="197"/>
      <c r="KTG298" s="197"/>
      <c r="KTH298" s="197"/>
      <c r="KTI298" s="197"/>
      <c r="KTJ298" s="197"/>
      <c r="KTK298" s="197"/>
      <c r="KTL298" s="197"/>
      <c r="KTM298" s="197"/>
      <c r="KTN298" s="197"/>
      <c r="KTO298" s="197"/>
      <c r="KTP298" s="197"/>
      <c r="KTQ298" s="197"/>
      <c r="KTR298" s="197"/>
      <c r="KTS298" s="197"/>
      <c r="KTT298" s="197"/>
      <c r="KTU298" s="197"/>
      <c r="KTV298" s="197"/>
      <c r="KTW298" s="197"/>
      <c r="KTX298" s="197"/>
      <c r="KTY298" s="197"/>
      <c r="KTZ298" s="197"/>
      <c r="KUA298" s="197"/>
      <c r="KUB298" s="197"/>
      <c r="KUC298" s="197"/>
      <c r="KUD298" s="197"/>
      <c r="KUE298" s="197"/>
      <c r="KUF298" s="197"/>
      <c r="KUG298" s="197"/>
      <c r="KUH298" s="197"/>
      <c r="KUI298" s="197"/>
      <c r="KUJ298" s="197"/>
      <c r="KUK298" s="197"/>
      <c r="KUL298" s="197"/>
      <c r="KUM298" s="197"/>
      <c r="KUN298" s="197"/>
      <c r="KUO298" s="197"/>
      <c r="KUP298" s="197"/>
      <c r="KUQ298" s="197"/>
      <c r="KUR298" s="197"/>
      <c r="KUS298" s="197"/>
      <c r="KUT298" s="197"/>
      <c r="KUU298" s="197"/>
      <c r="KUV298" s="197"/>
      <c r="KUW298" s="197"/>
      <c r="KUX298" s="197"/>
      <c r="KUY298" s="197"/>
      <c r="KUZ298" s="197"/>
      <c r="KVA298" s="197"/>
      <c r="KVB298" s="197"/>
      <c r="KVC298" s="197"/>
      <c r="KVD298" s="197"/>
      <c r="KVE298" s="197"/>
      <c r="KVF298" s="197"/>
      <c r="KVG298" s="197"/>
      <c r="KVH298" s="197"/>
      <c r="KVI298" s="197"/>
      <c r="KVJ298" s="197"/>
      <c r="KVK298" s="197"/>
      <c r="KVL298" s="197"/>
      <c r="KVM298" s="197"/>
      <c r="KVN298" s="197"/>
      <c r="KVO298" s="197"/>
      <c r="KVP298" s="197"/>
      <c r="KVQ298" s="197"/>
      <c r="KVR298" s="197"/>
      <c r="KVS298" s="197"/>
      <c r="KVT298" s="197"/>
      <c r="KVU298" s="197"/>
      <c r="KVV298" s="197"/>
      <c r="KVW298" s="197"/>
      <c r="KVX298" s="197"/>
      <c r="KVY298" s="197"/>
      <c r="KVZ298" s="197"/>
      <c r="KWA298" s="197"/>
      <c r="KWB298" s="197"/>
      <c r="KWC298" s="197"/>
      <c r="KWD298" s="197"/>
      <c r="KWE298" s="197"/>
      <c r="KWF298" s="197"/>
      <c r="KWG298" s="197"/>
      <c r="KWH298" s="197"/>
      <c r="KWI298" s="197"/>
      <c r="KWJ298" s="197"/>
      <c r="KWK298" s="197"/>
      <c r="KWL298" s="197"/>
      <c r="KWM298" s="197"/>
      <c r="KWN298" s="197"/>
      <c r="KWO298" s="197"/>
      <c r="KWP298" s="197"/>
      <c r="KWQ298" s="197"/>
      <c r="KWR298" s="197"/>
      <c r="KWS298" s="197"/>
      <c r="KWT298" s="197"/>
      <c r="KWU298" s="197"/>
      <c r="KWV298" s="197"/>
      <c r="KWW298" s="197"/>
      <c r="KWX298" s="197"/>
      <c r="KWY298" s="197"/>
      <c r="KWZ298" s="197"/>
      <c r="KXA298" s="197"/>
      <c r="KXB298" s="197"/>
      <c r="KXC298" s="197"/>
      <c r="KXD298" s="197"/>
      <c r="KXE298" s="197"/>
      <c r="KXF298" s="197"/>
      <c r="KXG298" s="197"/>
      <c r="KXH298" s="197"/>
      <c r="KXI298" s="197"/>
      <c r="KXJ298" s="197"/>
      <c r="KXK298" s="197"/>
      <c r="KXL298" s="197"/>
      <c r="KXM298" s="197"/>
      <c r="KXN298" s="197"/>
      <c r="KXO298" s="197"/>
      <c r="KXP298" s="197"/>
      <c r="KXQ298" s="197"/>
      <c r="KXR298" s="197"/>
      <c r="KXS298" s="197"/>
      <c r="KXT298" s="197"/>
      <c r="KXU298" s="197"/>
      <c r="KXV298" s="197"/>
      <c r="KXW298" s="197"/>
      <c r="KXX298" s="197"/>
      <c r="KXY298" s="197"/>
      <c r="KXZ298" s="197"/>
      <c r="KYA298" s="197"/>
      <c r="KYB298" s="197"/>
      <c r="KYC298" s="197"/>
      <c r="KYD298" s="197"/>
      <c r="KYE298" s="197"/>
      <c r="KYF298" s="197"/>
      <c r="KYG298" s="197"/>
      <c r="KYH298" s="197"/>
      <c r="KYI298" s="197"/>
      <c r="KYJ298" s="197"/>
      <c r="KYK298" s="197"/>
      <c r="KYL298" s="197"/>
      <c r="KYM298" s="197"/>
      <c r="KYN298" s="197"/>
      <c r="KYO298" s="197"/>
      <c r="KYP298" s="197"/>
      <c r="KYQ298" s="197"/>
      <c r="KYR298" s="197"/>
      <c r="KYS298" s="197"/>
      <c r="KYT298" s="197"/>
      <c r="KYU298" s="197"/>
      <c r="KYV298" s="197"/>
      <c r="KYW298" s="197"/>
      <c r="KYX298" s="197"/>
      <c r="KYY298" s="197"/>
      <c r="KYZ298" s="197"/>
      <c r="KZA298" s="197"/>
      <c r="KZB298" s="197"/>
      <c r="KZC298" s="197"/>
      <c r="KZD298" s="197"/>
      <c r="KZE298" s="197"/>
      <c r="KZF298" s="197"/>
      <c r="KZG298" s="197"/>
      <c r="KZH298" s="197"/>
      <c r="KZI298" s="197"/>
      <c r="KZJ298" s="197"/>
      <c r="KZK298" s="197"/>
      <c r="KZL298" s="197"/>
      <c r="KZM298" s="197"/>
      <c r="KZN298" s="197"/>
      <c r="KZO298" s="197"/>
      <c r="KZP298" s="197"/>
      <c r="KZQ298" s="197"/>
      <c r="KZR298" s="197"/>
      <c r="KZS298" s="197"/>
      <c r="KZT298" s="197"/>
      <c r="KZU298" s="197"/>
      <c r="KZV298" s="197"/>
      <c r="KZW298" s="197"/>
      <c r="KZX298" s="197"/>
      <c r="KZY298" s="197"/>
      <c r="KZZ298" s="197"/>
      <c r="LAA298" s="197"/>
      <c r="LAB298" s="197"/>
      <c r="LAC298" s="197"/>
      <c r="LAD298" s="197"/>
      <c r="LAE298" s="197"/>
      <c r="LAF298" s="197"/>
      <c r="LAG298" s="197"/>
      <c r="LAH298" s="197"/>
      <c r="LAI298" s="197"/>
      <c r="LAJ298" s="197"/>
      <c r="LAK298" s="197"/>
      <c r="LAL298" s="197"/>
      <c r="LAM298" s="197"/>
      <c r="LAN298" s="197"/>
      <c r="LAO298" s="197"/>
      <c r="LAP298" s="197"/>
      <c r="LAQ298" s="197"/>
      <c r="LAR298" s="197"/>
      <c r="LAS298" s="197"/>
      <c r="LAT298" s="197"/>
      <c r="LAU298" s="197"/>
      <c r="LAV298" s="197"/>
      <c r="LAW298" s="197"/>
      <c r="LAX298" s="197"/>
      <c r="LAY298" s="197"/>
      <c r="LAZ298" s="197"/>
      <c r="LBA298" s="197"/>
      <c r="LBB298" s="197"/>
      <c r="LBC298" s="197"/>
      <c r="LBD298" s="197"/>
      <c r="LBE298" s="197"/>
      <c r="LBF298" s="197"/>
      <c r="LBG298" s="197"/>
      <c r="LBH298" s="197"/>
      <c r="LBI298" s="197"/>
      <c r="LBJ298" s="197"/>
      <c r="LBK298" s="197"/>
      <c r="LBL298" s="197"/>
      <c r="LBM298" s="197"/>
      <c r="LBN298" s="197"/>
      <c r="LBO298" s="197"/>
      <c r="LBP298" s="197"/>
      <c r="LBQ298" s="197"/>
      <c r="LBR298" s="197"/>
      <c r="LBS298" s="197"/>
      <c r="LBT298" s="197"/>
      <c r="LBU298" s="197"/>
      <c r="LBV298" s="197"/>
      <c r="LBW298" s="197"/>
      <c r="LBX298" s="197"/>
      <c r="LBY298" s="197"/>
      <c r="LBZ298" s="197"/>
      <c r="LCA298" s="197"/>
      <c r="LCB298" s="197"/>
      <c r="LCC298" s="197"/>
      <c r="LCD298" s="197"/>
      <c r="LCE298" s="197"/>
      <c r="LCF298" s="197"/>
      <c r="LCG298" s="197"/>
      <c r="LCH298" s="197"/>
      <c r="LCI298" s="197"/>
      <c r="LCJ298" s="197"/>
      <c r="LCK298" s="197"/>
      <c r="LCL298" s="197"/>
      <c r="LCM298" s="197"/>
      <c r="LCN298" s="197"/>
      <c r="LCO298" s="197"/>
      <c r="LCP298" s="197"/>
      <c r="LCQ298" s="197"/>
      <c r="LCR298" s="197"/>
      <c r="LCS298" s="197"/>
      <c r="LCT298" s="197"/>
      <c r="LCU298" s="197"/>
      <c r="LCV298" s="197"/>
      <c r="LCW298" s="197"/>
      <c r="LCX298" s="197"/>
      <c r="LCY298" s="197"/>
      <c r="LCZ298" s="197"/>
      <c r="LDA298" s="197"/>
      <c r="LDB298" s="197"/>
      <c r="LDC298" s="197"/>
      <c r="LDD298" s="197"/>
      <c r="LDE298" s="197"/>
      <c r="LDF298" s="197"/>
      <c r="LDG298" s="197"/>
      <c r="LDH298" s="197"/>
      <c r="LDI298" s="197"/>
      <c r="LDJ298" s="197"/>
      <c r="LDK298" s="197"/>
      <c r="LDL298" s="197"/>
      <c r="LDM298" s="197"/>
      <c r="LDN298" s="197"/>
      <c r="LDO298" s="197"/>
      <c r="LDP298" s="197"/>
      <c r="LDQ298" s="197"/>
      <c r="LDR298" s="197"/>
      <c r="LDS298" s="197"/>
      <c r="LDT298" s="197"/>
      <c r="LDU298" s="197"/>
      <c r="LDV298" s="197"/>
      <c r="LDW298" s="197"/>
      <c r="LDX298" s="197"/>
      <c r="LDY298" s="197"/>
      <c r="LDZ298" s="197"/>
      <c r="LEA298" s="197"/>
      <c r="LEB298" s="197"/>
      <c r="LEC298" s="197"/>
      <c r="LED298" s="197"/>
      <c r="LEE298" s="197"/>
      <c r="LEF298" s="197"/>
      <c r="LEG298" s="197"/>
      <c r="LEH298" s="197"/>
      <c r="LEI298" s="197"/>
      <c r="LEJ298" s="197"/>
      <c r="LEK298" s="197"/>
      <c r="LEL298" s="197"/>
      <c r="LEM298" s="197"/>
      <c r="LEN298" s="197"/>
      <c r="LEO298" s="197"/>
      <c r="LEP298" s="197"/>
      <c r="LEQ298" s="197"/>
      <c r="LER298" s="197"/>
      <c r="LES298" s="197"/>
      <c r="LET298" s="197"/>
      <c r="LEU298" s="197"/>
      <c r="LEV298" s="197"/>
      <c r="LEW298" s="197"/>
      <c r="LEX298" s="197"/>
      <c r="LEY298" s="197"/>
      <c r="LEZ298" s="197"/>
      <c r="LFA298" s="197"/>
      <c r="LFB298" s="197"/>
      <c r="LFC298" s="197"/>
      <c r="LFD298" s="197"/>
      <c r="LFE298" s="197"/>
      <c r="LFF298" s="197"/>
      <c r="LFG298" s="197"/>
      <c r="LFH298" s="197"/>
      <c r="LFI298" s="197"/>
      <c r="LFJ298" s="197"/>
      <c r="LFK298" s="197"/>
      <c r="LFL298" s="197"/>
      <c r="LFM298" s="197"/>
      <c r="LFN298" s="197"/>
      <c r="LFO298" s="197"/>
      <c r="LFP298" s="197"/>
      <c r="LFQ298" s="197"/>
      <c r="LFR298" s="197"/>
      <c r="LFS298" s="197"/>
      <c r="LFT298" s="197"/>
      <c r="LFU298" s="197"/>
      <c r="LFV298" s="197"/>
      <c r="LFW298" s="197"/>
      <c r="LFX298" s="197"/>
      <c r="LFY298" s="197"/>
      <c r="LFZ298" s="197"/>
      <c r="LGA298" s="197"/>
      <c r="LGB298" s="197"/>
      <c r="LGC298" s="197"/>
      <c r="LGD298" s="197"/>
      <c r="LGE298" s="197"/>
      <c r="LGF298" s="197"/>
      <c r="LGG298" s="197"/>
      <c r="LGH298" s="197"/>
      <c r="LGI298" s="197"/>
      <c r="LGJ298" s="197"/>
      <c r="LGK298" s="197"/>
      <c r="LGL298" s="197"/>
      <c r="LGM298" s="197"/>
      <c r="LGN298" s="197"/>
      <c r="LGO298" s="197"/>
      <c r="LGP298" s="197"/>
      <c r="LGQ298" s="197"/>
      <c r="LGR298" s="197"/>
      <c r="LGS298" s="197"/>
      <c r="LGT298" s="197"/>
      <c r="LGU298" s="197"/>
      <c r="LGV298" s="197"/>
      <c r="LGW298" s="197"/>
      <c r="LGX298" s="197"/>
      <c r="LGY298" s="197"/>
      <c r="LGZ298" s="197"/>
      <c r="LHA298" s="197"/>
      <c r="LHB298" s="197"/>
      <c r="LHC298" s="197"/>
      <c r="LHD298" s="197"/>
      <c r="LHE298" s="197"/>
      <c r="LHF298" s="197"/>
      <c r="LHG298" s="197"/>
      <c r="LHH298" s="197"/>
      <c r="LHI298" s="197"/>
      <c r="LHJ298" s="197"/>
      <c r="LHK298" s="197"/>
      <c r="LHL298" s="197"/>
      <c r="LHM298" s="197"/>
      <c r="LHN298" s="197"/>
      <c r="LHO298" s="197"/>
      <c r="LHP298" s="197"/>
      <c r="LHQ298" s="197"/>
      <c r="LHR298" s="197"/>
      <c r="LHS298" s="197"/>
      <c r="LHT298" s="197"/>
      <c r="LHU298" s="197"/>
      <c r="LHV298" s="197"/>
      <c r="LHW298" s="197"/>
      <c r="LHX298" s="197"/>
      <c r="LHY298" s="197"/>
      <c r="LHZ298" s="197"/>
      <c r="LIA298" s="197"/>
      <c r="LIB298" s="197"/>
      <c r="LIC298" s="197"/>
      <c r="LID298" s="197"/>
      <c r="LIE298" s="197"/>
      <c r="LIF298" s="197"/>
      <c r="LIG298" s="197"/>
      <c r="LIH298" s="197"/>
      <c r="LII298" s="197"/>
      <c r="LIJ298" s="197"/>
      <c r="LIK298" s="197"/>
      <c r="LIL298" s="197"/>
      <c r="LIM298" s="197"/>
      <c r="LIN298" s="197"/>
      <c r="LIO298" s="197"/>
      <c r="LIP298" s="197"/>
      <c r="LIQ298" s="197"/>
      <c r="LIR298" s="197"/>
      <c r="LIS298" s="197"/>
      <c r="LIT298" s="197"/>
      <c r="LIU298" s="197"/>
      <c r="LIV298" s="197"/>
      <c r="LIW298" s="197"/>
      <c r="LIX298" s="197"/>
      <c r="LIY298" s="197"/>
      <c r="LIZ298" s="197"/>
      <c r="LJA298" s="197"/>
      <c r="LJB298" s="197"/>
      <c r="LJC298" s="197"/>
      <c r="LJD298" s="197"/>
      <c r="LJE298" s="197"/>
      <c r="LJF298" s="197"/>
      <c r="LJG298" s="197"/>
      <c r="LJH298" s="197"/>
      <c r="LJI298" s="197"/>
      <c r="LJJ298" s="197"/>
      <c r="LJK298" s="197"/>
      <c r="LJL298" s="197"/>
      <c r="LJM298" s="197"/>
      <c r="LJN298" s="197"/>
      <c r="LJO298" s="197"/>
      <c r="LJP298" s="197"/>
      <c r="LJQ298" s="197"/>
      <c r="LJR298" s="197"/>
      <c r="LJS298" s="197"/>
      <c r="LJT298" s="197"/>
      <c r="LJU298" s="197"/>
      <c r="LJV298" s="197"/>
      <c r="LJW298" s="197"/>
      <c r="LJX298" s="197"/>
      <c r="LJY298" s="197"/>
      <c r="LJZ298" s="197"/>
      <c r="LKA298" s="197"/>
      <c r="LKB298" s="197"/>
      <c r="LKC298" s="197"/>
      <c r="LKD298" s="197"/>
      <c r="LKE298" s="197"/>
      <c r="LKF298" s="197"/>
      <c r="LKG298" s="197"/>
      <c r="LKH298" s="197"/>
      <c r="LKI298" s="197"/>
      <c r="LKJ298" s="197"/>
      <c r="LKK298" s="197"/>
      <c r="LKL298" s="197"/>
      <c r="LKM298" s="197"/>
      <c r="LKN298" s="197"/>
      <c r="LKO298" s="197"/>
      <c r="LKP298" s="197"/>
      <c r="LKQ298" s="197"/>
      <c r="LKR298" s="197"/>
      <c r="LKS298" s="197"/>
      <c r="LKT298" s="197"/>
      <c r="LKU298" s="197"/>
      <c r="LKV298" s="197"/>
      <c r="LKW298" s="197"/>
      <c r="LKX298" s="197"/>
      <c r="LKY298" s="197"/>
      <c r="LKZ298" s="197"/>
      <c r="LLA298" s="197"/>
      <c r="LLB298" s="197"/>
      <c r="LLC298" s="197"/>
      <c r="LLD298" s="197"/>
      <c r="LLE298" s="197"/>
      <c r="LLF298" s="197"/>
      <c r="LLG298" s="197"/>
      <c r="LLH298" s="197"/>
      <c r="LLI298" s="197"/>
      <c r="LLJ298" s="197"/>
      <c r="LLK298" s="197"/>
      <c r="LLL298" s="197"/>
      <c r="LLM298" s="197"/>
      <c r="LLN298" s="197"/>
      <c r="LLO298" s="197"/>
      <c r="LLP298" s="197"/>
      <c r="LLQ298" s="197"/>
      <c r="LLR298" s="197"/>
      <c r="LLS298" s="197"/>
      <c r="LLT298" s="197"/>
      <c r="LLU298" s="197"/>
      <c r="LLV298" s="197"/>
      <c r="LLW298" s="197"/>
      <c r="LLX298" s="197"/>
      <c r="LLY298" s="197"/>
      <c r="LLZ298" s="197"/>
      <c r="LMA298" s="197"/>
      <c r="LMB298" s="197"/>
      <c r="LMC298" s="197"/>
      <c r="LMD298" s="197"/>
      <c r="LME298" s="197"/>
      <c r="LMF298" s="197"/>
      <c r="LMG298" s="197"/>
      <c r="LMH298" s="197"/>
      <c r="LMI298" s="197"/>
      <c r="LMJ298" s="197"/>
      <c r="LMK298" s="197"/>
      <c r="LML298" s="197"/>
      <c r="LMM298" s="197"/>
      <c r="LMN298" s="197"/>
      <c r="LMO298" s="197"/>
      <c r="LMP298" s="197"/>
      <c r="LMQ298" s="197"/>
      <c r="LMR298" s="197"/>
      <c r="LMS298" s="197"/>
      <c r="LMT298" s="197"/>
      <c r="LMU298" s="197"/>
      <c r="LMV298" s="197"/>
      <c r="LMW298" s="197"/>
      <c r="LMX298" s="197"/>
      <c r="LMY298" s="197"/>
      <c r="LMZ298" s="197"/>
      <c r="LNA298" s="197"/>
      <c r="LNB298" s="197"/>
      <c r="LNC298" s="197"/>
      <c r="LND298" s="197"/>
      <c r="LNE298" s="197"/>
      <c r="LNF298" s="197"/>
      <c r="LNG298" s="197"/>
      <c r="LNH298" s="197"/>
      <c r="LNI298" s="197"/>
      <c r="LNJ298" s="197"/>
      <c r="LNK298" s="197"/>
      <c r="LNL298" s="197"/>
      <c r="LNM298" s="197"/>
      <c r="LNN298" s="197"/>
      <c r="LNO298" s="197"/>
      <c r="LNP298" s="197"/>
      <c r="LNQ298" s="197"/>
      <c r="LNR298" s="197"/>
      <c r="LNS298" s="197"/>
      <c r="LNT298" s="197"/>
      <c r="LNU298" s="197"/>
      <c r="LNV298" s="197"/>
      <c r="LNW298" s="197"/>
      <c r="LNX298" s="197"/>
      <c r="LNY298" s="197"/>
      <c r="LNZ298" s="197"/>
      <c r="LOA298" s="197"/>
      <c r="LOB298" s="197"/>
      <c r="LOC298" s="197"/>
      <c r="LOD298" s="197"/>
      <c r="LOE298" s="197"/>
      <c r="LOF298" s="197"/>
      <c r="LOG298" s="197"/>
      <c r="LOH298" s="197"/>
      <c r="LOI298" s="197"/>
      <c r="LOJ298" s="197"/>
      <c r="LOK298" s="197"/>
      <c r="LOL298" s="197"/>
      <c r="LOM298" s="197"/>
      <c r="LON298" s="197"/>
      <c r="LOO298" s="197"/>
      <c r="LOP298" s="197"/>
      <c r="LOQ298" s="197"/>
      <c r="LOR298" s="197"/>
      <c r="LOS298" s="197"/>
      <c r="LOT298" s="197"/>
      <c r="LOU298" s="197"/>
      <c r="LOV298" s="197"/>
      <c r="LOW298" s="197"/>
      <c r="LOX298" s="197"/>
      <c r="LOY298" s="197"/>
      <c r="LOZ298" s="197"/>
      <c r="LPA298" s="197"/>
      <c r="LPB298" s="197"/>
      <c r="LPC298" s="197"/>
      <c r="LPD298" s="197"/>
      <c r="LPE298" s="197"/>
      <c r="LPF298" s="197"/>
      <c r="LPG298" s="197"/>
      <c r="LPH298" s="197"/>
      <c r="LPI298" s="197"/>
      <c r="LPJ298" s="197"/>
      <c r="LPK298" s="197"/>
      <c r="LPL298" s="197"/>
      <c r="LPM298" s="197"/>
      <c r="LPN298" s="197"/>
      <c r="LPO298" s="197"/>
      <c r="LPP298" s="197"/>
      <c r="LPQ298" s="197"/>
      <c r="LPR298" s="197"/>
      <c r="LPS298" s="197"/>
      <c r="LPT298" s="197"/>
      <c r="LPU298" s="197"/>
      <c r="LPV298" s="197"/>
      <c r="LPW298" s="197"/>
      <c r="LPX298" s="197"/>
      <c r="LPY298" s="197"/>
      <c r="LPZ298" s="197"/>
      <c r="LQA298" s="197"/>
      <c r="LQB298" s="197"/>
      <c r="LQC298" s="197"/>
      <c r="LQD298" s="197"/>
      <c r="LQE298" s="197"/>
      <c r="LQF298" s="197"/>
      <c r="LQG298" s="197"/>
      <c r="LQH298" s="197"/>
      <c r="LQI298" s="197"/>
      <c r="LQJ298" s="197"/>
      <c r="LQK298" s="197"/>
      <c r="LQL298" s="197"/>
      <c r="LQM298" s="197"/>
      <c r="LQN298" s="197"/>
      <c r="LQO298" s="197"/>
      <c r="LQP298" s="197"/>
      <c r="LQQ298" s="197"/>
      <c r="LQR298" s="197"/>
      <c r="LQS298" s="197"/>
      <c r="LQT298" s="197"/>
      <c r="LQU298" s="197"/>
      <c r="LQV298" s="197"/>
      <c r="LQW298" s="197"/>
      <c r="LQX298" s="197"/>
      <c r="LQY298" s="197"/>
      <c r="LQZ298" s="197"/>
      <c r="LRA298" s="197"/>
      <c r="LRB298" s="197"/>
      <c r="LRC298" s="197"/>
      <c r="LRD298" s="197"/>
      <c r="LRE298" s="197"/>
      <c r="LRF298" s="197"/>
      <c r="LRG298" s="197"/>
      <c r="LRH298" s="197"/>
      <c r="LRI298" s="197"/>
      <c r="LRJ298" s="197"/>
      <c r="LRK298" s="197"/>
      <c r="LRL298" s="197"/>
      <c r="LRM298" s="197"/>
      <c r="LRN298" s="197"/>
      <c r="LRO298" s="197"/>
      <c r="LRP298" s="197"/>
      <c r="LRQ298" s="197"/>
      <c r="LRR298" s="197"/>
      <c r="LRS298" s="197"/>
      <c r="LRT298" s="197"/>
      <c r="LRU298" s="197"/>
      <c r="LRV298" s="197"/>
      <c r="LRW298" s="197"/>
      <c r="LRX298" s="197"/>
      <c r="LRY298" s="197"/>
      <c r="LRZ298" s="197"/>
      <c r="LSA298" s="197"/>
      <c r="LSB298" s="197"/>
      <c r="LSC298" s="197"/>
      <c r="LSD298" s="197"/>
      <c r="LSE298" s="197"/>
      <c r="LSF298" s="197"/>
      <c r="LSG298" s="197"/>
      <c r="LSH298" s="197"/>
      <c r="LSI298" s="197"/>
      <c r="LSJ298" s="197"/>
      <c r="LSK298" s="197"/>
      <c r="LSL298" s="197"/>
      <c r="LSM298" s="197"/>
      <c r="LSN298" s="197"/>
      <c r="LSO298" s="197"/>
      <c r="LSP298" s="197"/>
      <c r="LSQ298" s="197"/>
      <c r="LSR298" s="197"/>
      <c r="LSS298" s="197"/>
      <c r="LST298" s="197"/>
      <c r="LSU298" s="197"/>
      <c r="LSV298" s="197"/>
      <c r="LSW298" s="197"/>
      <c r="LSX298" s="197"/>
      <c r="LSY298" s="197"/>
      <c r="LSZ298" s="197"/>
      <c r="LTA298" s="197"/>
      <c r="LTB298" s="197"/>
      <c r="LTC298" s="197"/>
      <c r="LTD298" s="197"/>
      <c r="LTE298" s="197"/>
      <c r="LTF298" s="197"/>
      <c r="LTG298" s="197"/>
      <c r="LTH298" s="197"/>
      <c r="LTI298" s="197"/>
      <c r="LTJ298" s="197"/>
      <c r="LTK298" s="197"/>
      <c r="LTL298" s="197"/>
      <c r="LTM298" s="197"/>
      <c r="LTN298" s="197"/>
      <c r="LTO298" s="197"/>
      <c r="LTP298" s="197"/>
      <c r="LTQ298" s="197"/>
      <c r="LTR298" s="197"/>
      <c r="LTS298" s="197"/>
      <c r="LTT298" s="197"/>
      <c r="LTU298" s="197"/>
      <c r="LTV298" s="197"/>
      <c r="LTW298" s="197"/>
      <c r="LTX298" s="197"/>
      <c r="LTY298" s="197"/>
      <c r="LTZ298" s="197"/>
      <c r="LUA298" s="197"/>
      <c r="LUB298" s="197"/>
      <c r="LUC298" s="197"/>
      <c r="LUD298" s="197"/>
      <c r="LUE298" s="197"/>
      <c r="LUF298" s="197"/>
      <c r="LUG298" s="197"/>
      <c r="LUH298" s="197"/>
      <c r="LUI298" s="197"/>
      <c r="LUJ298" s="197"/>
      <c r="LUK298" s="197"/>
      <c r="LUL298" s="197"/>
      <c r="LUM298" s="197"/>
      <c r="LUN298" s="197"/>
      <c r="LUO298" s="197"/>
      <c r="LUP298" s="197"/>
      <c r="LUQ298" s="197"/>
      <c r="LUR298" s="197"/>
      <c r="LUS298" s="197"/>
      <c r="LUT298" s="197"/>
      <c r="LUU298" s="197"/>
      <c r="LUV298" s="197"/>
      <c r="LUW298" s="197"/>
      <c r="LUX298" s="197"/>
      <c r="LUY298" s="197"/>
      <c r="LUZ298" s="197"/>
      <c r="LVA298" s="197"/>
      <c r="LVB298" s="197"/>
      <c r="LVC298" s="197"/>
      <c r="LVD298" s="197"/>
      <c r="LVE298" s="197"/>
      <c r="LVF298" s="197"/>
      <c r="LVG298" s="197"/>
      <c r="LVH298" s="197"/>
      <c r="LVI298" s="197"/>
      <c r="LVJ298" s="197"/>
      <c r="LVK298" s="197"/>
      <c r="LVL298" s="197"/>
      <c r="LVM298" s="197"/>
      <c r="LVN298" s="197"/>
      <c r="LVO298" s="197"/>
      <c r="LVP298" s="197"/>
      <c r="LVQ298" s="197"/>
      <c r="LVR298" s="197"/>
      <c r="LVS298" s="197"/>
      <c r="LVT298" s="197"/>
      <c r="LVU298" s="197"/>
      <c r="LVV298" s="197"/>
      <c r="LVW298" s="197"/>
      <c r="LVX298" s="197"/>
      <c r="LVY298" s="197"/>
      <c r="LVZ298" s="197"/>
      <c r="LWA298" s="197"/>
      <c r="LWB298" s="197"/>
      <c r="LWC298" s="197"/>
      <c r="LWD298" s="197"/>
      <c r="LWE298" s="197"/>
      <c r="LWF298" s="197"/>
      <c r="LWG298" s="197"/>
      <c r="LWH298" s="197"/>
      <c r="LWI298" s="197"/>
      <c r="LWJ298" s="197"/>
      <c r="LWK298" s="197"/>
      <c r="LWL298" s="197"/>
      <c r="LWM298" s="197"/>
      <c r="LWN298" s="197"/>
      <c r="LWO298" s="197"/>
      <c r="LWP298" s="197"/>
      <c r="LWQ298" s="197"/>
      <c r="LWR298" s="197"/>
      <c r="LWS298" s="197"/>
      <c r="LWT298" s="197"/>
      <c r="LWU298" s="197"/>
      <c r="LWV298" s="197"/>
      <c r="LWW298" s="197"/>
      <c r="LWX298" s="197"/>
      <c r="LWY298" s="197"/>
      <c r="LWZ298" s="197"/>
      <c r="LXA298" s="197"/>
      <c r="LXB298" s="197"/>
      <c r="LXC298" s="197"/>
      <c r="LXD298" s="197"/>
      <c r="LXE298" s="197"/>
      <c r="LXF298" s="197"/>
      <c r="LXG298" s="197"/>
      <c r="LXH298" s="197"/>
      <c r="LXI298" s="197"/>
      <c r="LXJ298" s="197"/>
      <c r="LXK298" s="197"/>
      <c r="LXL298" s="197"/>
      <c r="LXM298" s="197"/>
      <c r="LXN298" s="197"/>
      <c r="LXO298" s="197"/>
      <c r="LXP298" s="197"/>
      <c r="LXQ298" s="197"/>
      <c r="LXR298" s="197"/>
      <c r="LXS298" s="197"/>
      <c r="LXT298" s="197"/>
      <c r="LXU298" s="197"/>
      <c r="LXV298" s="197"/>
      <c r="LXW298" s="197"/>
      <c r="LXX298" s="197"/>
      <c r="LXY298" s="197"/>
      <c r="LXZ298" s="197"/>
      <c r="LYA298" s="197"/>
      <c r="LYB298" s="197"/>
      <c r="LYC298" s="197"/>
      <c r="LYD298" s="197"/>
      <c r="LYE298" s="197"/>
      <c r="LYF298" s="197"/>
      <c r="LYG298" s="197"/>
      <c r="LYH298" s="197"/>
      <c r="LYI298" s="197"/>
      <c r="LYJ298" s="197"/>
      <c r="LYK298" s="197"/>
      <c r="LYL298" s="197"/>
      <c r="LYM298" s="197"/>
      <c r="LYN298" s="197"/>
      <c r="LYO298" s="197"/>
      <c r="LYP298" s="197"/>
      <c r="LYQ298" s="197"/>
      <c r="LYR298" s="197"/>
      <c r="LYS298" s="197"/>
      <c r="LYT298" s="197"/>
      <c r="LYU298" s="197"/>
      <c r="LYV298" s="197"/>
      <c r="LYW298" s="197"/>
      <c r="LYX298" s="197"/>
      <c r="LYY298" s="197"/>
      <c r="LYZ298" s="197"/>
      <c r="LZA298" s="197"/>
      <c r="LZB298" s="197"/>
      <c r="LZC298" s="197"/>
      <c r="LZD298" s="197"/>
      <c r="LZE298" s="197"/>
      <c r="LZF298" s="197"/>
      <c r="LZG298" s="197"/>
      <c r="LZH298" s="197"/>
      <c r="LZI298" s="197"/>
      <c r="LZJ298" s="197"/>
      <c r="LZK298" s="197"/>
      <c r="LZL298" s="197"/>
      <c r="LZM298" s="197"/>
      <c r="LZN298" s="197"/>
      <c r="LZO298" s="197"/>
      <c r="LZP298" s="197"/>
      <c r="LZQ298" s="197"/>
      <c r="LZR298" s="197"/>
      <c r="LZS298" s="197"/>
      <c r="LZT298" s="197"/>
      <c r="LZU298" s="197"/>
      <c r="LZV298" s="197"/>
      <c r="LZW298" s="197"/>
      <c r="LZX298" s="197"/>
      <c r="LZY298" s="197"/>
      <c r="LZZ298" s="197"/>
      <c r="MAA298" s="197"/>
      <c r="MAB298" s="197"/>
      <c r="MAC298" s="197"/>
      <c r="MAD298" s="197"/>
      <c r="MAE298" s="197"/>
      <c r="MAF298" s="197"/>
      <c r="MAG298" s="197"/>
      <c r="MAH298" s="197"/>
      <c r="MAI298" s="197"/>
      <c r="MAJ298" s="197"/>
      <c r="MAK298" s="197"/>
      <c r="MAL298" s="197"/>
      <c r="MAM298" s="197"/>
      <c r="MAN298" s="197"/>
      <c r="MAO298" s="197"/>
      <c r="MAP298" s="197"/>
      <c r="MAQ298" s="197"/>
      <c r="MAR298" s="197"/>
      <c r="MAS298" s="197"/>
      <c r="MAT298" s="197"/>
      <c r="MAU298" s="197"/>
      <c r="MAV298" s="197"/>
      <c r="MAW298" s="197"/>
      <c r="MAX298" s="197"/>
      <c r="MAY298" s="197"/>
      <c r="MAZ298" s="197"/>
      <c r="MBA298" s="197"/>
      <c r="MBB298" s="197"/>
      <c r="MBC298" s="197"/>
      <c r="MBD298" s="197"/>
      <c r="MBE298" s="197"/>
      <c r="MBF298" s="197"/>
      <c r="MBG298" s="197"/>
      <c r="MBH298" s="197"/>
      <c r="MBI298" s="197"/>
      <c r="MBJ298" s="197"/>
      <c r="MBK298" s="197"/>
      <c r="MBL298" s="197"/>
      <c r="MBM298" s="197"/>
      <c r="MBN298" s="197"/>
      <c r="MBO298" s="197"/>
      <c r="MBP298" s="197"/>
      <c r="MBQ298" s="197"/>
      <c r="MBR298" s="197"/>
      <c r="MBS298" s="197"/>
      <c r="MBT298" s="197"/>
      <c r="MBU298" s="197"/>
      <c r="MBV298" s="197"/>
      <c r="MBW298" s="197"/>
      <c r="MBX298" s="197"/>
      <c r="MBY298" s="197"/>
      <c r="MBZ298" s="197"/>
      <c r="MCA298" s="197"/>
      <c r="MCB298" s="197"/>
      <c r="MCC298" s="197"/>
      <c r="MCD298" s="197"/>
      <c r="MCE298" s="197"/>
      <c r="MCF298" s="197"/>
      <c r="MCG298" s="197"/>
      <c r="MCH298" s="197"/>
      <c r="MCI298" s="197"/>
      <c r="MCJ298" s="197"/>
      <c r="MCK298" s="197"/>
      <c r="MCL298" s="197"/>
      <c r="MCM298" s="197"/>
      <c r="MCN298" s="197"/>
      <c r="MCO298" s="197"/>
      <c r="MCP298" s="197"/>
      <c r="MCQ298" s="197"/>
      <c r="MCR298" s="197"/>
      <c r="MCS298" s="197"/>
      <c r="MCT298" s="197"/>
      <c r="MCU298" s="197"/>
      <c r="MCV298" s="197"/>
      <c r="MCW298" s="197"/>
      <c r="MCX298" s="197"/>
      <c r="MCY298" s="197"/>
      <c r="MCZ298" s="197"/>
      <c r="MDA298" s="197"/>
      <c r="MDB298" s="197"/>
      <c r="MDC298" s="197"/>
      <c r="MDD298" s="197"/>
      <c r="MDE298" s="197"/>
      <c r="MDF298" s="197"/>
      <c r="MDG298" s="197"/>
      <c r="MDH298" s="197"/>
      <c r="MDI298" s="197"/>
      <c r="MDJ298" s="197"/>
      <c r="MDK298" s="197"/>
      <c r="MDL298" s="197"/>
      <c r="MDM298" s="197"/>
      <c r="MDN298" s="197"/>
      <c r="MDO298" s="197"/>
      <c r="MDP298" s="197"/>
      <c r="MDQ298" s="197"/>
      <c r="MDR298" s="197"/>
      <c r="MDS298" s="197"/>
      <c r="MDT298" s="197"/>
      <c r="MDU298" s="197"/>
      <c r="MDV298" s="197"/>
      <c r="MDW298" s="197"/>
      <c r="MDX298" s="197"/>
      <c r="MDY298" s="197"/>
      <c r="MDZ298" s="197"/>
      <c r="MEA298" s="197"/>
      <c r="MEB298" s="197"/>
      <c r="MEC298" s="197"/>
      <c r="MED298" s="197"/>
      <c r="MEE298" s="197"/>
      <c r="MEF298" s="197"/>
      <c r="MEG298" s="197"/>
      <c r="MEH298" s="197"/>
      <c r="MEI298" s="197"/>
      <c r="MEJ298" s="197"/>
      <c r="MEK298" s="197"/>
      <c r="MEL298" s="197"/>
      <c r="MEM298" s="197"/>
      <c r="MEN298" s="197"/>
      <c r="MEO298" s="197"/>
      <c r="MEP298" s="197"/>
      <c r="MEQ298" s="197"/>
      <c r="MER298" s="197"/>
      <c r="MES298" s="197"/>
      <c r="MET298" s="197"/>
      <c r="MEU298" s="197"/>
      <c r="MEV298" s="197"/>
      <c r="MEW298" s="197"/>
      <c r="MEX298" s="197"/>
      <c r="MEY298" s="197"/>
      <c r="MEZ298" s="197"/>
      <c r="MFA298" s="197"/>
      <c r="MFB298" s="197"/>
      <c r="MFC298" s="197"/>
      <c r="MFD298" s="197"/>
      <c r="MFE298" s="197"/>
      <c r="MFF298" s="197"/>
      <c r="MFG298" s="197"/>
      <c r="MFH298" s="197"/>
      <c r="MFI298" s="197"/>
      <c r="MFJ298" s="197"/>
      <c r="MFK298" s="197"/>
      <c r="MFL298" s="197"/>
      <c r="MFM298" s="197"/>
      <c r="MFN298" s="197"/>
      <c r="MFO298" s="197"/>
      <c r="MFP298" s="197"/>
      <c r="MFQ298" s="197"/>
      <c r="MFR298" s="197"/>
      <c r="MFS298" s="197"/>
      <c r="MFT298" s="197"/>
      <c r="MFU298" s="197"/>
      <c r="MFV298" s="197"/>
      <c r="MFW298" s="197"/>
      <c r="MFX298" s="197"/>
      <c r="MFY298" s="197"/>
      <c r="MFZ298" s="197"/>
      <c r="MGA298" s="197"/>
      <c r="MGB298" s="197"/>
      <c r="MGC298" s="197"/>
      <c r="MGD298" s="197"/>
      <c r="MGE298" s="197"/>
      <c r="MGF298" s="197"/>
      <c r="MGG298" s="197"/>
      <c r="MGH298" s="197"/>
      <c r="MGI298" s="197"/>
      <c r="MGJ298" s="197"/>
      <c r="MGK298" s="197"/>
      <c r="MGL298" s="197"/>
      <c r="MGM298" s="197"/>
      <c r="MGN298" s="197"/>
      <c r="MGO298" s="197"/>
      <c r="MGP298" s="197"/>
      <c r="MGQ298" s="197"/>
      <c r="MGR298" s="197"/>
      <c r="MGS298" s="197"/>
      <c r="MGT298" s="197"/>
      <c r="MGU298" s="197"/>
      <c r="MGV298" s="197"/>
      <c r="MGW298" s="197"/>
      <c r="MGX298" s="197"/>
      <c r="MGY298" s="197"/>
      <c r="MGZ298" s="197"/>
      <c r="MHA298" s="197"/>
      <c r="MHB298" s="197"/>
      <c r="MHC298" s="197"/>
      <c r="MHD298" s="197"/>
      <c r="MHE298" s="197"/>
      <c r="MHF298" s="197"/>
      <c r="MHG298" s="197"/>
      <c r="MHH298" s="197"/>
      <c r="MHI298" s="197"/>
      <c r="MHJ298" s="197"/>
      <c r="MHK298" s="197"/>
      <c r="MHL298" s="197"/>
      <c r="MHM298" s="197"/>
      <c r="MHN298" s="197"/>
      <c r="MHO298" s="197"/>
      <c r="MHP298" s="197"/>
      <c r="MHQ298" s="197"/>
      <c r="MHR298" s="197"/>
      <c r="MHS298" s="197"/>
      <c r="MHT298" s="197"/>
      <c r="MHU298" s="197"/>
      <c r="MHV298" s="197"/>
      <c r="MHW298" s="197"/>
      <c r="MHX298" s="197"/>
      <c r="MHY298" s="197"/>
      <c r="MHZ298" s="197"/>
      <c r="MIA298" s="197"/>
      <c r="MIB298" s="197"/>
      <c r="MIC298" s="197"/>
      <c r="MID298" s="197"/>
      <c r="MIE298" s="197"/>
      <c r="MIF298" s="197"/>
      <c r="MIG298" s="197"/>
      <c r="MIH298" s="197"/>
      <c r="MII298" s="197"/>
      <c r="MIJ298" s="197"/>
      <c r="MIK298" s="197"/>
      <c r="MIL298" s="197"/>
      <c r="MIM298" s="197"/>
      <c r="MIN298" s="197"/>
      <c r="MIO298" s="197"/>
      <c r="MIP298" s="197"/>
      <c r="MIQ298" s="197"/>
      <c r="MIR298" s="197"/>
      <c r="MIS298" s="197"/>
      <c r="MIT298" s="197"/>
      <c r="MIU298" s="197"/>
      <c r="MIV298" s="197"/>
      <c r="MIW298" s="197"/>
      <c r="MIX298" s="197"/>
      <c r="MIY298" s="197"/>
      <c r="MIZ298" s="197"/>
      <c r="MJA298" s="197"/>
      <c r="MJB298" s="197"/>
      <c r="MJC298" s="197"/>
      <c r="MJD298" s="197"/>
      <c r="MJE298" s="197"/>
      <c r="MJF298" s="197"/>
      <c r="MJG298" s="197"/>
      <c r="MJH298" s="197"/>
      <c r="MJI298" s="197"/>
      <c r="MJJ298" s="197"/>
      <c r="MJK298" s="197"/>
      <c r="MJL298" s="197"/>
      <c r="MJM298" s="197"/>
      <c r="MJN298" s="197"/>
      <c r="MJO298" s="197"/>
      <c r="MJP298" s="197"/>
      <c r="MJQ298" s="197"/>
      <c r="MJR298" s="197"/>
      <c r="MJS298" s="197"/>
      <c r="MJT298" s="197"/>
      <c r="MJU298" s="197"/>
      <c r="MJV298" s="197"/>
      <c r="MJW298" s="197"/>
      <c r="MJX298" s="197"/>
      <c r="MJY298" s="197"/>
      <c r="MJZ298" s="197"/>
      <c r="MKA298" s="197"/>
      <c r="MKB298" s="197"/>
      <c r="MKC298" s="197"/>
      <c r="MKD298" s="197"/>
      <c r="MKE298" s="197"/>
      <c r="MKF298" s="197"/>
      <c r="MKG298" s="197"/>
      <c r="MKH298" s="197"/>
      <c r="MKI298" s="197"/>
      <c r="MKJ298" s="197"/>
      <c r="MKK298" s="197"/>
      <c r="MKL298" s="197"/>
      <c r="MKM298" s="197"/>
      <c r="MKN298" s="197"/>
      <c r="MKO298" s="197"/>
      <c r="MKP298" s="197"/>
      <c r="MKQ298" s="197"/>
      <c r="MKR298" s="197"/>
      <c r="MKS298" s="197"/>
      <c r="MKT298" s="197"/>
      <c r="MKU298" s="197"/>
      <c r="MKV298" s="197"/>
      <c r="MKW298" s="197"/>
      <c r="MKX298" s="197"/>
      <c r="MKY298" s="197"/>
      <c r="MKZ298" s="197"/>
      <c r="MLA298" s="197"/>
      <c r="MLB298" s="197"/>
      <c r="MLC298" s="197"/>
      <c r="MLD298" s="197"/>
      <c r="MLE298" s="197"/>
      <c r="MLF298" s="197"/>
      <c r="MLG298" s="197"/>
      <c r="MLH298" s="197"/>
      <c r="MLI298" s="197"/>
      <c r="MLJ298" s="197"/>
      <c r="MLK298" s="197"/>
      <c r="MLL298" s="197"/>
      <c r="MLM298" s="197"/>
      <c r="MLN298" s="197"/>
      <c r="MLO298" s="197"/>
      <c r="MLP298" s="197"/>
      <c r="MLQ298" s="197"/>
      <c r="MLR298" s="197"/>
      <c r="MLS298" s="197"/>
      <c r="MLT298" s="197"/>
      <c r="MLU298" s="197"/>
      <c r="MLV298" s="197"/>
      <c r="MLW298" s="197"/>
      <c r="MLX298" s="197"/>
      <c r="MLY298" s="197"/>
      <c r="MLZ298" s="197"/>
      <c r="MMA298" s="197"/>
      <c r="MMB298" s="197"/>
      <c r="MMC298" s="197"/>
      <c r="MMD298" s="197"/>
      <c r="MME298" s="197"/>
      <c r="MMF298" s="197"/>
      <c r="MMG298" s="197"/>
      <c r="MMH298" s="197"/>
      <c r="MMI298" s="197"/>
      <c r="MMJ298" s="197"/>
      <c r="MMK298" s="197"/>
      <c r="MML298" s="197"/>
      <c r="MMM298" s="197"/>
      <c r="MMN298" s="197"/>
      <c r="MMO298" s="197"/>
      <c r="MMP298" s="197"/>
      <c r="MMQ298" s="197"/>
      <c r="MMR298" s="197"/>
      <c r="MMS298" s="197"/>
      <c r="MMT298" s="197"/>
      <c r="MMU298" s="197"/>
      <c r="MMV298" s="197"/>
      <c r="MMW298" s="197"/>
      <c r="MMX298" s="197"/>
      <c r="MMY298" s="197"/>
      <c r="MMZ298" s="197"/>
      <c r="MNA298" s="197"/>
      <c r="MNB298" s="197"/>
      <c r="MNC298" s="197"/>
      <c r="MND298" s="197"/>
      <c r="MNE298" s="197"/>
      <c r="MNF298" s="197"/>
      <c r="MNG298" s="197"/>
      <c r="MNH298" s="197"/>
      <c r="MNI298" s="197"/>
      <c r="MNJ298" s="197"/>
      <c r="MNK298" s="197"/>
      <c r="MNL298" s="197"/>
      <c r="MNM298" s="197"/>
      <c r="MNN298" s="197"/>
      <c r="MNO298" s="197"/>
      <c r="MNP298" s="197"/>
      <c r="MNQ298" s="197"/>
      <c r="MNR298" s="197"/>
      <c r="MNS298" s="197"/>
      <c r="MNT298" s="197"/>
      <c r="MNU298" s="197"/>
      <c r="MNV298" s="197"/>
      <c r="MNW298" s="197"/>
      <c r="MNX298" s="197"/>
      <c r="MNY298" s="197"/>
      <c r="MNZ298" s="197"/>
      <c r="MOA298" s="197"/>
      <c r="MOB298" s="197"/>
      <c r="MOC298" s="197"/>
      <c r="MOD298" s="197"/>
      <c r="MOE298" s="197"/>
      <c r="MOF298" s="197"/>
      <c r="MOG298" s="197"/>
      <c r="MOH298" s="197"/>
      <c r="MOI298" s="197"/>
      <c r="MOJ298" s="197"/>
      <c r="MOK298" s="197"/>
      <c r="MOL298" s="197"/>
      <c r="MOM298" s="197"/>
      <c r="MON298" s="197"/>
      <c r="MOO298" s="197"/>
      <c r="MOP298" s="197"/>
      <c r="MOQ298" s="197"/>
      <c r="MOR298" s="197"/>
      <c r="MOS298" s="197"/>
      <c r="MOT298" s="197"/>
      <c r="MOU298" s="197"/>
      <c r="MOV298" s="197"/>
      <c r="MOW298" s="197"/>
      <c r="MOX298" s="197"/>
      <c r="MOY298" s="197"/>
      <c r="MOZ298" s="197"/>
      <c r="MPA298" s="197"/>
      <c r="MPB298" s="197"/>
      <c r="MPC298" s="197"/>
      <c r="MPD298" s="197"/>
      <c r="MPE298" s="197"/>
      <c r="MPF298" s="197"/>
      <c r="MPG298" s="197"/>
      <c r="MPH298" s="197"/>
      <c r="MPI298" s="197"/>
      <c r="MPJ298" s="197"/>
      <c r="MPK298" s="197"/>
      <c r="MPL298" s="197"/>
      <c r="MPM298" s="197"/>
      <c r="MPN298" s="197"/>
      <c r="MPO298" s="197"/>
      <c r="MPP298" s="197"/>
      <c r="MPQ298" s="197"/>
      <c r="MPR298" s="197"/>
      <c r="MPS298" s="197"/>
      <c r="MPT298" s="197"/>
      <c r="MPU298" s="197"/>
      <c r="MPV298" s="197"/>
      <c r="MPW298" s="197"/>
      <c r="MPX298" s="197"/>
      <c r="MPY298" s="197"/>
      <c r="MPZ298" s="197"/>
      <c r="MQA298" s="197"/>
      <c r="MQB298" s="197"/>
      <c r="MQC298" s="197"/>
      <c r="MQD298" s="197"/>
      <c r="MQE298" s="197"/>
      <c r="MQF298" s="197"/>
      <c r="MQG298" s="197"/>
      <c r="MQH298" s="197"/>
      <c r="MQI298" s="197"/>
      <c r="MQJ298" s="197"/>
      <c r="MQK298" s="197"/>
      <c r="MQL298" s="197"/>
      <c r="MQM298" s="197"/>
      <c r="MQN298" s="197"/>
      <c r="MQO298" s="197"/>
      <c r="MQP298" s="197"/>
      <c r="MQQ298" s="197"/>
      <c r="MQR298" s="197"/>
      <c r="MQS298" s="197"/>
      <c r="MQT298" s="197"/>
      <c r="MQU298" s="197"/>
      <c r="MQV298" s="197"/>
      <c r="MQW298" s="197"/>
      <c r="MQX298" s="197"/>
      <c r="MQY298" s="197"/>
      <c r="MQZ298" s="197"/>
      <c r="MRA298" s="197"/>
      <c r="MRB298" s="197"/>
      <c r="MRC298" s="197"/>
      <c r="MRD298" s="197"/>
      <c r="MRE298" s="197"/>
      <c r="MRF298" s="197"/>
      <c r="MRG298" s="197"/>
      <c r="MRH298" s="197"/>
      <c r="MRI298" s="197"/>
      <c r="MRJ298" s="197"/>
      <c r="MRK298" s="197"/>
      <c r="MRL298" s="197"/>
      <c r="MRM298" s="197"/>
      <c r="MRN298" s="197"/>
      <c r="MRO298" s="197"/>
      <c r="MRP298" s="197"/>
      <c r="MRQ298" s="197"/>
      <c r="MRR298" s="197"/>
      <c r="MRS298" s="197"/>
      <c r="MRT298" s="197"/>
      <c r="MRU298" s="197"/>
      <c r="MRV298" s="197"/>
      <c r="MRW298" s="197"/>
      <c r="MRX298" s="197"/>
      <c r="MRY298" s="197"/>
      <c r="MRZ298" s="197"/>
      <c r="MSA298" s="197"/>
      <c r="MSB298" s="197"/>
      <c r="MSC298" s="197"/>
      <c r="MSD298" s="197"/>
      <c r="MSE298" s="197"/>
      <c r="MSF298" s="197"/>
      <c r="MSG298" s="197"/>
      <c r="MSH298" s="197"/>
      <c r="MSI298" s="197"/>
      <c r="MSJ298" s="197"/>
      <c r="MSK298" s="197"/>
      <c r="MSL298" s="197"/>
      <c r="MSM298" s="197"/>
      <c r="MSN298" s="197"/>
      <c r="MSO298" s="197"/>
      <c r="MSP298" s="197"/>
      <c r="MSQ298" s="197"/>
      <c r="MSR298" s="197"/>
      <c r="MSS298" s="197"/>
      <c r="MST298" s="197"/>
      <c r="MSU298" s="197"/>
      <c r="MSV298" s="197"/>
      <c r="MSW298" s="197"/>
      <c r="MSX298" s="197"/>
      <c r="MSY298" s="197"/>
      <c r="MSZ298" s="197"/>
      <c r="MTA298" s="197"/>
      <c r="MTB298" s="197"/>
      <c r="MTC298" s="197"/>
      <c r="MTD298" s="197"/>
      <c r="MTE298" s="197"/>
      <c r="MTF298" s="197"/>
      <c r="MTG298" s="197"/>
      <c r="MTH298" s="197"/>
      <c r="MTI298" s="197"/>
      <c r="MTJ298" s="197"/>
      <c r="MTK298" s="197"/>
      <c r="MTL298" s="197"/>
      <c r="MTM298" s="197"/>
      <c r="MTN298" s="197"/>
      <c r="MTO298" s="197"/>
      <c r="MTP298" s="197"/>
      <c r="MTQ298" s="197"/>
      <c r="MTR298" s="197"/>
      <c r="MTS298" s="197"/>
      <c r="MTT298" s="197"/>
      <c r="MTU298" s="197"/>
      <c r="MTV298" s="197"/>
      <c r="MTW298" s="197"/>
      <c r="MTX298" s="197"/>
      <c r="MTY298" s="197"/>
      <c r="MTZ298" s="197"/>
      <c r="MUA298" s="197"/>
      <c r="MUB298" s="197"/>
      <c r="MUC298" s="197"/>
      <c r="MUD298" s="197"/>
      <c r="MUE298" s="197"/>
      <c r="MUF298" s="197"/>
      <c r="MUG298" s="197"/>
      <c r="MUH298" s="197"/>
      <c r="MUI298" s="197"/>
      <c r="MUJ298" s="197"/>
      <c r="MUK298" s="197"/>
      <c r="MUL298" s="197"/>
      <c r="MUM298" s="197"/>
      <c r="MUN298" s="197"/>
      <c r="MUO298" s="197"/>
      <c r="MUP298" s="197"/>
      <c r="MUQ298" s="197"/>
      <c r="MUR298" s="197"/>
      <c r="MUS298" s="197"/>
      <c r="MUT298" s="197"/>
      <c r="MUU298" s="197"/>
      <c r="MUV298" s="197"/>
      <c r="MUW298" s="197"/>
      <c r="MUX298" s="197"/>
      <c r="MUY298" s="197"/>
      <c r="MUZ298" s="197"/>
      <c r="MVA298" s="197"/>
      <c r="MVB298" s="197"/>
      <c r="MVC298" s="197"/>
      <c r="MVD298" s="197"/>
      <c r="MVE298" s="197"/>
      <c r="MVF298" s="197"/>
      <c r="MVG298" s="197"/>
      <c r="MVH298" s="197"/>
      <c r="MVI298" s="197"/>
      <c r="MVJ298" s="197"/>
      <c r="MVK298" s="197"/>
      <c r="MVL298" s="197"/>
      <c r="MVM298" s="197"/>
      <c r="MVN298" s="197"/>
      <c r="MVO298" s="197"/>
      <c r="MVP298" s="197"/>
      <c r="MVQ298" s="197"/>
      <c r="MVR298" s="197"/>
      <c r="MVS298" s="197"/>
      <c r="MVT298" s="197"/>
      <c r="MVU298" s="197"/>
      <c r="MVV298" s="197"/>
      <c r="MVW298" s="197"/>
      <c r="MVX298" s="197"/>
      <c r="MVY298" s="197"/>
      <c r="MVZ298" s="197"/>
      <c r="MWA298" s="197"/>
      <c r="MWB298" s="197"/>
      <c r="MWC298" s="197"/>
      <c r="MWD298" s="197"/>
      <c r="MWE298" s="197"/>
      <c r="MWF298" s="197"/>
      <c r="MWG298" s="197"/>
      <c r="MWH298" s="197"/>
      <c r="MWI298" s="197"/>
      <c r="MWJ298" s="197"/>
      <c r="MWK298" s="197"/>
      <c r="MWL298" s="197"/>
      <c r="MWM298" s="197"/>
      <c r="MWN298" s="197"/>
      <c r="MWO298" s="197"/>
      <c r="MWP298" s="197"/>
      <c r="MWQ298" s="197"/>
      <c r="MWR298" s="197"/>
      <c r="MWS298" s="197"/>
      <c r="MWT298" s="197"/>
      <c r="MWU298" s="197"/>
      <c r="MWV298" s="197"/>
      <c r="MWW298" s="197"/>
      <c r="MWX298" s="197"/>
      <c r="MWY298" s="197"/>
      <c r="MWZ298" s="197"/>
      <c r="MXA298" s="197"/>
      <c r="MXB298" s="197"/>
      <c r="MXC298" s="197"/>
      <c r="MXD298" s="197"/>
      <c r="MXE298" s="197"/>
      <c r="MXF298" s="197"/>
      <c r="MXG298" s="197"/>
      <c r="MXH298" s="197"/>
      <c r="MXI298" s="197"/>
      <c r="MXJ298" s="197"/>
      <c r="MXK298" s="197"/>
      <c r="MXL298" s="197"/>
      <c r="MXM298" s="197"/>
      <c r="MXN298" s="197"/>
      <c r="MXO298" s="197"/>
      <c r="MXP298" s="197"/>
      <c r="MXQ298" s="197"/>
      <c r="MXR298" s="197"/>
      <c r="MXS298" s="197"/>
      <c r="MXT298" s="197"/>
      <c r="MXU298" s="197"/>
      <c r="MXV298" s="197"/>
      <c r="MXW298" s="197"/>
      <c r="MXX298" s="197"/>
      <c r="MXY298" s="197"/>
      <c r="MXZ298" s="197"/>
      <c r="MYA298" s="197"/>
      <c r="MYB298" s="197"/>
      <c r="MYC298" s="197"/>
      <c r="MYD298" s="197"/>
      <c r="MYE298" s="197"/>
      <c r="MYF298" s="197"/>
      <c r="MYG298" s="197"/>
      <c r="MYH298" s="197"/>
      <c r="MYI298" s="197"/>
      <c r="MYJ298" s="197"/>
      <c r="MYK298" s="197"/>
      <c r="MYL298" s="197"/>
      <c r="MYM298" s="197"/>
      <c r="MYN298" s="197"/>
      <c r="MYO298" s="197"/>
      <c r="MYP298" s="197"/>
      <c r="MYQ298" s="197"/>
      <c r="MYR298" s="197"/>
      <c r="MYS298" s="197"/>
      <c r="MYT298" s="197"/>
      <c r="MYU298" s="197"/>
      <c r="MYV298" s="197"/>
      <c r="MYW298" s="197"/>
      <c r="MYX298" s="197"/>
      <c r="MYY298" s="197"/>
      <c r="MYZ298" s="197"/>
      <c r="MZA298" s="197"/>
      <c r="MZB298" s="197"/>
      <c r="MZC298" s="197"/>
      <c r="MZD298" s="197"/>
      <c r="MZE298" s="197"/>
      <c r="MZF298" s="197"/>
      <c r="MZG298" s="197"/>
      <c r="MZH298" s="197"/>
      <c r="MZI298" s="197"/>
      <c r="MZJ298" s="197"/>
      <c r="MZK298" s="197"/>
      <c r="MZL298" s="197"/>
      <c r="MZM298" s="197"/>
      <c r="MZN298" s="197"/>
      <c r="MZO298" s="197"/>
      <c r="MZP298" s="197"/>
      <c r="MZQ298" s="197"/>
      <c r="MZR298" s="197"/>
      <c r="MZS298" s="197"/>
      <c r="MZT298" s="197"/>
      <c r="MZU298" s="197"/>
      <c r="MZV298" s="197"/>
      <c r="MZW298" s="197"/>
      <c r="MZX298" s="197"/>
      <c r="MZY298" s="197"/>
      <c r="MZZ298" s="197"/>
      <c r="NAA298" s="197"/>
      <c r="NAB298" s="197"/>
      <c r="NAC298" s="197"/>
      <c r="NAD298" s="197"/>
      <c r="NAE298" s="197"/>
      <c r="NAF298" s="197"/>
      <c r="NAG298" s="197"/>
      <c r="NAH298" s="197"/>
      <c r="NAI298" s="197"/>
      <c r="NAJ298" s="197"/>
      <c r="NAK298" s="197"/>
      <c r="NAL298" s="197"/>
      <c r="NAM298" s="197"/>
      <c r="NAN298" s="197"/>
      <c r="NAO298" s="197"/>
      <c r="NAP298" s="197"/>
      <c r="NAQ298" s="197"/>
      <c r="NAR298" s="197"/>
      <c r="NAS298" s="197"/>
      <c r="NAT298" s="197"/>
      <c r="NAU298" s="197"/>
      <c r="NAV298" s="197"/>
      <c r="NAW298" s="197"/>
      <c r="NAX298" s="197"/>
      <c r="NAY298" s="197"/>
      <c r="NAZ298" s="197"/>
      <c r="NBA298" s="197"/>
      <c r="NBB298" s="197"/>
      <c r="NBC298" s="197"/>
      <c r="NBD298" s="197"/>
      <c r="NBE298" s="197"/>
      <c r="NBF298" s="197"/>
      <c r="NBG298" s="197"/>
      <c r="NBH298" s="197"/>
      <c r="NBI298" s="197"/>
      <c r="NBJ298" s="197"/>
      <c r="NBK298" s="197"/>
      <c r="NBL298" s="197"/>
      <c r="NBM298" s="197"/>
      <c r="NBN298" s="197"/>
      <c r="NBO298" s="197"/>
      <c r="NBP298" s="197"/>
      <c r="NBQ298" s="197"/>
      <c r="NBR298" s="197"/>
      <c r="NBS298" s="197"/>
      <c r="NBT298" s="197"/>
      <c r="NBU298" s="197"/>
      <c r="NBV298" s="197"/>
      <c r="NBW298" s="197"/>
      <c r="NBX298" s="197"/>
      <c r="NBY298" s="197"/>
      <c r="NBZ298" s="197"/>
      <c r="NCA298" s="197"/>
      <c r="NCB298" s="197"/>
      <c r="NCC298" s="197"/>
      <c r="NCD298" s="197"/>
      <c r="NCE298" s="197"/>
      <c r="NCF298" s="197"/>
      <c r="NCG298" s="197"/>
      <c r="NCH298" s="197"/>
      <c r="NCI298" s="197"/>
      <c r="NCJ298" s="197"/>
      <c r="NCK298" s="197"/>
      <c r="NCL298" s="197"/>
      <c r="NCM298" s="197"/>
      <c r="NCN298" s="197"/>
      <c r="NCO298" s="197"/>
      <c r="NCP298" s="197"/>
      <c r="NCQ298" s="197"/>
      <c r="NCR298" s="197"/>
      <c r="NCS298" s="197"/>
      <c r="NCT298" s="197"/>
      <c r="NCU298" s="197"/>
      <c r="NCV298" s="197"/>
      <c r="NCW298" s="197"/>
      <c r="NCX298" s="197"/>
      <c r="NCY298" s="197"/>
      <c r="NCZ298" s="197"/>
      <c r="NDA298" s="197"/>
      <c r="NDB298" s="197"/>
      <c r="NDC298" s="197"/>
      <c r="NDD298" s="197"/>
      <c r="NDE298" s="197"/>
      <c r="NDF298" s="197"/>
      <c r="NDG298" s="197"/>
      <c r="NDH298" s="197"/>
      <c r="NDI298" s="197"/>
      <c r="NDJ298" s="197"/>
      <c r="NDK298" s="197"/>
      <c r="NDL298" s="197"/>
      <c r="NDM298" s="197"/>
      <c r="NDN298" s="197"/>
      <c r="NDO298" s="197"/>
      <c r="NDP298" s="197"/>
      <c r="NDQ298" s="197"/>
      <c r="NDR298" s="197"/>
      <c r="NDS298" s="197"/>
      <c r="NDT298" s="197"/>
      <c r="NDU298" s="197"/>
      <c r="NDV298" s="197"/>
      <c r="NDW298" s="197"/>
      <c r="NDX298" s="197"/>
      <c r="NDY298" s="197"/>
      <c r="NDZ298" s="197"/>
      <c r="NEA298" s="197"/>
      <c r="NEB298" s="197"/>
      <c r="NEC298" s="197"/>
      <c r="NED298" s="197"/>
      <c r="NEE298" s="197"/>
      <c r="NEF298" s="197"/>
      <c r="NEG298" s="197"/>
      <c r="NEH298" s="197"/>
      <c r="NEI298" s="197"/>
      <c r="NEJ298" s="197"/>
      <c r="NEK298" s="197"/>
      <c r="NEL298" s="197"/>
      <c r="NEM298" s="197"/>
      <c r="NEN298" s="197"/>
      <c r="NEO298" s="197"/>
      <c r="NEP298" s="197"/>
      <c r="NEQ298" s="197"/>
      <c r="NER298" s="197"/>
      <c r="NES298" s="197"/>
      <c r="NET298" s="197"/>
      <c r="NEU298" s="197"/>
      <c r="NEV298" s="197"/>
      <c r="NEW298" s="197"/>
      <c r="NEX298" s="197"/>
      <c r="NEY298" s="197"/>
      <c r="NEZ298" s="197"/>
      <c r="NFA298" s="197"/>
      <c r="NFB298" s="197"/>
      <c r="NFC298" s="197"/>
      <c r="NFD298" s="197"/>
      <c r="NFE298" s="197"/>
      <c r="NFF298" s="197"/>
      <c r="NFG298" s="197"/>
      <c r="NFH298" s="197"/>
      <c r="NFI298" s="197"/>
      <c r="NFJ298" s="197"/>
      <c r="NFK298" s="197"/>
      <c r="NFL298" s="197"/>
      <c r="NFM298" s="197"/>
      <c r="NFN298" s="197"/>
      <c r="NFO298" s="197"/>
      <c r="NFP298" s="197"/>
      <c r="NFQ298" s="197"/>
      <c r="NFR298" s="197"/>
      <c r="NFS298" s="197"/>
      <c r="NFT298" s="197"/>
      <c r="NFU298" s="197"/>
      <c r="NFV298" s="197"/>
      <c r="NFW298" s="197"/>
      <c r="NFX298" s="197"/>
      <c r="NFY298" s="197"/>
      <c r="NFZ298" s="197"/>
      <c r="NGA298" s="197"/>
      <c r="NGB298" s="197"/>
      <c r="NGC298" s="197"/>
      <c r="NGD298" s="197"/>
      <c r="NGE298" s="197"/>
      <c r="NGF298" s="197"/>
      <c r="NGG298" s="197"/>
      <c r="NGH298" s="197"/>
      <c r="NGI298" s="197"/>
      <c r="NGJ298" s="197"/>
      <c r="NGK298" s="197"/>
      <c r="NGL298" s="197"/>
      <c r="NGM298" s="197"/>
      <c r="NGN298" s="197"/>
      <c r="NGO298" s="197"/>
      <c r="NGP298" s="197"/>
      <c r="NGQ298" s="197"/>
      <c r="NGR298" s="197"/>
      <c r="NGS298" s="197"/>
      <c r="NGT298" s="197"/>
      <c r="NGU298" s="197"/>
      <c r="NGV298" s="197"/>
      <c r="NGW298" s="197"/>
      <c r="NGX298" s="197"/>
      <c r="NGY298" s="197"/>
      <c r="NGZ298" s="197"/>
      <c r="NHA298" s="197"/>
      <c r="NHB298" s="197"/>
      <c r="NHC298" s="197"/>
      <c r="NHD298" s="197"/>
      <c r="NHE298" s="197"/>
      <c r="NHF298" s="197"/>
      <c r="NHG298" s="197"/>
      <c r="NHH298" s="197"/>
      <c r="NHI298" s="197"/>
      <c r="NHJ298" s="197"/>
      <c r="NHK298" s="197"/>
      <c r="NHL298" s="197"/>
      <c r="NHM298" s="197"/>
      <c r="NHN298" s="197"/>
      <c r="NHO298" s="197"/>
      <c r="NHP298" s="197"/>
      <c r="NHQ298" s="197"/>
      <c r="NHR298" s="197"/>
      <c r="NHS298" s="197"/>
      <c r="NHT298" s="197"/>
      <c r="NHU298" s="197"/>
      <c r="NHV298" s="197"/>
      <c r="NHW298" s="197"/>
      <c r="NHX298" s="197"/>
      <c r="NHY298" s="197"/>
      <c r="NHZ298" s="197"/>
      <c r="NIA298" s="197"/>
      <c r="NIB298" s="197"/>
      <c r="NIC298" s="197"/>
      <c r="NID298" s="197"/>
      <c r="NIE298" s="197"/>
      <c r="NIF298" s="197"/>
      <c r="NIG298" s="197"/>
      <c r="NIH298" s="197"/>
      <c r="NII298" s="197"/>
      <c r="NIJ298" s="197"/>
      <c r="NIK298" s="197"/>
      <c r="NIL298" s="197"/>
      <c r="NIM298" s="197"/>
      <c r="NIN298" s="197"/>
      <c r="NIO298" s="197"/>
      <c r="NIP298" s="197"/>
      <c r="NIQ298" s="197"/>
      <c r="NIR298" s="197"/>
      <c r="NIS298" s="197"/>
      <c r="NIT298" s="197"/>
      <c r="NIU298" s="197"/>
      <c r="NIV298" s="197"/>
      <c r="NIW298" s="197"/>
      <c r="NIX298" s="197"/>
      <c r="NIY298" s="197"/>
      <c r="NIZ298" s="197"/>
      <c r="NJA298" s="197"/>
      <c r="NJB298" s="197"/>
      <c r="NJC298" s="197"/>
      <c r="NJD298" s="197"/>
      <c r="NJE298" s="197"/>
      <c r="NJF298" s="197"/>
      <c r="NJG298" s="197"/>
      <c r="NJH298" s="197"/>
      <c r="NJI298" s="197"/>
      <c r="NJJ298" s="197"/>
      <c r="NJK298" s="197"/>
      <c r="NJL298" s="197"/>
      <c r="NJM298" s="197"/>
      <c r="NJN298" s="197"/>
      <c r="NJO298" s="197"/>
      <c r="NJP298" s="197"/>
      <c r="NJQ298" s="197"/>
      <c r="NJR298" s="197"/>
      <c r="NJS298" s="197"/>
      <c r="NJT298" s="197"/>
      <c r="NJU298" s="197"/>
      <c r="NJV298" s="197"/>
      <c r="NJW298" s="197"/>
      <c r="NJX298" s="197"/>
      <c r="NJY298" s="197"/>
      <c r="NJZ298" s="197"/>
      <c r="NKA298" s="197"/>
      <c r="NKB298" s="197"/>
      <c r="NKC298" s="197"/>
      <c r="NKD298" s="197"/>
      <c r="NKE298" s="197"/>
      <c r="NKF298" s="197"/>
      <c r="NKG298" s="197"/>
      <c r="NKH298" s="197"/>
      <c r="NKI298" s="197"/>
      <c r="NKJ298" s="197"/>
      <c r="NKK298" s="197"/>
      <c r="NKL298" s="197"/>
      <c r="NKM298" s="197"/>
      <c r="NKN298" s="197"/>
      <c r="NKO298" s="197"/>
      <c r="NKP298" s="197"/>
      <c r="NKQ298" s="197"/>
      <c r="NKR298" s="197"/>
      <c r="NKS298" s="197"/>
      <c r="NKT298" s="197"/>
      <c r="NKU298" s="197"/>
      <c r="NKV298" s="197"/>
      <c r="NKW298" s="197"/>
      <c r="NKX298" s="197"/>
      <c r="NKY298" s="197"/>
      <c r="NKZ298" s="197"/>
      <c r="NLA298" s="197"/>
      <c r="NLB298" s="197"/>
      <c r="NLC298" s="197"/>
      <c r="NLD298" s="197"/>
      <c r="NLE298" s="197"/>
      <c r="NLF298" s="197"/>
      <c r="NLG298" s="197"/>
      <c r="NLH298" s="197"/>
      <c r="NLI298" s="197"/>
      <c r="NLJ298" s="197"/>
      <c r="NLK298" s="197"/>
      <c r="NLL298" s="197"/>
      <c r="NLM298" s="197"/>
      <c r="NLN298" s="197"/>
      <c r="NLO298" s="197"/>
      <c r="NLP298" s="197"/>
      <c r="NLQ298" s="197"/>
      <c r="NLR298" s="197"/>
      <c r="NLS298" s="197"/>
      <c r="NLT298" s="197"/>
      <c r="NLU298" s="197"/>
      <c r="NLV298" s="197"/>
      <c r="NLW298" s="197"/>
      <c r="NLX298" s="197"/>
      <c r="NLY298" s="197"/>
      <c r="NLZ298" s="197"/>
      <c r="NMA298" s="197"/>
      <c r="NMB298" s="197"/>
      <c r="NMC298" s="197"/>
      <c r="NMD298" s="197"/>
      <c r="NME298" s="197"/>
      <c r="NMF298" s="197"/>
      <c r="NMG298" s="197"/>
      <c r="NMH298" s="197"/>
      <c r="NMI298" s="197"/>
      <c r="NMJ298" s="197"/>
      <c r="NMK298" s="197"/>
      <c r="NML298" s="197"/>
      <c r="NMM298" s="197"/>
      <c r="NMN298" s="197"/>
      <c r="NMO298" s="197"/>
      <c r="NMP298" s="197"/>
      <c r="NMQ298" s="197"/>
      <c r="NMR298" s="197"/>
      <c r="NMS298" s="197"/>
      <c r="NMT298" s="197"/>
      <c r="NMU298" s="197"/>
      <c r="NMV298" s="197"/>
      <c r="NMW298" s="197"/>
      <c r="NMX298" s="197"/>
      <c r="NMY298" s="197"/>
      <c r="NMZ298" s="197"/>
      <c r="NNA298" s="197"/>
      <c r="NNB298" s="197"/>
      <c r="NNC298" s="197"/>
      <c r="NND298" s="197"/>
      <c r="NNE298" s="197"/>
      <c r="NNF298" s="197"/>
      <c r="NNG298" s="197"/>
      <c r="NNH298" s="197"/>
      <c r="NNI298" s="197"/>
      <c r="NNJ298" s="197"/>
      <c r="NNK298" s="197"/>
      <c r="NNL298" s="197"/>
      <c r="NNM298" s="197"/>
      <c r="NNN298" s="197"/>
      <c r="NNO298" s="197"/>
      <c r="NNP298" s="197"/>
      <c r="NNQ298" s="197"/>
      <c r="NNR298" s="197"/>
      <c r="NNS298" s="197"/>
      <c r="NNT298" s="197"/>
      <c r="NNU298" s="197"/>
      <c r="NNV298" s="197"/>
      <c r="NNW298" s="197"/>
      <c r="NNX298" s="197"/>
      <c r="NNY298" s="197"/>
      <c r="NNZ298" s="197"/>
      <c r="NOA298" s="197"/>
      <c r="NOB298" s="197"/>
      <c r="NOC298" s="197"/>
      <c r="NOD298" s="197"/>
      <c r="NOE298" s="197"/>
      <c r="NOF298" s="197"/>
      <c r="NOG298" s="197"/>
      <c r="NOH298" s="197"/>
      <c r="NOI298" s="197"/>
      <c r="NOJ298" s="197"/>
      <c r="NOK298" s="197"/>
      <c r="NOL298" s="197"/>
      <c r="NOM298" s="197"/>
      <c r="NON298" s="197"/>
      <c r="NOO298" s="197"/>
      <c r="NOP298" s="197"/>
      <c r="NOQ298" s="197"/>
      <c r="NOR298" s="197"/>
      <c r="NOS298" s="197"/>
      <c r="NOT298" s="197"/>
      <c r="NOU298" s="197"/>
      <c r="NOV298" s="197"/>
      <c r="NOW298" s="197"/>
      <c r="NOX298" s="197"/>
      <c r="NOY298" s="197"/>
      <c r="NOZ298" s="197"/>
      <c r="NPA298" s="197"/>
      <c r="NPB298" s="197"/>
      <c r="NPC298" s="197"/>
      <c r="NPD298" s="197"/>
      <c r="NPE298" s="197"/>
      <c r="NPF298" s="197"/>
      <c r="NPG298" s="197"/>
      <c r="NPH298" s="197"/>
      <c r="NPI298" s="197"/>
      <c r="NPJ298" s="197"/>
      <c r="NPK298" s="197"/>
      <c r="NPL298" s="197"/>
      <c r="NPM298" s="197"/>
      <c r="NPN298" s="197"/>
      <c r="NPO298" s="197"/>
      <c r="NPP298" s="197"/>
      <c r="NPQ298" s="197"/>
      <c r="NPR298" s="197"/>
      <c r="NPS298" s="197"/>
      <c r="NPT298" s="197"/>
      <c r="NPU298" s="197"/>
      <c r="NPV298" s="197"/>
      <c r="NPW298" s="197"/>
      <c r="NPX298" s="197"/>
      <c r="NPY298" s="197"/>
      <c r="NPZ298" s="197"/>
      <c r="NQA298" s="197"/>
      <c r="NQB298" s="197"/>
      <c r="NQC298" s="197"/>
      <c r="NQD298" s="197"/>
      <c r="NQE298" s="197"/>
      <c r="NQF298" s="197"/>
      <c r="NQG298" s="197"/>
      <c r="NQH298" s="197"/>
      <c r="NQI298" s="197"/>
      <c r="NQJ298" s="197"/>
      <c r="NQK298" s="197"/>
      <c r="NQL298" s="197"/>
      <c r="NQM298" s="197"/>
      <c r="NQN298" s="197"/>
      <c r="NQO298" s="197"/>
      <c r="NQP298" s="197"/>
      <c r="NQQ298" s="197"/>
      <c r="NQR298" s="197"/>
      <c r="NQS298" s="197"/>
      <c r="NQT298" s="197"/>
      <c r="NQU298" s="197"/>
      <c r="NQV298" s="197"/>
      <c r="NQW298" s="197"/>
      <c r="NQX298" s="197"/>
      <c r="NQY298" s="197"/>
      <c r="NQZ298" s="197"/>
      <c r="NRA298" s="197"/>
      <c r="NRB298" s="197"/>
      <c r="NRC298" s="197"/>
      <c r="NRD298" s="197"/>
      <c r="NRE298" s="197"/>
      <c r="NRF298" s="197"/>
      <c r="NRG298" s="197"/>
      <c r="NRH298" s="197"/>
      <c r="NRI298" s="197"/>
      <c r="NRJ298" s="197"/>
      <c r="NRK298" s="197"/>
      <c r="NRL298" s="197"/>
      <c r="NRM298" s="197"/>
      <c r="NRN298" s="197"/>
      <c r="NRO298" s="197"/>
      <c r="NRP298" s="197"/>
      <c r="NRQ298" s="197"/>
      <c r="NRR298" s="197"/>
      <c r="NRS298" s="197"/>
      <c r="NRT298" s="197"/>
      <c r="NRU298" s="197"/>
      <c r="NRV298" s="197"/>
      <c r="NRW298" s="197"/>
      <c r="NRX298" s="197"/>
      <c r="NRY298" s="197"/>
      <c r="NRZ298" s="197"/>
      <c r="NSA298" s="197"/>
      <c r="NSB298" s="197"/>
      <c r="NSC298" s="197"/>
      <c r="NSD298" s="197"/>
      <c r="NSE298" s="197"/>
      <c r="NSF298" s="197"/>
      <c r="NSG298" s="197"/>
      <c r="NSH298" s="197"/>
      <c r="NSI298" s="197"/>
      <c r="NSJ298" s="197"/>
      <c r="NSK298" s="197"/>
      <c r="NSL298" s="197"/>
      <c r="NSM298" s="197"/>
      <c r="NSN298" s="197"/>
      <c r="NSO298" s="197"/>
      <c r="NSP298" s="197"/>
      <c r="NSQ298" s="197"/>
      <c r="NSR298" s="197"/>
      <c r="NSS298" s="197"/>
      <c r="NST298" s="197"/>
      <c r="NSU298" s="197"/>
      <c r="NSV298" s="197"/>
      <c r="NSW298" s="197"/>
      <c r="NSX298" s="197"/>
      <c r="NSY298" s="197"/>
      <c r="NSZ298" s="197"/>
      <c r="NTA298" s="197"/>
      <c r="NTB298" s="197"/>
      <c r="NTC298" s="197"/>
      <c r="NTD298" s="197"/>
      <c r="NTE298" s="197"/>
      <c r="NTF298" s="197"/>
      <c r="NTG298" s="197"/>
      <c r="NTH298" s="197"/>
      <c r="NTI298" s="197"/>
      <c r="NTJ298" s="197"/>
      <c r="NTK298" s="197"/>
      <c r="NTL298" s="197"/>
      <c r="NTM298" s="197"/>
      <c r="NTN298" s="197"/>
      <c r="NTO298" s="197"/>
      <c r="NTP298" s="197"/>
      <c r="NTQ298" s="197"/>
      <c r="NTR298" s="197"/>
      <c r="NTS298" s="197"/>
      <c r="NTT298" s="197"/>
      <c r="NTU298" s="197"/>
      <c r="NTV298" s="197"/>
      <c r="NTW298" s="197"/>
      <c r="NTX298" s="197"/>
      <c r="NTY298" s="197"/>
      <c r="NTZ298" s="197"/>
      <c r="NUA298" s="197"/>
      <c r="NUB298" s="197"/>
      <c r="NUC298" s="197"/>
      <c r="NUD298" s="197"/>
      <c r="NUE298" s="197"/>
      <c r="NUF298" s="197"/>
      <c r="NUG298" s="197"/>
      <c r="NUH298" s="197"/>
      <c r="NUI298" s="197"/>
      <c r="NUJ298" s="197"/>
      <c r="NUK298" s="197"/>
      <c r="NUL298" s="197"/>
      <c r="NUM298" s="197"/>
      <c r="NUN298" s="197"/>
      <c r="NUO298" s="197"/>
      <c r="NUP298" s="197"/>
      <c r="NUQ298" s="197"/>
      <c r="NUR298" s="197"/>
      <c r="NUS298" s="197"/>
      <c r="NUT298" s="197"/>
      <c r="NUU298" s="197"/>
      <c r="NUV298" s="197"/>
      <c r="NUW298" s="197"/>
      <c r="NUX298" s="197"/>
      <c r="NUY298" s="197"/>
      <c r="NUZ298" s="197"/>
      <c r="NVA298" s="197"/>
      <c r="NVB298" s="197"/>
      <c r="NVC298" s="197"/>
      <c r="NVD298" s="197"/>
      <c r="NVE298" s="197"/>
      <c r="NVF298" s="197"/>
      <c r="NVG298" s="197"/>
      <c r="NVH298" s="197"/>
      <c r="NVI298" s="197"/>
      <c r="NVJ298" s="197"/>
      <c r="NVK298" s="197"/>
      <c r="NVL298" s="197"/>
      <c r="NVM298" s="197"/>
      <c r="NVN298" s="197"/>
      <c r="NVO298" s="197"/>
      <c r="NVP298" s="197"/>
      <c r="NVQ298" s="197"/>
      <c r="NVR298" s="197"/>
      <c r="NVS298" s="197"/>
      <c r="NVT298" s="197"/>
      <c r="NVU298" s="197"/>
      <c r="NVV298" s="197"/>
      <c r="NVW298" s="197"/>
      <c r="NVX298" s="197"/>
      <c r="NVY298" s="197"/>
      <c r="NVZ298" s="197"/>
      <c r="NWA298" s="197"/>
      <c r="NWB298" s="197"/>
      <c r="NWC298" s="197"/>
      <c r="NWD298" s="197"/>
      <c r="NWE298" s="197"/>
      <c r="NWF298" s="197"/>
      <c r="NWG298" s="197"/>
      <c r="NWH298" s="197"/>
      <c r="NWI298" s="197"/>
      <c r="NWJ298" s="197"/>
      <c r="NWK298" s="197"/>
      <c r="NWL298" s="197"/>
      <c r="NWM298" s="197"/>
      <c r="NWN298" s="197"/>
      <c r="NWO298" s="197"/>
      <c r="NWP298" s="197"/>
      <c r="NWQ298" s="197"/>
      <c r="NWR298" s="197"/>
      <c r="NWS298" s="197"/>
      <c r="NWT298" s="197"/>
      <c r="NWU298" s="197"/>
      <c r="NWV298" s="197"/>
      <c r="NWW298" s="197"/>
      <c r="NWX298" s="197"/>
      <c r="NWY298" s="197"/>
      <c r="NWZ298" s="197"/>
      <c r="NXA298" s="197"/>
      <c r="NXB298" s="197"/>
      <c r="NXC298" s="197"/>
      <c r="NXD298" s="197"/>
      <c r="NXE298" s="197"/>
      <c r="NXF298" s="197"/>
      <c r="NXG298" s="197"/>
      <c r="NXH298" s="197"/>
      <c r="NXI298" s="197"/>
      <c r="NXJ298" s="197"/>
      <c r="NXK298" s="197"/>
      <c r="NXL298" s="197"/>
      <c r="NXM298" s="197"/>
      <c r="NXN298" s="197"/>
      <c r="NXO298" s="197"/>
      <c r="NXP298" s="197"/>
      <c r="NXQ298" s="197"/>
      <c r="NXR298" s="197"/>
      <c r="NXS298" s="197"/>
      <c r="NXT298" s="197"/>
      <c r="NXU298" s="197"/>
      <c r="NXV298" s="197"/>
      <c r="NXW298" s="197"/>
      <c r="NXX298" s="197"/>
      <c r="NXY298" s="197"/>
      <c r="NXZ298" s="197"/>
      <c r="NYA298" s="197"/>
      <c r="NYB298" s="197"/>
      <c r="NYC298" s="197"/>
      <c r="NYD298" s="197"/>
      <c r="NYE298" s="197"/>
      <c r="NYF298" s="197"/>
      <c r="NYG298" s="197"/>
      <c r="NYH298" s="197"/>
      <c r="NYI298" s="197"/>
      <c r="NYJ298" s="197"/>
      <c r="NYK298" s="197"/>
      <c r="NYL298" s="197"/>
      <c r="NYM298" s="197"/>
      <c r="NYN298" s="197"/>
      <c r="NYO298" s="197"/>
      <c r="NYP298" s="197"/>
      <c r="NYQ298" s="197"/>
      <c r="NYR298" s="197"/>
      <c r="NYS298" s="197"/>
      <c r="NYT298" s="197"/>
      <c r="NYU298" s="197"/>
      <c r="NYV298" s="197"/>
      <c r="NYW298" s="197"/>
      <c r="NYX298" s="197"/>
      <c r="NYY298" s="197"/>
      <c r="NYZ298" s="197"/>
      <c r="NZA298" s="197"/>
      <c r="NZB298" s="197"/>
      <c r="NZC298" s="197"/>
      <c r="NZD298" s="197"/>
      <c r="NZE298" s="197"/>
      <c r="NZF298" s="197"/>
      <c r="NZG298" s="197"/>
      <c r="NZH298" s="197"/>
      <c r="NZI298" s="197"/>
      <c r="NZJ298" s="197"/>
      <c r="NZK298" s="197"/>
      <c r="NZL298" s="197"/>
      <c r="NZM298" s="197"/>
      <c r="NZN298" s="197"/>
      <c r="NZO298" s="197"/>
      <c r="NZP298" s="197"/>
      <c r="NZQ298" s="197"/>
      <c r="NZR298" s="197"/>
      <c r="NZS298" s="197"/>
      <c r="NZT298" s="197"/>
      <c r="NZU298" s="197"/>
      <c r="NZV298" s="197"/>
      <c r="NZW298" s="197"/>
      <c r="NZX298" s="197"/>
      <c r="NZY298" s="197"/>
      <c r="NZZ298" s="197"/>
      <c r="OAA298" s="197"/>
      <c r="OAB298" s="197"/>
      <c r="OAC298" s="197"/>
      <c r="OAD298" s="197"/>
      <c r="OAE298" s="197"/>
      <c r="OAF298" s="197"/>
      <c r="OAG298" s="197"/>
      <c r="OAH298" s="197"/>
      <c r="OAI298" s="197"/>
      <c r="OAJ298" s="197"/>
      <c r="OAK298" s="197"/>
      <c r="OAL298" s="197"/>
      <c r="OAM298" s="197"/>
      <c r="OAN298" s="197"/>
      <c r="OAO298" s="197"/>
      <c r="OAP298" s="197"/>
      <c r="OAQ298" s="197"/>
      <c r="OAR298" s="197"/>
      <c r="OAS298" s="197"/>
      <c r="OAT298" s="197"/>
      <c r="OAU298" s="197"/>
      <c r="OAV298" s="197"/>
      <c r="OAW298" s="197"/>
      <c r="OAX298" s="197"/>
      <c r="OAY298" s="197"/>
      <c r="OAZ298" s="197"/>
      <c r="OBA298" s="197"/>
      <c r="OBB298" s="197"/>
      <c r="OBC298" s="197"/>
      <c r="OBD298" s="197"/>
      <c r="OBE298" s="197"/>
      <c r="OBF298" s="197"/>
      <c r="OBG298" s="197"/>
      <c r="OBH298" s="197"/>
      <c r="OBI298" s="197"/>
      <c r="OBJ298" s="197"/>
      <c r="OBK298" s="197"/>
      <c r="OBL298" s="197"/>
      <c r="OBM298" s="197"/>
      <c r="OBN298" s="197"/>
      <c r="OBO298" s="197"/>
      <c r="OBP298" s="197"/>
      <c r="OBQ298" s="197"/>
      <c r="OBR298" s="197"/>
      <c r="OBS298" s="197"/>
      <c r="OBT298" s="197"/>
      <c r="OBU298" s="197"/>
      <c r="OBV298" s="197"/>
      <c r="OBW298" s="197"/>
      <c r="OBX298" s="197"/>
      <c r="OBY298" s="197"/>
      <c r="OBZ298" s="197"/>
      <c r="OCA298" s="197"/>
      <c r="OCB298" s="197"/>
      <c r="OCC298" s="197"/>
      <c r="OCD298" s="197"/>
      <c r="OCE298" s="197"/>
      <c r="OCF298" s="197"/>
      <c r="OCG298" s="197"/>
      <c r="OCH298" s="197"/>
      <c r="OCI298" s="197"/>
      <c r="OCJ298" s="197"/>
      <c r="OCK298" s="197"/>
      <c r="OCL298" s="197"/>
      <c r="OCM298" s="197"/>
      <c r="OCN298" s="197"/>
      <c r="OCO298" s="197"/>
      <c r="OCP298" s="197"/>
      <c r="OCQ298" s="197"/>
      <c r="OCR298" s="197"/>
      <c r="OCS298" s="197"/>
      <c r="OCT298" s="197"/>
      <c r="OCU298" s="197"/>
      <c r="OCV298" s="197"/>
      <c r="OCW298" s="197"/>
      <c r="OCX298" s="197"/>
      <c r="OCY298" s="197"/>
      <c r="OCZ298" s="197"/>
      <c r="ODA298" s="197"/>
      <c r="ODB298" s="197"/>
      <c r="ODC298" s="197"/>
      <c r="ODD298" s="197"/>
      <c r="ODE298" s="197"/>
      <c r="ODF298" s="197"/>
      <c r="ODG298" s="197"/>
      <c r="ODH298" s="197"/>
      <c r="ODI298" s="197"/>
      <c r="ODJ298" s="197"/>
      <c r="ODK298" s="197"/>
      <c r="ODL298" s="197"/>
      <c r="ODM298" s="197"/>
      <c r="ODN298" s="197"/>
      <c r="ODO298" s="197"/>
      <c r="ODP298" s="197"/>
      <c r="ODQ298" s="197"/>
      <c r="ODR298" s="197"/>
      <c r="ODS298" s="197"/>
      <c r="ODT298" s="197"/>
      <c r="ODU298" s="197"/>
      <c r="ODV298" s="197"/>
      <c r="ODW298" s="197"/>
      <c r="ODX298" s="197"/>
      <c r="ODY298" s="197"/>
      <c r="ODZ298" s="197"/>
      <c r="OEA298" s="197"/>
      <c r="OEB298" s="197"/>
      <c r="OEC298" s="197"/>
      <c r="OED298" s="197"/>
      <c r="OEE298" s="197"/>
      <c r="OEF298" s="197"/>
      <c r="OEG298" s="197"/>
      <c r="OEH298" s="197"/>
      <c r="OEI298" s="197"/>
      <c r="OEJ298" s="197"/>
      <c r="OEK298" s="197"/>
      <c r="OEL298" s="197"/>
      <c r="OEM298" s="197"/>
      <c r="OEN298" s="197"/>
      <c r="OEO298" s="197"/>
      <c r="OEP298" s="197"/>
      <c r="OEQ298" s="197"/>
      <c r="OER298" s="197"/>
      <c r="OES298" s="197"/>
      <c r="OET298" s="197"/>
      <c r="OEU298" s="197"/>
      <c r="OEV298" s="197"/>
      <c r="OEW298" s="197"/>
      <c r="OEX298" s="197"/>
      <c r="OEY298" s="197"/>
      <c r="OEZ298" s="197"/>
      <c r="OFA298" s="197"/>
      <c r="OFB298" s="197"/>
      <c r="OFC298" s="197"/>
      <c r="OFD298" s="197"/>
      <c r="OFE298" s="197"/>
      <c r="OFF298" s="197"/>
      <c r="OFG298" s="197"/>
      <c r="OFH298" s="197"/>
      <c r="OFI298" s="197"/>
      <c r="OFJ298" s="197"/>
      <c r="OFK298" s="197"/>
      <c r="OFL298" s="197"/>
      <c r="OFM298" s="197"/>
      <c r="OFN298" s="197"/>
      <c r="OFO298" s="197"/>
      <c r="OFP298" s="197"/>
      <c r="OFQ298" s="197"/>
      <c r="OFR298" s="197"/>
      <c r="OFS298" s="197"/>
      <c r="OFT298" s="197"/>
      <c r="OFU298" s="197"/>
      <c r="OFV298" s="197"/>
      <c r="OFW298" s="197"/>
      <c r="OFX298" s="197"/>
      <c r="OFY298" s="197"/>
      <c r="OFZ298" s="197"/>
      <c r="OGA298" s="197"/>
      <c r="OGB298" s="197"/>
      <c r="OGC298" s="197"/>
      <c r="OGD298" s="197"/>
      <c r="OGE298" s="197"/>
      <c r="OGF298" s="197"/>
      <c r="OGG298" s="197"/>
      <c r="OGH298" s="197"/>
      <c r="OGI298" s="197"/>
      <c r="OGJ298" s="197"/>
      <c r="OGK298" s="197"/>
      <c r="OGL298" s="197"/>
      <c r="OGM298" s="197"/>
      <c r="OGN298" s="197"/>
      <c r="OGO298" s="197"/>
      <c r="OGP298" s="197"/>
      <c r="OGQ298" s="197"/>
      <c r="OGR298" s="197"/>
      <c r="OGS298" s="197"/>
      <c r="OGT298" s="197"/>
      <c r="OGU298" s="197"/>
      <c r="OGV298" s="197"/>
      <c r="OGW298" s="197"/>
      <c r="OGX298" s="197"/>
      <c r="OGY298" s="197"/>
      <c r="OGZ298" s="197"/>
      <c r="OHA298" s="197"/>
      <c r="OHB298" s="197"/>
      <c r="OHC298" s="197"/>
      <c r="OHD298" s="197"/>
      <c r="OHE298" s="197"/>
      <c r="OHF298" s="197"/>
      <c r="OHG298" s="197"/>
      <c r="OHH298" s="197"/>
      <c r="OHI298" s="197"/>
      <c r="OHJ298" s="197"/>
      <c r="OHK298" s="197"/>
      <c r="OHL298" s="197"/>
      <c r="OHM298" s="197"/>
      <c r="OHN298" s="197"/>
      <c r="OHO298" s="197"/>
      <c r="OHP298" s="197"/>
      <c r="OHQ298" s="197"/>
      <c r="OHR298" s="197"/>
      <c r="OHS298" s="197"/>
      <c r="OHT298" s="197"/>
      <c r="OHU298" s="197"/>
      <c r="OHV298" s="197"/>
      <c r="OHW298" s="197"/>
      <c r="OHX298" s="197"/>
      <c r="OHY298" s="197"/>
      <c r="OHZ298" s="197"/>
      <c r="OIA298" s="197"/>
      <c r="OIB298" s="197"/>
      <c r="OIC298" s="197"/>
      <c r="OID298" s="197"/>
      <c r="OIE298" s="197"/>
      <c r="OIF298" s="197"/>
      <c r="OIG298" s="197"/>
      <c r="OIH298" s="197"/>
      <c r="OII298" s="197"/>
      <c r="OIJ298" s="197"/>
      <c r="OIK298" s="197"/>
      <c r="OIL298" s="197"/>
      <c r="OIM298" s="197"/>
      <c r="OIN298" s="197"/>
      <c r="OIO298" s="197"/>
      <c r="OIP298" s="197"/>
      <c r="OIQ298" s="197"/>
      <c r="OIR298" s="197"/>
      <c r="OIS298" s="197"/>
      <c r="OIT298" s="197"/>
      <c r="OIU298" s="197"/>
      <c r="OIV298" s="197"/>
      <c r="OIW298" s="197"/>
      <c r="OIX298" s="197"/>
      <c r="OIY298" s="197"/>
      <c r="OIZ298" s="197"/>
      <c r="OJA298" s="197"/>
      <c r="OJB298" s="197"/>
      <c r="OJC298" s="197"/>
      <c r="OJD298" s="197"/>
      <c r="OJE298" s="197"/>
      <c r="OJF298" s="197"/>
      <c r="OJG298" s="197"/>
      <c r="OJH298" s="197"/>
      <c r="OJI298" s="197"/>
      <c r="OJJ298" s="197"/>
      <c r="OJK298" s="197"/>
      <c r="OJL298" s="197"/>
      <c r="OJM298" s="197"/>
      <c r="OJN298" s="197"/>
      <c r="OJO298" s="197"/>
      <c r="OJP298" s="197"/>
      <c r="OJQ298" s="197"/>
      <c r="OJR298" s="197"/>
      <c r="OJS298" s="197"/>
      <c r="OJT298" s="197"/>
      <c r="OJU298" s="197"/>
      <c r="OJV298" s="197"/>
      <c r="OJW298" s="197"/>
      <c r="OJX298" s="197"/>
      <c r="OJY298" s="197"/>
      <c r="OJZ298" s="197"/>
      <c r="OKA298" s="197"/>
      <c r="OKB298" s="197"/>
      <c r="OKC298" s="197"/>
      <c r="OKD298" s="197"/>
      <c r="OKE298" s="197"/>
      <c r="OKF298" s="197"/>
      <c r="OKG298" s="197"/>
      <c r="OKH298" s="197"/>
      <c r="OKI298" s="197"/>
      <c r="OKJ298" s="197"/>
      <c r="OKK298" s="197"/>
      <c r="OKL298" s="197"/>
      <c r="OKM298" s="197"/>
      <c r="OKN298" s="197"/>
      <c r="OKO298" s="197"/>
      <c r="OKP298" s="197"/>
      <c r="OKQ298" s="197"/>
      <c r="OKR298" s="197"/>
      <c r="OKS298" s="197"/>
      <c r="OKT298" s="197"/>
      <c r="OKU298" s="197"/>
      <c r="OKV298" s="197"/>
      <c r="OKW298" s="197"/>
      <c r="OKX298" s="197"/>
      <c r="OKY298" s="197"/>
      <c r="OKZ298" s="197"/>
      <c r="OLA298" s="197"/>
      <c r="OLB298" s="197"/>
      <c r="OLC298" s="197"/>
      <c r="OLD298" s="197"/>
      <c r="OLE298" s="197"/>
      <c r="OLF298" s="197"/>
      <c r="OLG298" s="197"/>
      <c r="OLH298" s="197"/>
      <c r="OLI298" s="197"/>
      <c r="OLJ298" s="197"/>
      <c r="OLK298" s="197"/>
      <c r="OLL298" s="197"/>
      <c r="OLM298" s="197"/>
      <c r="OLN298" s="197"/>
      <c r="OLO298" s="197"/>
      <c r="OLP298" s="197"/>
      <c r="OLQ298" s="197"/>
      <c r="OLR298" s="197"/>
      <c r="OLS298" s="197"/>
      <c r="OLT298" s="197"/>
      <c r="OLU298" s="197"/>
      <c r="OLV298" s="197"/>
      <c r="OLW298" s="197"/>
      <c r="OLX298" s="197"/>
      <c r="OLY298" s="197"/>
      <c r="OLZ298" s="197"/>
      <c r="OMA298" s="197"/>
      <c r="OMB298" s="197"/>
      <c r="OMC298" s="197"/>
      <c r="OMD298" s="197"/>
      <c r="OME298" s="197"/>
      <c r="OMF298" s="197"/>
      <c r="OMG298" s="197"/>
      <c r="OMH298" s="197"/>
      <c r="OMI298" s="197"/>
      <c r="OMJ298" s="197"/>
      <c r="OMK298" s="197"/>
      <c r="OML298" s="197"/>
      <c r="OMM298" s="197"/>
      <c r="OMN298" s="197"/>
      <c r="OMO298" s="197"/>
      <c r="OMP298" s="197"/>
      <c r="OMQ298" s="197"/>
      <c r="OMR298" s="197"/>
      <c r="OMS298" s="197"/>
      <c r="OMT298" s="197"/>
      <c r="OMU298" s="197"/>
      <c r="OMV298" s="197"/>
      <c r="OMW298" s="197"/>
      <c r="OMX298" s="197"/>
      <c r="OMY298" s="197"/>
      <c r="OMZ298" s="197"/>
      <c r="ONA298" s="197"/>
      <c r="ONB298" s="197"/>
      <c r="ONC298" s="197"/>
      <c r="OND298" s="197"/>
      <c r="ONE298" s="197"/>
      <c r="ONF298" s="197"/>
      <c r="ONG298" s="197"/>
      <c r="ONH298" s="197"/>
      <c r="ONI298" s="197"/>
      <c r="ONJ298" s="197"/>
      <c r="ONK298" s="197"/>
      <c r="ONL298" s="197"/>
      <c r="ONM298" s="197"/>
      <c r="ONN298" s="197"/>
      <c r="ONO298" s="197"/>
      <c r="ONP298" s="197"/>
      <c r="ONQ298" s="197"/>
      <c r="ONR298" s="197"/>
      <c r="ONS298" s="197"/>
      <c r="ONT298" s="197"/>
      <c r="ONU298" s="197"/>
      <c r="ONV298" s="197"/>
      <c r="ONW298" s="197"/>
      <c r="ONX298" s="197"/>
      <c r="ONY298" s="197"/>
      <c r="ONZ298" s="197"/>
      <c r="OOA298" s="197"/>
      <c r="OOB298" s="197"/>
      <c r="OOC298" s="197"/>
      <c r="OOD298" s="197"/>
      <c r="OOE298" s="197"/>
      <c r="OOF298" s="197"/>
      <c r="OOG298" s="197"/>
      <c r="OOH298" s="197"/>
      <c r="OOI298" s="197"/>
      <c r="OOJ298" s="197"/>
      <c r="OOK298" s="197"/>
      <c r="OOL298" s="197"/>
      <c r="OOM298" s="197"/>
      <c r="OON298" s="197"/>
      <c r="OOO298" s="197"/>
      <c r="OOP298" s="197"/>
      <c r="OOQ298" s="197"/>
      <c r="OOR298" s="197"/>
      <c r="OOS298" s="197"/>
      <c r="OOT298" s="197"/>
      <c r="OOU298" s="197"/>
      <c r="OOV298" s="197"/>
      <c r="OOW298" s="197"/>
      <c r="OOX298" s="197"/>
      <c r="OOY298" s="197"/>
      <c r="OOZ298" s="197"/>
      <c r="OPA298" s="197"/>
      <c r="OPB298" s="197"/>
      <c r="OPC298" s="197"/>
      <c r="OPD298" s="197"/>
      <c r="OPE298" s="197"/>
      <c r="OPF298" s="197"/>
      <c r="OPG298" s="197"/>
      <c r="OPH298" s="197"/>
      <c r="OPI298" s="197"/>
      <c r="OPJ298" s="197"/>
      <c r="OPK298" s="197"/>
      <c r="OPL298" s="197"/>
      <c r="OPM298" s="197"/>
      <c r="OPN298" s="197"/>
      <c r="OPO298" s="197"/>
      <c r="OPP298" s="197"/>
      <c r="OPQ298" s="197"/>
      <c r="OPR298" s="197"/>
      <c r="OPS298" s="197"/>
      <c r="OPT298" s="197"/>
      <c r="OPU298" s="197"/>
      <c r="OPV298" s="197"/>
      <c r="OPW298" s="197"/>
      <c r="OPX298" s="197"/>
      <c r="OPY298" s="197"/>
      <c r="OPZ298" s="197"/>
      <c r="OQA298" s="197"/>
      <c r="OQB298" s="197"/>
      <c r="OQC298" s="197"/>
      <c r="OQD298" s="197"/>
      <c r="OQE298" s="197"/>
      <c r="OQF298" s="197"/>
      <c r="OQG298" s="197"/>
      <c r="OQH298" s="197"/>
      <c r="OQI298" s="197"/>
      <c r="OQJ298" s="197"/>
      <c r="OQK298" s="197"/>
      <c r="OQL298" s="197"/>
      <c r="OQM298" s="197"/>
      <c r="OQN298" s="197"/>
      <c r="OQO298" s="197"/>
      <c r="OQP298" s="197"/>
      <c r="OQQ298" s="197"/>
      <c r="OQR298" s="197"/>
      <c r="OQS298" s="197"/>
      <c r="OQT298" s="197"/>
      <c r="OQU298" s="197"/>
      <c r="OQV298" s="197"/>
      <c r="OQW298" s="197"/>
      <c r="OQX298" s="197"/>
      <c r="OQY298" s="197"/>
      <c r="OQZ298" s="197"/>
      <c r="ORA298" s="197"/>
      <c r="ORB298" s="197"/>
      <c r="ORC298" s="197"/>
      <c r="ORD298" s="197"/>
      <c r="ORE298" s="197"/>
      <c r="ORF298" s="197"/>
      <c r="ORG298" s="197"/>
      <c r="ORH298" s="197"/>
      <c r="ORI298" s="197"/>
      <c r="ORJ298" s="197"/>
      <c r="ORK298" s="197"/>
      <c r="ORL298" s="197"/>
      <c r="ORM298" s="197"/>
      <c r="ORN298" s="197"/>
      <c r="ORO298" s="197"/>
      <c r="ORP298" s="197"/>
      <c r="ORQ298" s="197"/>
      <c r="ORR298" s="197"/>
      <c r="ORS298" s="197"/>
      <c r="ORT298" s="197"/>
      <c r="ORU298" s="197"/>
      <c r="ORV298" s="197"/>
      <c r="ORW298" s="197"/>
      <c r="ORX298" s="197"/>
      <c r="ORY298" s="197"/>
      <c r="ORZ298" s="197"/>
      <c r="OSA298" s="197"/>
      <c r="OSB298" s="197"/>
      <c r="OSC298" s="197"/>
      <c r="OSD298" s="197"/>
      <c r="OSE298" s="197"/>
      <c r="OSF298" s="197"/>
      <c r="OSG298" s="197"/>
      <c r="OSH298" s="197"/>
      <c r="OSI298" s="197"/>
      <c r="OSJ298" s="197"/>
      <c r="OSK298" s="197"/>
      <c r="OSL298" s="197"/>
      <c r="OSM298" s="197"/>
      <c r="OSN298" s="197"/>
      <c r="OSO298" s="197"/>
      <c r="OSP298" s="197"/>
      <c r="OSQ298" s="197"/>
      <c r="OSR298" s="197"/>
      <c r="OSS298" s="197"/>
      <c r="OST298" s="197"/>
      <c r="OSU298" s="197"/>
      <c r="OSV298" s="197"/>
      <c r="OSW298" s="197"/>
      <c r="OSX298" s="197"/>
      <c r="OSY298" s="197"/>
      <c r="OSZ298" s="197"/>
      <c r="OTA298" s="197"/>
      <c r="OTB298" s="197"/>
      <c r="OTC298" s="197"/>
      <c r="OTD298" s="197"/>
      <c r="OTE298" s="197"/>
      <c r="OTF298" s="197"/>
      <c r="OTG298" s="197"/>
      <c r="OTH298" s="197"/>
      <c r="OTI298" s="197"/>
      <c r="OTJ298" s="197"/>
      <c r="OTK298" s="197"/>
      <c r="OTL298" s="197"/>
      <c r="OTM298" s="197"/>
      <c r="OTN298" s="197"/>
      <c r="OTO298" s="197"/>
      <c r="OTP298" s="197"/>
      <c r="OTQ298" s="197"/>
      <c r="OTR298" s="197"/>
      <c r="OTS298" s="197"/>
      <c r="OTT298" s="197"/>
      <c r="OTU298" s="197"/>
      <c r="OTV298" s="197"/>
      <c r="OTW298" s="197"/>
      <c r="OTX298" s="197"/>
      <c r="OTY298" s="197"/>
      <c r="OTZ298" s="197"/>
      <c r="OUA298" s="197"/>
      <c r="OUB298" s="197"/>
      <c r="OUC298" s="197"/>
      <c r="OUD298" s="197"/>
      <c r="OUE298" s="197"/>
      <c r="OUF298" s="197"/>
      <c r="OUG298" s="197"/>
      <c r="OUH298" s="197"/>
      <c r="OUI298" s="197"/>
      <c r="OUJ298" s="197"/>
      <c r="OUK298" s="197"/>
      <c r="OUL298" s="197"/>
      <c r="OUM298" s="197"/>
      <c r="OUN298" s="197"/>
      <c r="OUO298" s="197"/>
      <c r="OUP298" s="197"/>
      <c r="OUQ298" s="197"/>
      <c r="OUR298" s="197"/>
      <c r="OUS298" s="197"/>
      <c r="OUT298" s="197"/>
      <c r="OUU298" s="197"/>
      <c r="OUV298" s="197"/>
      <c r="OUW298" s="197"/>
      <c r="OUX298" s="197"/>
      <c r="OUY298" s="197"/>
      <c r="OUZ298" s="197"/>
      <c r="OVA298" s="197"/>
      <c r="OVB298" s="197"/>
      <c r="OVC298" s="197"/>
      <c r="OVD298" s="197"/>
      <c r="OVE298" s="197"/>
      <c r="OVF298" s="197"/>
      <c r="OVG298" s="197"/>
      <c r="OVH298" s="197"/>
      <c r="OVI298" s="197"/>
      <c r="OVJ298" s="197"/>
      <c r="OVK298" s="197"/>
      <c r="OVL298" s="197"/>
      <c r="OVM298" s="197"/>
      <c r="OVN298" s="197"/>
      <c r="OVO298" s="197"/>
      <c r="OVP298" s="197"/>
      <c r="OVQ298" s="197"/>
      <c r="OVR298" s="197"/>
      <c r="OVS298" s="197"/>
      <c r="OVT298" s="197"/>
      <c r="OVU298" s="197"/>
      <c r="OVV298" s="197"/>
      <c r="OVW298" s="197"/>
      <c r="OVX298" s="197"/>
      <c r="OVY298" s="197"/>
      <c r="OVZ298" s="197"/>
      <c r="OWA298" s="197"/>
      <c r="OWB298" s="197"/>
      <c r="OWC298" s="197"/>
      <c r="OWD298" s="197"/>
      <c r="OWE298" s="197"/>
      <c r="OWF298" s="197"/>
      <c r="OWG298" s="197"/>
      <c r="OWH298" s="197"/>
      <c r="OWI298" s="197"/>
      <c r="OWJ298" s="197"/>
      <c r="OWK298" s="197"/>
      <c r="OWL298" s="197"/>
      <c r="OWM298" s="197"/>
      <c r="OWN298" s="197"/>
      <c r="OWO298" s="197"/>
      <c r="OWP298" s="197"/>
      <c r="OWQ298" s="197"/>
      <c r="OWR298" s="197"/>
      <c r="OWS298" s="197"/>
      <c r="OWT298" s="197"/>
      <c r="OWU298" s="197"/>
      <c r="OWV298" s="197"/>
      <c r="OWW298" s="197"/>
      <c r="OWX298" s="197"/>
      <c r="OWY298" s="197"/>
      <c r="OWZ298" s="197"/>
      <c r="OXA298" s="197"/>
      <c r="OXB298" s="197"/>
      <c r="OXC298" s="197"/>
      <c r="OXD298" s="197"/>
      <c r="OXE298" s="197"/>
      <c r="OXF298" s="197"/>
      <c r="OXG298" s="197"/>
      <c r="OXH298" s="197"/>
      <c r="OXI298" s="197"/>
      <c r="OXJ298" s="197"/>
      <c r="OXK298" s="197"/>
      <c r="OXL298" s="197"/>
      <c r="OXM298" s="197"/>
      <c r="OXN298" s="197"/>
      <c r="OXO298" s="197"/>
      <c r="OXP298" s="197"/>
      <c r="OXQ298" s="197"/>
      <c r="OXR298" s="197"/>
      <c r="OXS298" s="197"/>
      <c r="OXT298" s="197"/>
      <c r="OXU298" s="197"/>
      <c r="OXV298" s="197"/>
      <c r="OXW298" s="197"/>
      <c r="OXX298" s="197"/>
      <c r="OXY298" s="197"/>
      <c r="OXZ298" s="197"/>
      <c r="OYA298" s="197"/>
      <c r="OYB298" s="197"/>
      <c r="OYC298" s="197"/>
      <c r="OYD298" s="197"/>
      <c r="OYE298" s="197"/>
      <c r="OYF298" s="197"/>
      <c r="OYG298" s="197"/>
      <c r="OYH298" s="197"/>
      <c r="OYI298" s="197"/>
      <c r="OYJ298" s="197"/>
      <c r="OYK298" s="197"/>
      <c r="OYL298" s="197"/>
      <c r="OYM298" s="197"/>
      <c r="OYN298" s="197"/>
      <c r="OYO298" s="197"/>
      <c r="OYP298" s="197"/>
      <c r="OYQ298" s="197"/>
      <c r="OYR298" s="197"/>
      <c r="OYS298" s="197"/>
      <c r="OYT298" s="197"/>
      <c r="OYU298" s="197"/>
      <c r="OYV298" s="197"/>
      <c r="OYW298" s="197"/>
      <c r="OYX298" s="197"/>
      <c r="OYY298" s="197"/>
      <c r="OYZ298" s="197"/>
      <c r="OZA298" s="197"/>
      <c r="OZB298" s="197"/>
      <c r="OZC298" s="197"/>
      <c r="OZD298" s="197"/>
      <c r="OZE298" s="197"/>
      <c r="OZF298" s="197"/>
      <c r="OZG298" s="197"/>
      <c r="OZH298" s="197"/>
      <c r="OZI298" s="197"/>
      <c r="OZJ298" s="197"/>
      <c r="OZK298" s="197"/>
      <c r="OZL298" s="197"/>
      <c r="OZM298" s="197"/>
      <c r="OZN298" s="197"/>
      <c r="OZO298" s="197"/>
      <c r="OZP298" s="197"/>
      <c r="OZQ298" s="197"/>
      <c r="OZR298" s="197"/>
      <c r="OZS298" s="197"/>
      <c r="OZT298" s="197"/>
      <c r="OZU298" s="197"/>
      <c r="OZV298" s="197"/>
      <c r="OZW298" s="197"/>
      <c r="OZX298" s="197"/>
      <c r="OZY298" s="197"/>
      <c r="OZZ298" s="197"/>
      <c r="PAA298" s="197"/>
      <c r="PAB298" s="197"/>
      <c r="PAC298" s="197"/>
      <c r="PAD298" s="197"/>
      <c r="PAE298" s="197"/>
      <c r="PAF298" s="197"/>
      <c r="PAG298" s="197"/>
      <c r="PAH298" s="197"/>
      <c r="PAI298" s="197"/>
      <c r="PAJ298" s="197"/>
      <c r="PAK298" s="197"/>
      <c r="PAL298" s="197"/>
      <c r="PAM298" s="197"/>
      <c r="PAN298" s="197"/>
      <c r="PAO298" s="197"/>
      <c r="PAP298" s="197"/>
      <c r="PAQ298" s="197"/>
      <c r="PAR298" s="197"/>
      <c r="PAS298" s="197"/>
      <c r="PAT298" s="197"/>
      <c r="PAU298" s="197"/>
      <c r="PAV298" s="197"/>
      <c r="PAW298" s="197"/>
      <c r="PAX298" s="197"/>
      <c r="PAY298" s="197"/>
      <c r="PAZ298" s="197"/>
      <c r="PBA298" s="197"/>
      <c r="PBB298" s="197"/>
      <c r="PBC298" s="197"/>
      <c r="PBD298" s="197"/>
      <c r="PBE298" s="197"/>
      <c r="PBF298" s="197"/>
      <c r="PBG298" s="197"/>
      <c r="PBH298" s="197"/>
      <c r="PBI298" s="197"/>
      <c r="PBJ298" s="197"/>
      <c r="PBK298" s="197"/>
      <c r="PBL298" s="197"/>
      <c r="PBM298" s="197"/>
      <c r="PBN298" s="197"/>
      <c r="PBO298" s="197"/>
      <c r="PBP298" s="197"/>
      <c r="PBQ298" s="197"/>
      <c r="PBR298" s="197"/>
      <c r="PBS298" s="197"/>
      <c r="PBT298" s="197"/>
      <c r="PBU298" s="197"/>
      <c r="PBV298" s="197"/>
      <c r="PBW298" s="197"/>
      <c r="PBX298" s="197"/>
      <c r="PBY298" s="197"/>
      <c r="PBZ298" s="197"/>
      <c r="PCA298" s="197"/>
      <c r="PCB298" s="197"/>
      <c r="PCC298" s="197"/>
      <c r="PCD298" s="197"/>
      <c r="PCE298" s="197"/>
      <c r="PCF298" s="197"/>
      <c r="PCG298" s="197"/>
      <c r="PCH298" s="197"/>
      <c r="PCI298" s="197"/>
      <c r="PCJ298" s="197"/>
      <c r="PCK298" s="197"/>
      <c r="PCL298" s="197"/>
      <c r="PCM298" s="197"/>
      <c r="PCN298" s="197"/>
      <c r="PCO298" s="197"/>
      <c r="PCP298" s="197"/>
      <c r="PCQ298" s="197"/>
      <c r="PCR298" s="197"/>
      <c r="PCS298" s="197"/>
      <c r="PCT298" s="197"/>
      <c r="PCU298" s="197"/>
      <c r="PCV298" s="197"/>
      <c r="PCW298" s="197"/>
      <c r="PCX298" s="197"/>
      <c r="PCY298" s="197"/>
      <c r="PCZ298" s="197"/>
      <c r="PDA298" s="197"/>
      <c r="PDB298" s="197"/>
      <c r="PDC298" s="197"/>
      <c r="PDD298" s="197"/>
      <c r="PDE298" s="197"/>
      <c r="PDF298" s="197"/>
      <c r="PDG298" s="197"/>
      <c r="PDH298" s="197"/>
      <c r="PDI298" s="197"/>
      <c r="PDJ298" s="197"/>
      <c r="PDK298" s="197"/>
      <c r="PDL298" s="197"/>
      <c r="PDM298" s="197"/>
      <c r="PDN298" s="197"/>
      <c r="PDO298" s="197"/>
      <c r="PDP298" s="197"/>
      <c r="PDQ298" s="197"/>
      <c r="PDR298" s="197"/>
      <c r="PDS298" s="197"/>
      <c r="PDT298" s="197"/>
      <c r="PDU298" s="197"/>
      <c r="PDV298" s="197"/>
      <c r="PDW298" s="197"/>
      <c r="PDX298" s="197"/>
      <c r="PDY298" s="197"/>
      <c r="PDZ298" s="197"/>
      <c r="PEA298" s="197"/>
      <c r="PEB298" s="197"/>
      <c r="PEC298" s="197"/>
      <c r="PED298" s="197"/>
      <c r="PEE298" s="197"/>
      <c r="PEF298" s="197"/>
      <c r="PEG298" s="197"/>
      <c r="PEH298" s="197"/>
      <c r="PEI298" s="197"/>
      <c r="PEJ298" s="197"/>
      <c r="PEK298" s="197"/>
      <c r="PEL298" s="197"/>
      <c r="PEM298" s="197"/>
      <c r="PEN298" s="197"/>
      <c r="PEO298" s="197"/>
      <c r="PEP298" s="197"/>
      <c r="PEQ298" s="197"/>
      <c r="PER298" s="197"/>
      <c r="PES298" s="197"/>
      <c r="PET298" s="197"/>
      <c r="PEU298" s="197"/>
      <c r="PEV298" s="197"/>
      <c r="PEW298" s="197"/>
      <c r="PEX298" s="197"/>
      <c r="PEY298" s="197"/>
      <c r="PEZ298" s="197"/>
      <c r="PFA298" s="197"/>
      <c r="PFB298" s="197"/>
      <c r="PFC298" s="197"/>
      <c r="PFD298" s="197"/>
      <c r="PFE298" s="197"/>
      <c r="PFF298" s="197"/>
      <c r="PFG298" s="197"/>
      <c r="PFH298" s="197"/>
      <c r="PFI298" s="197"/>
      <c r="PFJ298" s="197"/>
      <c r="PFK298" s="197"/>
      <c r="PFL298" s="197"/>
      <c r="PFM298" s="197"/>
      <c r="PFN298" s="197"/>
      <c r="PFO298" s="197"/>
      <c r="PFP298" s="197"/>
      <c r="PFQ298" s="197"/>
      <c r="PFR298" s="197"/>
      <c r="PFS298" s="197"/>
      <c r="PFT298" s="197"/>
      <c r="PFU298" s="197"/>
      <c r="PFV298" s="197"/>
      <c r="PFW298" s="197"/>
      <c r="PFX298" s="197"/>
      <c r="PFY298" s="197"/>
      <c r="PFZ298" s="197"/>
      <c r="PGA298" s="197"/>
      <c r="PGB298" s="197"/>
      <c r="PGC298" s="197"/>
      <c r="PGD298" s="197"/>
      <c r="PGE298" s="197"/>
      <c r="PGF298" s="197"/>
      <c r="PGG298" s="197"/>
      <c r="PGH298" s="197"/>
      <c r="PGI298" s="197"/>
      <c r="PGJ298" s="197"/>
      <c r="PGK298" s="197"/>
      <c r="PGL298" s="197"/>
      <c r="PGM298" s="197"/>
      <c r="PGN298" s="197"/>
      <c r="PGO298" s="197"/>
      <c r="PGP298" s="197"/>
      <c r="PGQ298" s="197"/>
      <c r="PGR298" s="197"/>
      <c r="PGS298" s="197"/>
      <c r="PGT298" s="197"/>
      <c r="PGU298" s="197"/>
      <c r="PGV298" s="197"/>
      <c r="PGW298" s="197"/>
      <c r="PGX298" s="197"/>
      <c r="PGY298" s="197"/>
      <c r="PGZ298" s="197"/>
      <c r="PHA298" s="197"/>
      <c r="PHB298" s="197"/>
      <c r="PHC298" s="197"/>
      <c r="PHD298" s="197"/>
      <c r="PHE298" s="197"/>
      <c r="PHF298" s="197"/>
      <c r="PHG298" s="197"/>
      <c r="PHH298" s="197"/>
      <c r="PHI298" s="197"/>
      <c r="PHJ298" s="197"/>
      <c r="PHK298" s="197"/>
      <c r="PHL298" s="197"/>
      <c r="PHM298" s="197"/>
      <c r="PHN298" s="197"/>
      <c r="PHO298" s="197"/>
      <c r="PHP298" s="197"/>
      <c r="PHQ298" s="197"/>
      <c r="PHR298" s="197"/>
      <c r="PHS298" s="197"/>
      <c r="PHT298" s="197"/>
      <c r="PHU298" s="197"/>
      <c r="PHV298" s="197"/>
      <c r="PHW298" s="197"/>
      <c r="PHX298" s="197"/>
      <c r="PHY298" s="197"/>
      <c r="PHZ298" s="197"/>
      <c r="PIA298" s="197"/>
      <c r="PIB298" s="197"/>
      <c r="PIC298" s="197"/>
      <c r="PID298" s="197"/>
      <c r="PIE298" s="197"/>
      <c r="PIF298" s="197"/>
      <c r="PIG298" s="197"/>
      <c r="PIH298" s="197"/>
      <c r="PII298" s="197"/>
      <c r="PIJ298" s="197"/>
      <c r="PIK298" s="197"/>
      <c r="PIL298" s="197"/>
      <c r="PIM298" s="197"/>
      <c r="PIN298" s="197"/>
      <c r="PIO298" s="197"/>
      <c r="PIP298" s="197"/>
      <c r="PIQ298" s="197"/>
      <c r="PIR298" s="197"/>
      <c r="PIS298" s="197"/>
      <c r="PIT298" s="197"/>
      <c r="PIU298" s="197"/>
      <c r="PIV298" s="197"/>
      <c r="PIW298" s="197"/>
      <c r="PIX298" s="197"/>
      <c r="PIY298" s="197"/>
      <c r="PIZ298" s="197"/>
      <c r="PJA298" s="197"/>
      <c r="PJB298" s="197"/>
      <c r="PJC298" s="197"/>
      <c r="PJD298" s="197"/>
      <c r="PJE298" s="197"/>
      <c r="PJF298" s="197"/>
      <c r="PJG298" s="197"/>
      <c r="PJH298" s="197"/>
      <c r="PJI298" s="197"/>
      <c r="PJJ298" s="197"/>
      <c r="PJK298" s="197"/>
      <c r="PJL298" s="197"/>
      <c r="PJM298" s="197"/>
      <c r="PJN298" s="197"/>
      <c r="PJO298" s="197"/>
      <c r="PJP298" s="197"/>
      <c r="PJQ298" s="197"/>
      <c r="PJR298" s="197"/>
      <c r="PJS298" s="197"/>
      <c r="PJT298" s="197"/>
      <c r="PJU298" s="197"/>
      <c r="PJV298" s="197"/>
      <c r="PJW298" s="197"/>
      <c r="PJX298" s="197"/>
      <c r="PJY298" s="197"/>
      <c r="PJZ298" s="197"/>
      <c r="PKA298" s="197"/>
      <c r="PKB298" s="197"/>
      <c r="PKC298" s="197"/>
      <c r="PKD298" s="197"/>
      <c r="PKE298" s="197"/>
      <c r="PKF298" s="197"/>
      <c r="PKG298" s="197"/>
      <c r="PKH298" s="197"/>
      <c r="PKI298" s="197"/>
      <c r="PKJ298" s="197"/>
      <c r="PKK298" s="197"/>
      <c r="PKL298" s="197"/>
      <c r="PKM298" s="197"/>
      <c r="PKN298" s="197"/>
      <c r="PKO298" s="197"/>
      <c r="PKP298" s="197"/>
      <c r="PKQ298" s="197"/>
      <c r="PKR298" s="197"/>
      <c r="PKS298" s="197"/>
      <c r="PKT298" s="197"/>
      <c r="PKU298" s="197"/>
      <c r="PKV298" s="197"/>
      <c r="PKW298" s="197"/>
      <c r="PKX298" s="197"/>
      <c r="PKY298" s="197"/>
      <c r="PKZ298" s="197"/>
      <c r="PLA298" s="197"/>
      <c r="PLB298" s="197"/>
      <c r="PLC298" s="197"/>
      <c r="PLD298" s="197"/>
      <c r="PLE298" s="197"/>
      <c r="PLF298" s="197"/>
      <c r="PLG298" s="197"/>
      <c r="PLH298" s="197"/>
      <c r="PLI298" s="197"/>
      <c r="PLJ298" s="197"/>
      <c r="PLK298" s="197"/>
      <c r="PLL298" s="197"/>
      <c r="PLM298" s="197"/>
      <c r="PLN298" s="197"/>
      <c r="PLO298" s="197"/>
      <c r="PLP298" s="197"/>
      <c r="PLQ298" s="197"/>
      <c r="PLR298" s="197"/>
      <c r="PLS298" s="197"/>
      <c r="PLT298" s="197"/>
      <c r="PLU298" s="197"/>
      <c r="PLV298" s="197"/>
      <c r="PLW298" s="197"/>
      <c r="PLX298" s="197"/>
      <c r="PLY298" s="197"/>
      <c r="PLZ298" s="197"/>
      <c r="PMA298" s="197"/>
      <c r="PMB298" s="197"/>
      <c r="PMC298" s="197"/>
      <c r="PMD298" s="197"/>
      <c r="PME298" s="197"/>
      <c r="PMF298" s="197"/>
      <c r="PMG298" s="197"/>
      <c r="PMH298" s="197"/>
      <c r="PMI298" s="197"/>
      <c r="PMJ298" s="197"/>
      <c r="PMK298" s="197"/>
      <c r="PML298" s="197"/>
      <c r="PMM298" s="197"/>
      <c r="PMN298" s="197"/>
      <c r="PMO298" s="197"/>
      <c r="PMP298" s="197"/>
      <c r="PMQ298" s="197"/>
      <c r="PMR298" s="197"/>
      <c r="PMS298" s="197"/>
      <c r="PMT298" s="197"/>
      <c r="PMU298" s="197"/>
      <c r="PMV298" s="197"/>
      <c r="PMW298" s="197"/>
      <c r="PMX298" s="197"/>
      <c r="PMY298" s="197"/>
      <c r="PMZ298" s="197"/>
      <c r="PNA298" s="197"/>
      <c r="PNB298" s="197"/>
      <c r="PNC298" s="197"/>
      <c r="PND298" s="197"/>
      <c r="PNE298" s="197"/>
      <c r="PNF298" s="197"/>
      <c r="PNG298" s="197"/>
      <c r="PNH298" s="197"/>
      <c r="PNI298" s="197"/>
      <c r="PNJ298" s="197"/>
      <c r="PNK298" s="197"/>
      <c r="PNL298" s="197"/>
      <c r="PNM298" s="197"/>
      <c r="PNN298" s="197"/>
      <c r="PNO298" s="197"/>
      <c r="PNP298" s="197"/>
      <c r="PNQ298" s="197"/>
      <c r="PNR298" s="197"/>
      <c r="PNS298" s="197"/>
      <c r="PNT298" s="197"/>
      <c r="PNU298" s="197"/>
      <c r="PNV298" s="197"/>
      <c r="PNW298" s="197"/>
      <c r="PNX298" s="197"/>
      <c r="PNY298" s="197"/>
      <c r="PNZ298" s="197"/>
      <c r="POA298" s="197"/>
      <c r="POB298" s="197"/>
      <c r="POC298" s="197"/>
      <c r="POD298" s="197"/>
      <c r="POE298" s="197"/>
      <c r="POF298" s="197"/>
      <c r="POG298" s="197"/>
      <c r="POH298" s="197"/>
      <c r="POI298" s="197"/>
      <c r="POJ298" s="197"/>
      <c r="POK298" s="197"/>
      <c r="POL298" s="197"/>
      <c r="POM298" s="197"/>
      <c r="PON298" s="197"/>
      <c r="POO298" s="197"/>
      <c r="POP298" s="197"/>
      <c r="POQ298" s="197"/>
      <c r="POR298" s="197"/>
      <c r="POS298" s="197"/>
      <c r="POT298" s="197"/>
      <c r="POU298" s="197"/>
      <c r="POV298" s="197"/>
      <c r="POW298" s="197"/>
      <c r="POX298" s="197"/>
      <c r="POY298" s="197"/>
      <c r="POZ298" s="197"/>
      <c r="PPA298" s="197"/>
      <c r="PPB298" s="197"/>
      <c r="PPC298" s="197"/>
      <c r="PPD298" s="197"/>
      <c r="PPE298" s="197"/>
      <c r="PPF298" s="197"/>
      <c r="PPG298" s="197"/>
      <c r="PPH298" s="197"/>
      <c r="PPI298" s="197"/>
      <c r="PPJ298" s="197"/>
      <c r="PPK298" s="197"/>
      <c r="PPL298" s="197"/>
      <c r="PPM298" s="197"/>
      <c r="PPN298" s="197"/>
      <c r="PPO298" s="197"/>
      <c r="PPP298" s="197"/>
      <c r="PPQ298" s="197"/>
      <c r="PPR298" s="197"/>
      <c r="PPS298" s="197"/>
      <c r="PPT298" s="197"/>
      <c r="PPU298" s="197"/>
      <c r="PPV298" s="197"/>
      <c r="PPW298" s="197"/>
      <c r="PPX298" s="197"/>
      <c r="PPY298" s="197"/>
      <c r="PPZ298" s="197"/>
      <c r="PQA298" s="197"/>
      <c r="PQB298" s="197"/>
      <c r="PQC298" s="197"/>
      <c r="PQD298" s="197"/>
      <c r="PQE298" s="197"/>
      <c r="PQF298" s="197"/>
      <c r="PQG298" s="197"/>
      <c r="PQH298" s="197"/>
      <c r="PQI298" s="197"/>
      <c r="PQJ298" s="197"/>
      <c r="PQK298" s="197"/>
      <c r="PQL298" s="197"/>
      <c r="PQM298" s="197"/>
      <c r="PQN298" s="197"/>
      <c r="PQO298" s="197"/>
      <c r="PQP298" s="197"/>
      <c r="PQQ298" s="197"/>
      <c r="PQR298" s="197"/>
      <c r="PQS298" s="197"/>
      <c r="PQT298" s="197"/>
      <c r="PQU298" s="197"/>
      <c r="PQV298" s="197"/>
      <c r="PQW298" s="197"/>
      <c r="PQX298" s="197"/>
      <c r="PQY298" s="197"/>
      <c r="PQZ298" s="197"/>
      <c r="PRA298" s="197"/>
      <c r="PRB298" s="197"/>
      <c r="PRC298" s="197"/>
      <c r="PRD298" s="197"/>
      <c r="PRE298" s="197"/>
      <c r="PRF298" s="197"/>
      <c r="PRG298" s="197"/>
      <c r="PRH298" s="197"/>
      <c r="PRI298" s="197"/>
      <c r="PRJ298" s="197"/>
      <c r="PRK298" s="197"/>
      <c r="PRL298" s="197"/>
      <c r="PRM298" s="197"/>
      <c r="PRN298" s="197"/>
      <c r="PRO298" s="197"/>
      <c r="PRP298" s="197"/>
      <c r="PRQ298" s="197"/>
      <c r="PRR298" s="197"/>
      <c r="PRS298" s="197"/>
      <c r="PRT298" s="197"/>
      <c r="PRU298" s="197"/>
      <c r="PRV298" s="197"/>
      <c r="PRW298" s="197"/>
      <c r="PRX298" s="197"/>
      <c r="PRY298" s="197"/>
      <c r="PRZ298" s="197"/>
      <c r="PSA298" s="197"/>
      <c r="PSB298" s="197"/>
      <c r="PSC298" s="197"/>
      <c r="PSD298" s="197"/>
      <c r="PSE298" s="197"/>
      <c r="PSF298" s="197"/>
      <c r="PSG298" s="197"/>
      <c r="PSH298" s="197"/>
      <c r="PSI298" s="197"/>
      <c r="PSJ298" s="197"/>
      <c r="PSK298" s="197"/>
      <c r="PSL298" s="197"/>
      <c r="PSM298" s="197"/>
      <c r="PSN298" s="197"/>
      <c r="PSO298" s="197"/>
      <c r="PSP298" s="197"/>
      <c r="PSQ298" s="197"/>
      <c r="PSR298" s="197"/>
      <c r="PSS298" s="197"/>
      <c r="PST298" s="197"/>
      <c r="PSU298" s="197"/>
      <c r="PSV298" s="197"/>
      <c r="PSW298" s="197"/>
      <c r="PSX298" s="197"/>
      <c r="PSY298" s="197"/>
      <c r="PSZ298" s="197"/>
      <c r="PTA298" s="197"/>
      <c r="PTB298" s="197"/>
      <c r="PTC298" s="197"/>
      <c r="PTD298" s="197"/>
      <c r="PTE298" s="197"/>
      <c r="PTF298" s="197"/>
      <c r="PTG298" s="197"/>
      <c r="PTH298" s="197"/>
      <c r="PTI298" s="197"/>
      <c r="PTJ298" s="197"/>
      <c r="PTK298" s="197"/>
      <c r="PTL298" s="197"/>
      <c r="PTM298" s="197"/>
      <c r="PTN298" s="197"/>
      <c r="PTO298" s="197"/>
      <c r="PTP298" s="197"/>
      <c r="PTQ298" s="197"/>
      <c r="PTR298" s="197"/>
      <c r="PTS298" s="197"/>
      <c r="PTT298" s="197"/>
      <c r="PTU298" s="197"/>
      <c r="PTV298" s="197"/>
      <c r="PTW298" s="197"/>
      <c r="PTX298" s="197"/>
      <c r="PTY298" s="197"/>
      <c r="PTZ298" s="197"/>
      <c r="PUA298" s="197"/>
      <c r="PUB298" s="197"/>
      <c r="PUC298" s="197"/>
      <c r="PUD298" s="197"/>
      <c r="PUE298" s="197"/>
      <c r="PUF298" s="197"/>
      <c r="PUG298" s="197"/>
      <c r="PUH298" s="197"/>
      <c r="PUI298" s="197"/>
      <c r="PUJ298" s="197"/>
      <c r="PUK298" s="197"/>
      <c r="PUL298" s="197"/>
      <c r="PUM298" s="197"/>
      <c r="PUN298" s="197"/>
      <c r="PUO298" s="197"/>
      <c r="PUP298" s="197"/>
      <c r="PUQ298" s="197"/>
      <c r="PUR298" s="197"/>
      <c r="PUS298" s="197"/>
      <c r="PUT298" s="197"/>
      <c r="PUU298" s="197"/>
      <c r="PUV298" s="197"/>
      <c r="PUW298" s="197"/>
      <c r="PUX298" s="197"/>
      <c r="PUY298" s="197"/>
      <c r="PUZ298" s="197"/>
      <c r="PVA298" s="197"/>
      <c r="PVB298" s="197"/>
      <c r="PVC298" s="197"/>
      <c r="PVD298" s="197"/>
      <c r="PVE298" s="197"/>
      <c r="PVF298" s="197"/>
      <c r="PVG298" s="197"/>
      <c r="PVH298" s="197"/>
      <c r="PVI298" s="197"/>
      <c r="PVJ298" s="197"/>
      <c r="PVK298" s="197"/>
      <c r="PVL298" s="197"/>
      <c r="PVM298" s="197"/>
      <c r="PVN298" s="197"/>
      <c r="PVO298" s="197"/>
      <c r="PVP298" s="197"/>
      <c r="PVQ298" s="197"/>
      <c r="PVR298" s="197"/>
      <c r="PVS298" s="197"/>
      <c r="PVT298" s="197"/>
      <c r="PVU298" s="197"/>
      <c r="PVV298" s="197"/>
      <c r="PVW298" s="197"/>
      <c r="PVX298" s="197"/>
      <c r="PVY298" s="197"/>
      <c r="PVZ298" s="197"/>
      <c r="PWA298" s="197"/>
      <c r="PWB298" s="197"/>
      <c r="PWC298" s="197"/>
      <c r="PWD298" s="197"/>
      <c r="PWE298" s="197"/>
      <c r="PWF298" s="197"/>
      <c r="PWG298" s="197"/>
      <c r="PWH298" s="197"/>
      <c r="PWI298" s="197"/>
      <c r="PWJ298" s="197"/>
      <c r="PWK298" s="197"/>
      <c r="PWL298" s="197"/>
      <c r="PWM298" s="197"/>
      <c r="PWN298" s="197"/>
      <c r="PWO298" s="197"/>
      <c r="PWP298" s="197"/>
      <c r="PWQ298" s="197"/>
      <c r="PWR298" s="197"/>
      <c r="PWS298" s="197"/>
      <c r="PWT298" s="197"/>
      <c r="PWU298" s="197"/>
      <c r="PWV298" s="197"/>
      <c r="PWW298" s="197"/>
      <c r="PWX298" s="197"/>
      <c r="PWY298" s="197"/>
      <c r="PWZ298" s="197"/>
      <c r="PXA298" s="197"/>
      <c r="PXB298" s="197"/>
      <c r="PXC298" s="197"/>
      <c r="PXD298" s="197"/>
      <c r="PXE298" s="197"/>
      <c r="PXF298" s="197"/>
      <c r="PXG298" s="197"/>
      <c r="PXH298" s="197"/>
      <c r="PXI298" s="197"/>
      <c r="PXJ298" s="197"/>
      <c r="PXK298" s="197"/>
      <c r="PXL298" s="197"/>
      <c r="PXM298" s="197"/>
      <c r="PXN298" s="197"/>
      <c r="PXO298" s="197"/>
      <c r="PXP298" s="197"/>
      <c r="PXQ298" s="197"/>
      <c r="PXR298" s="197"/>
      <c r="PXS298" s="197"/>
      <c r="PXT298" s="197"/>
      <c r="PXU298" s="197"/>
      <c r="PXV298" s="197"/>
      <c r="PXW298" s="197"/>
      <c r="PXX298" s="197"/>
      <c r="PXY298" s="197"/>
      <c r="PXZ298" s="197"/>
      <c r="PYA298" s="197"/>
      <c r="PYB298" s="197"/>
      <c r="PYC298" s="197"/>
      <c r="PYD298" s="197"/>
      <c r="PYE298" s="197"/>
      <c r="PYF298" s="197"/>
      <c r="PYG298" s="197"/>
      <c r="PYH298" s="197"/>
      <c r="PYI298" s="197"/>
      <c r="PYJ298" s="197"/>
      <c r="PYK298" s="197"/>
      <c r="PYL298" s="197"/>
      <c r="PYM298" s="197"/>
      <c r="PYN298" s="197"/>
      <c r="PYO298" s="197"/>
      <c r="PYP298" s="197"/>
      <c r="PYQ298" s="197"/>
      <c r="PYR298" s="197"/>
      <c r="PYS298" s="197"/>
      <c r="PYT298" s="197"/>
      <c r="PYU298" s="197"/>
      <c r="PYV298" s="197"/>
      <c r="PYW298" s="197"/>
      <c r="PYX298" s="197"/>
      <c r="PYY298" s="197"/>
      <c r="PYZ298" s="197"/>
      <c r="PZA298" s="197"/>
      <c r="PZB298" s="197"/>
      <c r="PZC298" s="197"/>
      <c r="PZD298" s="197"/>
      <c r="PZE298" s="197"/>
      <c r="PZF298" s="197"/>
      <c r="PZG298" s="197"/>
      <c r="PZH298" s="197"/>
      <c r="PZI298" s="197"/>
      <c r="PZJ298" s="197"/>
      <c r="PZK298" s="197"/>
      <c r="PZL298" s="197"/>
      <c r="PZM298" s="197"/>
      <c r="PZN298" s="197"/>
      <c r="PZO298" s="197"/>
      <c r="PZP298" s="197"/>
      <c r="PZQ298" s="197"/>
      <c r="PZR298" s="197"/>
      <c r="PZS298" s="197"/>
      <c r="PZT298" s="197"/>
      <c r="PZU298" s="197"/>
      <c r="PZV298" s="197"/>
      <c r="PZW298" s="197"/>
      <c r="PZX298" s="197"/>
      <c r="PZY298" s="197"/>
      <c r="PZZ298" s="197"/>
      <c r="QAA298" s="197"/>
      <c r="QAB298" s="197"/>
      <c r="QAC298" s="197"/>
      <c r="QAD298" s="197"/>
      <c r="QAE298" s="197"/>
      <c r="QAF298" s="197"/>
      <c r="QAG298" s="197"/>
      <c r="QAH298" s="197"/>
      <c r="QAI298" s="197"/>
      <c r="QAJ298" s="197"/>
      <c r="QAK298" s="197"/>
      <c r="QAL298" s="197"/>
      <c r="QAM298" s="197"/>
      <c r="QAN298" s="197"/>
      <c r="QAO298" s="197"/>
      <c r="QAP298" s="197"/>
      <c r="QAQ298" s="197"/>
      <c r="QAR298" s="197"/>
      <c r="QAS298" s="197"/>
      <c r="QAT298" s="197"/>
      <c r="QAU298" s="197"/>
      <c r="QAV298" s="197"/>
      <c r="QAW298" s="197"/>
      <c r="QAX298" s="197"/>
      <c r="QAY298" s="197"/>
      <c r="QAZ298" s="197"/>
      <c r="QBA298" s="197"/>
      <c r="QBB298" s="197"/>
      <c r="QBC298" s="197"/>
      <c r="QBD298" s="197"/>
      <c r="QBE298" s="197"/>
      <c r="QBF298" s="197"/>
      <c r="QBG298" s="197"/>
      <c r="QBH298" s="197"/>
      <c r="QBI298" s="197"/>
      <c r="QBJ298" s="197"/>
      <c r="QBK298" s="197"/>
      <c r="QBL298" s="197"/>
      <c r="QBM298" s="197"/>
      <c r="QBN298" s="197"/>
      <c r="QBO298" s="197"/>
      <c r="QBP298" s="197"/>
      <c r="QBQ298" s="197"/>
      <c r="QBR298" s="197"/>
      <c r="QBS298" s="197"/>
      <c r="QBT298" s="197"/>
      <c r="QBU298" s="197"/>
      <c r="QBV298" s="197"/>
      <c r="QBW298" s="197"/>
      <c r="QBX298" s="197"/>
      <c r="QBY298" s="197"/>
      <c r="QBZ298" s="197"/>
      <c r="QCA298" s="197"/>
      <c r="QCB298" s="197"/>
      <c r="QCC298" s="197"/>
      <c r="QCD298" s="197"/>
      <c r="QCE298" s="197"/>
      <c r="QCF298" s="197"/>
      <c r="QCG298" s="197"/>
      <c r="QCH298" s="197"/>
      <c r="QCI298" s="197"/>
      <c r="QCJ298" s="197"/>
      <c r="QCK298" s="197"/>
      <c r="QCL298" s="197"/>
      <c r="QCM298" s="197"/>
      <c r="QCN298" s="197"/>
      <c r="QCO298" s="197"/>
      <c r="QCP298" s="197"/>
      <c r="QCQ298" s="197"/>
      <c r="QCR298" s="197"/>
      <c r="QCS298" s="197"/>
      <c r="QCT298" s="197"/>
      <c r="QCU298" s="197"/>
      <c r="QCV298" s="197"/>
      <c r="QCW298" s="197"/>
      <c r="QCX298" s="197"/>
      <c r="QCY298" s="197"/>
      <c r="QCZ298" s="197"/>
      <c r="QDA298" s="197"/>
      <c r="QDB298" s="197"/>
      <c r="QDC298" s="197"/>
      <c r="QDD298" s="197"/>
      <c r="QDE298" s="197"/>
      <c r="QDF298" s="197"/>
      <c r="QDG298" s="197"/>
      <c r="QDH298" s="197"/>
      <c r="QDI298" s="197"/>
      <c r="QDJ298" s="197"/>
      <c r="QDK298" s="197"/>
      <c r="QDL298" s="197"/>
      <c r="QDM298" s="197"/>
      <c r="QDN298" s="197"/>
      <c r="QDO298" s="197"/>
      <c r="QDP298" s="197"/>
      <c r="QDQ298" s="197"/>
      <c r="QDR298" s="197"/>
      <c r="QDS298" s="197"/>
      <c r="QDT298" s="197"/>
      <c r="QDU298" s="197"/>
      <c r="QDV298" s="197"/>
      <c r="QDW298" s="197"/>
      <c r="QDX298" s="197"/>
      <c r="QDY298" s="197"/>
      <c r="QDZ298" s="197"/>
      <c r="QEA298" s="197"/>
      <c r="QEB298" s="197"/>
      <c r="QEC298" s="197"/>
      <c r="QED298" s="197"/>
      <c r="QEE298" s="197"/>
      <c r="QEF298" s="197"/>
      <c r="QEG298" s="197"/>
      <c r="QEH298" s="197"/>
      <c r="QEI298" s="197"/>
      <c r="QEJ298" s="197"/>
      <c r="QEK298" s="197"/>
      <c r="QEL298" s="197"/>
      <c r="QEM298" s="197"/>
      <c r="QEN298" s="197"/>
      <c r="QEO298" s="197"/>
      <c r="QEP298" s="197"/>
      <c r="QEQ298" s="197"/>
      <c r="QER298" s="197"/>
      <c r="QES298" s="197"/>
      <c r="QET298" s="197"/>
      <c r="QEU298" s="197"/>
      <c r="QEV298" s="197"/>
      <c r="QEW298" s="197"/>
      <c r="QEX298" s="197"/>
      <c r="QEY298" s="197"/>
      <c r="QEZ298" s="197"/>
      <c r="QFA298" s="197"/>
      <c r="QFB298" s="197"/>
      <c r="QFC298" s="197"/>
      <c r="QFD298" s="197"/>
      <c r="QFE298" s="197"/>
      <c r="QFF298" s="197"/>
      <c r="QFG298" s="197"/>
      <c r="QFH298" s="197"/>
      <c r="QFI298" s="197"/>
      <c r="QFJ298" s="197"/>
      <c r="QFK298" s="197"/>
      <c r="QFL298" s="197"/>
      <c r="QFM298" s="197"/>
      <c r="QFN298" s="197"/>
      <c r="QFO298" s="197"/>
      <c r="QFP298" s="197"/>
      <c r="QFQ298" s="197"/>
      <c r="QFR298" s="197"/>
      <c r="QFS298" s="197"/>
      <c r="QFT298" s="197"/>
      <c r="QFU298" s="197"/>
      <c r="QFV298" s="197"/>
      <c r="QFW298" s="197"/>
      <c r="QFX298" s="197"/>
      <c r="QFY298" s="197"/>
      <c r="QFZ298" s="197"/>
      <c r="QGA298" s="197"/>
      <c r="QGB298" s="197"/>
      <c r="QGC298" s="197"/>
      <c r="QGD298" s="197"/>
      <c r="QGE298" s="197"/>
      <c r="QGF298" s="197"/>
      <c r="QGG298" s="197"/>
      <c r="QGH298" s="197"/>
      <c r="QGI298" s="197"/>
      <c r="QGJ298" s="197"/>
      <c r="QGK298" s="197"/>
      <c r="QGL298" s="197"/>
      <c r="QGM298" s="197"/>
      <c r="QGN298" s="197"/>
      <c r="QGO298" s="197"/>
      <c r="QGP298" s="197"/>
      <c r="QGQ298" s="197"/>
      <c r="QGR298" s="197"/>
      <c r="QGS298" s="197"/>
      <c r="QGT298" s="197"/>
      <c r="QGU298" s="197"/>
      <c r="QGV298" s="197"/>
      <c r="QGW298" s="197"/>
      <c r="QGX298" s="197"/>
      <c r="QGY298" s="197"/>
      <c r="QGZ298" s="197"/>
      <c r="QHA298" s="197"/>
      <c r="QHB298" s="197"/>
      <c r="QHC298" s="197"/>
      <c r="QHD298" s="197"/>
      <c r="QHE298" s="197"/>
      <c r="QHF298" s="197"/>
      <c r="QHG298" s="197"/>
      <c r="QHH298" s="197"/>
      <c r="QHI298" s="197"/>
      <c r="QHJ298" s="197"/>
      <c r="QHK298" s="197"/>
      <c r="QHL298" s="197"/>
      <c r="QHM298" s="197"/>
      <c r="QHN298" s="197"/>
      <c r="QHO298" s="197"/>
      <c r="QHP298" s="197"/>
      <c r="QHQ298" s="197"/>
      <c r="QHR298" s="197"/>
      <c r="QHS298" s="197"/>
      <c r="QHT298" s="197"/>
      <c r="QHU298" s="197"/>
      <c r="QHV298" s="197"/>
      <c r="QHW298" s="197"/>
      <c r="QHX298" s="197"/>
      <c r="QHY298" s="197"/>
      <c r="QHZ298" s="197"/>
      <c r="QIA298" s="197"/>
      <c r="QIB298" s="197"/>
      <c r="QIC298" s="197"/>
      <c r="QID298" s="197"/>
      <c r="QIE298" s="197"/>
      <c r="QIF298" s="197"/>
      <c r="QIG298" s="197"/>
      <c r="QIH298" s="197"/>
      <c r="QII298" s="197"/>
      <c r="QIJ298" s="197"/>
      <c r="QIK298" s="197"/>
      <c r="QIL298" s="197"/>
      <c r="QIM298" s="197"/>
      <c r="QIN298" s="197"/>
      <c r="QIO298" s="197"/>
      <c r="QIP298" s="197"/>
      <c r="QIQ298" s="197"/>
      <c r="QIR298" s="197"/>
      <c r="QIS298" s="197"/>
      <c r="QIT298" s="197"/>
      <c r="QIU298" s="197"/>
      <c r="QIV298" s="197"/>
      <c r="QIW298" s="197"/>
      <c r="QIX298" s="197"/>
      <c r="QIY298" s="197"/>
      <c r="QIZ298" s="197"/>
      <c r="QJA298" s="197"/>
      <c r="QJB298" s="197"/>
      <c r="QJC298" s="197"/>
      <c r="QJD298" s="197"/>
      <c r="QJE298" s="197"/>
      <c r="QJF298" s="197"/>
      <c r="QJG298" s="197"/>
      <c r="QJH298" s="197"/>
      <c r="QJI298" s="197"/>
      <c r="QJJ298" s="197"/>
      <c r="QJK298" s="197"/>
      <c r="QJL298" s="197"/>
      <c r="QJM298" s="197"/>
      <c r="QJN298" s="197"/>
      <c r="QJO298" s="197"/>
      <c r="QJP298" s="197"/>
      <c r="QJQ298" s="197"/>
      <c r="QJR298" s="197"/>
      <c r="QJS298" s="197"/>
      <c r="QJT298" s="197"/>
      <c r="QJU298" s="197"/>
      <c r="QJV298" s="197"/>
      <c r="QJW298" s="197"/>
      <c r="QJX298" s="197"/>
      <c r="QJY298" s="197"/>
      <c r="QJZ298" s="197"/>
      <c r="QKA298" s="197"/>
      <c r="QKB298" s="197"/>
      <c r="QKC298" s="197"/>
      <c r="QKD298" s="197"/>
      <c r="QKE298" s="197"/>
      <c r="QKF298" s="197"/>
      <c r="QKG298" s="197"/>
      <c r="QKH298" s="197"/>
      <c r="QKI298" s="197"/>
      <c r="QKJ298" s="197"/>
      <c r="QKK298" s="197"/>
      <c r="QKL298" s="197"/>
      <c r="QKM298" s="197"/>
      <c r="QKN298" s="197"/>
      <c r="QKO298" s="197"/>
      <c r="QKP298" s="197"/>
      <c r="QKQ298" s="197"/>
      <c r="QKR298" s="197"/>
      <c r="QKS298" s="197"/>
      <c r="QKT298" s="197"/>
      <c r="QKU298" s="197"/>
      <c r="QKV298" s="197"/>
      <c r="QKW298" s="197"/>
      <c r="QKX298" s="197"/>
      <c r="QKY298" s="197"/>
      <c r="QKZ298" s="197"/>
      <c r="QLA298" s="197"/>
      <c r="QLB298" s="197"/>
      <c r="QLC298" s="197"/>
      <c r="QLD298" s="197"/>
      <c r="QLE298" s="197"/>
      <c r="QLF298" s="197"/>
      <c r="QLG298" s="197"/>
      <c r="QLH298" s="197"/>
      <c r="QLI298" s="197"/>
      <c r="QLJ298" s="197"/>
      <c r="QLK298" s="197"/>
      <c r="QLL298" s="197"/>
      <c r="QLM298" s="197"/>
      <c r="QLN298" s="197"/>
      <c r="QLO298" s="197"/>
      <c r="QLP298" s="197"/>
      <c r="QLQ298" s="197"/>
      <c r="QLR298" s="197"/>
      <c r="QLS298" s="197"/>
      <c r="QLT298" s="197"/>
      <c r="QLU298" s="197"/>
      <c r="QLV298" s="197"/>
      <c r="QLW298" s="197"/>
      <c r="QLX298" s="197"/>
      <c r="QLY298" s="197"/>
      <c r="QLZ298" s="197"/>
      <c r="QMA298" s="197"/>
      <c r="QMB298" s="197"/>
      <c r="QMC298" s="197"/>
      <c r="QMD298" s="197"/>
      <c r="QME298" s="197"/>
      <c r="QMF298" s="197"/>
      <c r="QMG298" s="197"/>
      <c r="QMH298" s="197"/>
      <c r="QMI298" s="197"/>
      <c r="QMJ298" s="197"/>
      <c r="QMK298" s="197"/>
      <c r="QML298" s="197"/>
      <c r="QMM298" s="197"/>
      <c r="QMN298" s="197"/>
      <c r="QMO298" s="197"/>
      <c r="QMP298" s="197"/>
      <c r="QMQ298" s="197"/>
      <c r="QMR298" s="197"/>
      <c r="QMS298" s="197"/>
      <c r="QMT298" s="197"/>
      <c r="QMU298" s="197"/>
      <c r="QMV298" s="197"/>
      <c r="QMW298" s="197"/>
      <c r="QMX298" s="197"/>
      <c r="QMY298" s="197"/>
      <c r="QMZ298" s="197"/>
      <c r="QNA298" s="197"/>
      <c r="QNB298" s="197"/>
      <c r="QNC298" s="197"/>
      <c r="QND298" s="197"/>
      <c r="QNE298" s="197"/>
      <c r="QNF298" s="197"/>
      <c r="QNG298" s="197"/>
      <c r="QNH298" s="197"/>
      <c r="QNI298" s="197"/>
      <c r="QNJ298" s="197"/>
      <c r="QNK298" s="197"/>
      <c r="QNL298" s="197"/>
      <c r="QNM298" s="197"/>
      <c r="QNN298" s="197"/>
      <c r="QNO298" s="197"/>
      <c r="QNP298" s="197"/>
      <c r="QNQ298" s="197"/>
      <c r="QNR298" s="197"/>
      <c r="QNS298" s="197"/>
      <c r="QNT298" s="197"/>
      <c r="QNU298" s="197"/>
      <c r="QNV298" s="197"/>
      <c r="QNW298" s="197"/>
      <c r="QNX298" s="197"/>
      <c r="QNY298" s="197"/>
      <c r="QNZ298" s="197"/>
      <c r="QOA298" s="197"/>
      <c r="QOB298" s="197"/>
      <c r="QOC298" s="197"/>
      <c r="QOD298" s="197"/>
      <c r="QOE298" s="197"/>
      <c r="QOF298" s="197"/>
      <c r="QOG298" s="197"/>
      <c r="QOH298" s="197"/>
      <c r="QOI298" s="197"/>
      <c r="QOJ298" s="197"/>
      <c r="QOK298" s="197"/>
      <c r="QOL298" s="197"/>
      <c r="QOM298" s="197"/>
      <c r="QON298" s="197"/>
      <c r="QOO298" s="197"/>
      <c r="QOP298" s="197"/>
      <c r="QOQ298" s="197"/>
      <c r="QOR298" s="197"/>
      <c r="QOS298" s="197"/>
      <c r="QOT298" s="197"/>
      <c r="QOU298" s="197"/>
      <c r="QOV298" s="197"/>
      <c r="QOW298" s="197"/>
      <c r="QOX298" s="197"/>
      <c r="QOY298" s="197"/>
      <c r="QOZ298" s="197"/>
      <c r="QPA298" s="197"/>
      <c r="QPB298" s="197"/>
      <c r="QPC298" s="197"/>
      <c r="QPD298" s="197"/>
      <c r="QPE298" s="197"/>
      <c r="QPF298" s="197"/>
      <c r="QPG298" s="197"/>
      <c r="QPH298" s="197"/>
      <c r="QPI298" s="197"/>
      <c r="QPJ298" s="197"/>
      <c r="QPK298" s="197"/>
      <c r="QPL298" s="197"/>
      <c r="QPM298" s="197"/>
      <c r="QPN298" s="197"/>
      <c r="QPO298" s="197"/>
      <c r="QPP298" s="197"/>
      <c r="QPQ298" s="197"/>
      <c r="QPR298" s="197"/>
      <c r="QPS298" s="197"/>
      <c r="QPT298" s="197"/>
      <c r="QPU298" s="197"/>
      <c r="QPV298" s="197"/>
      <c r="QPW298" s="197"/>
      <c r="QPX298" s="197"/>
      <c r="QPY298" s="197"/>
      <c r="QPZ298" s="197"/>
      <c r="QQA298" s="197"/>
      <c r="QQB298" s="197"/>
      <c r="QQC298" s="197"/>
      <c r="QQD298" s="197"/>
      <c r="QQE298" s="197"/>
      <c r="QQF298" s="197"/>
      <c r="QQG298" s="197"/>
      <c r="QQH298" s="197"/>
      <c r="QQI298" s="197"/>
      <c r="QQJ298" s="197"/>
      <c r="QQK298" s="197"/>
      <c r="QQL298" s="197"/>
      <c r="QQM298" s="197"/>
      <c r="QQN298" s="197"/>
      <c r="QQO298" s="197"/>
      <c r="QQP298" s="197"/>
      <c r="QQQ298" s="197"/>
      <c r="QQR298" s="197"/>
      <c r="QQS298" s="197"/>
      <c r="QQT298" s="197"/>
      <c r="QQU298" s="197"/>
      <c r="QQV298" s="197"/>
      <c r="QQW298" s="197"/>
      <c r="QQX298" s="197"/>
      <c r="QQY298" s="197"/>
      <c r="QQZ298" s="197"/>
      <c r="QRA298" s="197"/>
      <c r="QRB298" s="197"/>
      <c r="QRC298" s="197"/>
      <c r="QRD298" s="197"/>
      <c r="QRE298" s="197"/>
      <c r="QRF298" s="197"/>
      <c r="QRG298" s="197"/>
      <c r="QRH298" s="197"/>
      <c r="QRI298" s="197"/>
      <c r="QRJ298" s="197"/>
      <c r="QRK298" s="197"/>
      <c r="QRL298" s="197"/>
      <c r="QRM298" s="197"/>
      <c r="QRN298" s="197"/>
      <c r="QRO298" s="197"/>
      <c r="QRP298" s="197"/>
      <c r="QRQ298" s="197"/>
      <c r="QRR298" s="197"/>
      <c r="QRS298" s="197"/>
      <c r="QRT298" s="197"/>
      <c r="QRU298" s="197"/>
      <c r="QRV298" s="197"/>
      <c r="QRW298" s="197"/>
      <c r="QRX298" s="197"/>
      <c r="QRY298" s="197"/>
      <c r="QRZ298" s="197"/>
      <c r="QSA298" s="197"/>
      <c r="QSB298" s="197"/>
      <c r="QSC298" s="197"/>
      <c r="QSD298" s="197"/>
      <c r="QSE298" s="197"/>
      <c r="QSF298" s="197"/>
      <c r="QSG298" s="197"/>
      <c r="QSH298" s="197"/>
      <c r="QSI298" s="197"/>
      <c r="QSJ298" s="197"/>
      <c r="QSK298" s="197"/>
      <c r="QSL298" s="197"/>
      <c r="QSM298" s="197"/>
      <c r="QSN298" s="197"/>
      <c r="QSO298" s="197"/>
      <c r="QSP298" s="197"/>
      <c r="QSQ298" s="197"/>
      <c r="QSR298" s="197"/>
      <c r="QSS298" s="197"/>
      <c r="QST298" s="197"/>
      <c r="QSU298" s="197"/>
      <c r="QSV298" s="197"/>
      <c r="QSW298" s="197"/>
      <c r="QSX298" s="197"/>
      <c r="QSY298" s="197"/>
      <c r="QSZ298" s="197"/>
      <c r="QTA298" s="197"/>
      <c r="QTB298" s="197"/>
      <c r="QTC298" s="197"/>
      <c r="QTD298" s="197"/>
      <c r="QTE298" s="197"/>
      <c r="QTF298" s="197"/>
      <c r="QTG298" s="197"/>
      <c r="QTH298" s="197"/>
      <c r="QTI298" s="197"/>
      <c r="QTJ298" s="197"/>
      <c r="QTK298" s="197"/>
      <c r="QTL298" s="197"/>
      <c r="QTM298" s="197"/>
      <c r="QTN298" s="197"/>
      <c r="QTO298" s="197"/>
      <c r="QTP298" s="197"/>
      <c r="QTQ298" s="197"/>
      <c r="QTR298" s="197"/>
      <c r="QTS298" s="197"/>
      <c r="QTT298" s="197"/>
      <c r="QTU298" s="197"/>
      <c r="QTV298" s="197"/>
      <c r="QTW298" s="197"/>
      <c r="QTX298" s="197"/>
      <c r="QTY298" s="197"/>
      <c r="QTZ298" s="197"/>
      <c r="QUA298" s="197"/>
      <c r="QUB298" s="197"/>
      <c r="QUC298" s="197"/>
      <c r="QUD298" s="197"/>
      <c r="QUE298" s="197"/>
      <c r="QUF298" s="197"/>
      <c r="QUG298" s="197"/>
      <c r="QUH298" s="197"/>
      <c r="QUI298" s="197"/>
      <c r="QUJ298" s="197"/>
      <c r="QUK298" s="197"/>
      <c r="QUL298" s="197"/>
      <c r="QUM298" s="197"/>
      <c r="QUN298" s="197"/>
      <c r="QUO298" s="197"/>
      <c r="QUP298" s="197"/>
      <c r="QUQ298" s="197"/>
      <c r="QUR298" s="197"/>
      <c r="QUS298" s="197"/>
      <c r="QUT298" s="197"/>
      <c r="QUU298" s="197"/>
      <c r="QUV298" s="197"/>
      <c r="QUW298" s="197"/>
      <c r="QUX298" s="197"/>
      <c r="QUY298" s="197"/>
      <c r="QUZ298" s="197"/>
      <c r="QVA298" s="197"/>
      <c r="QVB298" s="197"/>
      <c r="QVC298" s="197"/>
      <c r="QVD298" s="197"/>
      <c r="QVE298" s="197"/>
      <c r="QVF298" s="197"/>
      <c r="QVG298" s="197"/>
      <c r="QVH298" s="197"/>
      <c r="QVI298" s="197"/>
      <c r="QVJ298" s="197"/>
      <c r="QVK298" s="197"/>
      <c r="QVL298" s="197"/>
      <c r="QVM298" s="197"/>
      <c r="QVN298" s="197"/>
      <c r="QVO298" s="197"/>
      <c r="QVP298" s="197"/>
      <c r="QVQ298" s="197"/>
      <c r="QVR298" s="197"/>
      <c r="QVS298" s="197"/>
      <c r="QVT298" s="197"/>
      <c r="QVU298" s="197"/>
      <c r="QVV298" s="197"/>
      <c r="QVW298" s="197"/>
      <c r="QVX298" s="197"/>
      <c r="QVY298" s="197"/>
      <c r="QVZ298" s="197"/>
      <c r="QWA298" s="197"/>
      <c r="QWB298" s="197"/>
      <c r="QWC298" s="197"/>
      <c r="QWD298" s="197"/>
      <c r="QWE298" s="197"/>
      <c r="QWF298" s="197"/>
      <c r="QWG298" s="197"/>
      <c r="QWH298" s="197"/>
      <c r="QWI298" s="197"/>
      <c r="QWJ298" s="197"/>
      <c r="QWK298" s="197"/>
      <c r="QWL298" s="197"/>
      <c r="QWM298" s="197"/>
      <c r="QWN298" s="197"/>
      <c r="QWO298" s="197"/>
      <c r="QWP298" s="197"/>
      <c r="QWQ298" s="197"/>
      <c r="QWR298" s="197"/>
      <c r="QWS298" s="197"/>
      <c r="QWT298" s="197"/>
      <c r="QWU298" s="197"/>
      <c r="QWV298" s="197"/>
      <c r="QWW298" s="197"/>
      <c r="QWX298" s="197"/>
      <c r="QWY298" s="197"/>
      <c r="QWZ298" s="197"/>
      <c r="QXA298" s="197"/>
      <c r="QXB298" s="197"/>
      <c r="QXC298" s="197"/>
      <c r="QXD298" s="197"/>
      <c r="QXE298" s="197"/>
      <c r="QXF298" s="197"/>
      <c r="QXG298" s="197"/>
      <c r="QXH298" s="197"/>
      <c r="QXI298" s="197"/>
      <c r="QXJ298" s="197"/>
      <c r="QXK298" s="197"/>
      <c r="QXL298" s="197"/>
      <c r="QXM298" s="197"/>
      <c r="QXN298" s="197"/>
      <c r="QXO298" s="197"/>
      <c r="QXP298" s="197"/>
      <c r="QXQ298" s="197"/>
      <c r="QXR298" s="197"/>
      <c r="QXS298" s="197"/>
      <c r="QXT298" s="197"/>
      <c r="QXU298" s="197"/>
      <c r="QXV298" s="197"/>
      <c r="QXW298" s="197"/>
      <c r="QXX298" s="197"/>
      <c r="QXY298" s="197"/>
      <c r="QXZ298" s="197"/>
      <c r="QYA298" s="197"/>
      <c r="QYB298" s="197"/>
      <c r="QYC298" s="197"/>
      <c r="QYD298" s="197"/>
      <c r="QYE298" s="197"/>
      <c r="QYF298" s="197"/>
      <c r="QYG298" s="197"/>
      <c r="QYH298" s="197"/>
      <c r="QYI298" s="197"/>
      <c r="QYJ298" s="197"/>
      <c r="QYK298" s="197"/>
      <c r="QYL298" s="197"/>
      <c r="QYM298" s="197"/>
      <c r="QYN298" s="197"/>
      <c r="QYO298" s="197"/>
      <c r="QYP298" s="197"/>
      <c r="QYQ298" s="197"/>
      <c r="QYR298" s="197"/>
      <c r="QYS298" s="197"/>
      <c r="QYT298" s="197"/>
      <c r="QYU298" s="197"/>
      <c r="QYV298" s="197"/>
      <c r="QYW298" s="197"/>
      <c r="QYX298" s="197"/>
      <c r="QYY298" s="197"/>
      <c r="QYZ298" s="197"/>
      <c r="QZA298" s="197"/>
      <c r="QZB298" s="197"/>
      <c r="QZC298" s="197"/>
      <c r="QZD298" s="197"/>
      <c r="QZE298" s="197"/>
      <c r="QZF298" s="197"/>
      <c r="QZG298" s="197"/>
      <c r="QZH298" s="197"/>
      <c r="QZI298" s="197"/>
      <c r="QZJ298" s="197"/>
      <c r="QZK298" s="197"/>
      <c r="QZL298" s="197"/>
      <c r="QZM298" s="197"/>
      <c r="QZN298" s="197"/>
      <c r="QZO298" s="197"/>
      <c r="QZP298" s="197"/>
      <c r="QZQ298" s="197"/>
      <c r="QZR298" s="197"/>
      <c r="QZS298" s="197"/>
      <c r="QZT298" s="197"/>
      <c r="QZU298" s="197"/>
      <c r="QZV298" s="197"/>
      <c r="QZW298" s="197"/>
      <c r="QZX298" s="197"/>
      <c r="QZY298" s="197"/>
      <c r="QZZ298" s="197"/>
      <c r="RAA298" s="197"/>
      <c r="RAB298" s="197"/>
      <c r="RAC298" s="197"/>
      <c r="RAD298" s="197"/>
      <c r="RAE298" s="197"/>
      <c r="RAF298" s="197"/>
      <c r="RAG298" s="197"/>
      <c r="RAH298" s="197"/>
      <c r="RAI298" s="197"/>
      <c r="RAJ298" s="197"/>
      <c r="RAK298" s="197"/>
      <c r="RAL298" s="197"/>
      <c r="RAM298" s="197"/>
      <c r="RAN298" s="197"/>
      <c r="RAO298" s="197"/>
      <c r="RAP298" s="197"/>
      <c r="RAQ298" s="197"/>
      <c r="RAR298" s="197"/>
      <c r="RAS298" s="197"/>
      <c r="RAT298" s="197"/>
      <c r="RAU298" s="197"/>
      <c r="RAV298" s="197"/>
      <c r="RAW298" s="197"/>
      <c r="RAX298" s="197"/>
      <c r="RAY298" s="197"/>
      <c r="RAZ298" s="197"/>
      <c r="RBA298" s="197"/>
      <c r="RBB298" s="197"/>
      <c r="RBC298" s="197"/>
      <c r="RBD298" s="197"/>
      <c r="RBE298" s="197"/>
      <c r="RBF298" s="197"/>
      <c r="RBG298" s="197"/>
      <c r="RBH298" s="197"/>
      <c r="RBI298" s="197"/>
      <c r="RBJ298" s="197"/>
      <c r="RBK298" s="197"/>
      <c r="RBL298" s="197"/>
      <c r="RBM298" s="197"/>
      <c r="RBN298" s="197"/>
      <c r="RBO298" s="197"/>
      <c r="RBP298" s="197"/>
      <c r="RBQ298" s="197"/>
      <c r="RBR298" s="197"/>
      <c r="RBS298" s="197"/>
      <c r="RBT298" s="197"/>
      <c r="RBU298" s="197"/>
      <c r="RBV298" s="197"/>
      <c r="RBW298" s="197"/>
      <c r="RBX298" s="197"/>
      <c r="RBY298" s="197"/>
      <c r="RBZ298" s="197"/>
      <c r="RCA298" s="197"/>
      <c r="RCB298" s="197"/>
      <c r="RCC298" s="197"/>
      <c r="RCD298" s="197"/>
      <c r="RCE298" s="197"/>
      <c r="RCF298" s="197"/>
      <c r="RCG298" s="197"/>
      <c r="RCH298" s="197"/>
      <c r="RCI298" s="197"/>
      <c r="RCJ298" s="197"/>
      <c r="RCK298" s="197"/>
      <c r="RCL298" s="197"/>
      <c r="RCM298" s="197"/>
      <c r="RCN298" s="197"/>
      <c r="RCO298" s="197"/>
      <c r="RCP298" s="197"/>
      <c r="RCQ298" s="197"/>
      <c r="RCR298" s="197"/>
      <c r="RCS298" s="197"/>
      <c r="RCT298" s="197"/>
      <c r="RCU298" s="197"/>
      <c r="RCV298" s="197"/>
      <c r="RCW298" s="197"/>
      <c r="RCX298" s="197"/>
      <c r="RCY298" s="197"/>
      <c r="RCZ298" s="197"/>
      <c r="RDA298" s="197"/>
      <c r="RDB298" s="197"/>
      <c r="RDC298" s="197"/>
      <c r="RDD298" s="197"/>
      <c r="RDE298" s="197"/>
      <c r="RDF298" s="197"/>
      <c r="RDG298" s="197"/>
      <c r="RDH298" s="197"/>
      <c r="RDI298" s="197"/>
      <c r="RDJ298" s="197"/>
      <c r="RDK298" s="197"/>
      <c r="RDL298" s="197"/>
      <c r="RDM298" s="197"/>
      <c r="RDN298" s="197"/>
      <c r="RDO298" s="197"/>
      <c r="RDP298" s="197"/>
      <c r="RDQ298" s="197"/>
      <c r="RDR298" s="197"/>
      <c r="RDS298" s="197"/>
      <c r="RDT298" s="197"/>
      <c r="RDU298" s="197"/>
      <c r="RDV298" s="197"/>
      <c r="RDW298" s="197"/>
      <c r="RDX298" s="197"/>
      <c r="RDY298" s="197"/>
      <c r="RDZ298" s="197"/>
      <c r="REA298" s="197"/>
      <c r="REB298" s="197"/>
      <c r="REC298" s="197"/>
      <c r="RED298" s="197"/>
      <c r="REE298" s="197"/>
      <c r="REF298" s="197"/>
      <c r="REG298" s="197"/>
      <c r="REH298" s="197"/>
      <c r="REI298" s="197"/>
      <c r="REJ298" s="197"/>
      <c r="REK298" s="197"/>
      <c r="REL298" s="197"/>
      <c r="REM298" s="197"/>
      <c r="REN298" s="197"/>
      <c r="REO298" s="197"/>
      <c r="REP298" s="197"/>
      <c r="REQ298" s="197"/>
      <c r="RER298" s="197"/>
      <c r="RES298" s="197"/>
      <c r="RET298" s="197"/>
      <c r="REU298" s="197"/>
      <c r="REV298" s="197"/>
      <c r="REW298" s="197"/>
      <c r="REX298" s="197"/>
      <c r="REY298" s="197"/>
      <c r="REZ298" s="197"/>
      <c r="RFA298" s="197"/>
      <c r="RFB298" s="197"/>
      <c r="RFC298" s="197"/>
      <c r="RFD298" s="197"/>
      <c r="RFE298" s="197"/>
      <c r="RFF298" s="197"/>
      <c r="RFG298" s="197"/>
      <c r="RFH298" s="197"/>
      <c r="RFI298" s="197"/>
      <c r="RFJ298" s="197"/>
      <c r="RFK298" s="197"/>
      <c r="RFL298" s="197"/>
      <c r="RFM298" s="197"/>
      <c r="RFN298" s="197"/>
      <c r="RFO298" s="197"/>
      <c r="RFP298" s="197"/>
      <c r="RFQ298" s="197"/>
      <c r="RFR298" s="197"/>
      <c r="RFS298" s="197"/>
      <c r="RFT298" s="197"/>
      <c r="RFU298" s="197"/>
      <c r="RFV298" s="197"/>
      <c r="RFW298" s="197"/>
      <c r="RFX298" s="197"/>
      <c r="RFY298" s="197"/>
      <c r="RFZ298" s="197"/>
      <c r="RGA298" s="197"/>
      <c r="RGB298" s="197"/>
      <c r="RGC298" s="197"/>
      <c r="RGD298" s="197"/>
      <c r="RGE298" s="197"/>
      <c r="RGF298" s="197"/>
      <c r="RGG298" s="197"/>
      <c r="RGH298" s="197"/>
      <c r="RGI298" s="197"/>
      <c r="RGJ298" s="197"/>
      <c r="RGK298" s="197"/>
      <c r="RGL298" s="197"/>
      <c r="RGM298" s="197"/>
      <c r="RGN298" s="197"/>
      <c r="RGO298" s="197"/>
      <c r="RGP298" s="197"/>
      <c r="RGQ298" s="197"/>
      <c r="RGR298" s="197"/>
      <c r="RGS298" s="197"/>
      <c r="RGT298" s="197"/>
      <c r="RGU298" s="197"/>
      <c r="RGV298" s="197"/>
      <c r="RGW298" s="197"/>
      <c r="RGX298" s="197"/>
      <c r="RGY298" s="197"/>
      <c r="RGZ298" s="197"/>
      <c r="RHA298" s="197"/>
      <c r="RHB298" s="197"/>
      <c r="RHC298" s="197"/>
      <c r="RHD298" s="197"/>
      <c r="RHE298" s="197"/>
      <c r="RHF298" s="197"/>
      <c r="RHG298" s="197"/>
      <c r="RHH298" s="197"/>
      <c r="RHI298" s="197"/>
      <c r="RHJ298" s="197"/>
      <c r="RHK298" s="197"/>
      <c r="RHL298" s="197"/>
      <c r="RHM298" s="197"/>
      <c r="RHN298" s="197"/>
      <c r="RHO298" s="197"/>
      <c r="RHP298" s="197"/>
      <c r="RHQ298" s="197"/>
      <c r="RHR298" s="197"/>
      <c r="RHS298" s="197"/>
      <c r="RHT298" s="197"/>
      <c r="RHU298" s="197"/>
      <c r="RHV298" s="197"/>
      <c r="RHW298" s="197"/>
      <c r="RHX298" s="197"/>
      <c r="RHY298" s="197"/>
      <c r="RHZ298" s="197"/>
      <c r="RIA298" s="197"/>
      <c r="RIB298" s="197"/>
      <c r="RIC298" s="197"/>
      <c r="RID298" s="197"/>
      <c r="RIE298" s="197"/>
      <c r="RIF298" s="197"/>
      <c r="RIG298" s="197"/>
      <c r="RIH298" s="197"/>
      <c r="RII298" s="197"/>
      <c r="RIJ298" s="197"/>
      <c r="RIK298" s="197"/>
      <c r="RIL298" s="197"/>
      <c r="RIM298" s="197"/>
      <c r="RIN298" s="197"/>
      <c r="RIO298" s="197"/>
      <c r="RIP298" s="197"/>
      <c r="RIQ298" s="197"/>
      <c r="RIR298" s="197"/>
      <c r="RIS298" s="197"/>
      <c r="RIT298" s="197"/>
      <c r="RIU298" s="197"/>
      <c r="RIV298" s="197"/>
      <c r="RIW298" s="197"/>
      <c r="RIX298" s="197"/>
      <c r="RIY298" s="197"/>
      <c r="RIZ298" s="197"/>
      <c r="RJA298" s="197"/>
      <c r="RJB298" s="197"/>
      <c r="RJC298" s="197"/>
      <c r="RJD298" s="197"/>
      <c r="RJE298" s="197"/>
      <c r="RJF298" s="197"/>
      <c r="RJG298" s="197"/>
      <c r="RJH298" s="197"/>
      <c r="RJI298" s="197"/>
      <c r="RJJ298" s="197"/>
      <c r="RJK298" s="197"/>
      <c r="RJL298" s="197"/>
      <c r="RJM298" s="197"/>
      <c r="RJN298" s="197"/>
      <c r="RJO298" s="197"/>
      <c r="RJP298" s="197"/>
      <c r="RJQ298" s="197"/>
      <c r="RJR298" s="197"/>
      <c r="RJS298" s="197"/>
      <c r="RJT298" s="197"/>
      <c r="RJU298" s="197"/>
      <c r="RJV298" s="197"/>
      <c r="RJW298" s="197"/>
      <c r="RJX298" s="197"/>
      <c r="RJY298" s="197"/>
      <c r="RJZ298" s="197"/>
      <c r="RKA298" s="197"/>
      <c r="RKB298" s="197"/>
      <c r="RKC298" s="197"/>
      <c r="RKD298" s="197"/>
      <c r="RKE298" s="197"/>
      <c r="RKF298" s="197"/>
      <c r="RKG298" s="197"/>
      <c r="RKH298" s="197"/>
      <c r="RKI298" s="197"/>
      <c r="RKJ298" s="197"/>
      <c r="RKK298" s="197"/>
      <c r="RKL298" s="197"/>
      <c r="RKM298" s="197"/>
      <c r="RKN298" s="197"/>
      <c r="RKO298" s="197"/>
      <c r="RKP298" s="197"/>
      <c r="RKQ298" s="197"/>
      <c r="RKR298" s="197"/>
      <c r="RKS298" s="197"/>
      <c r="RKT298" s="197"/>
      <c r="RKU298" s="197"/>
      <c r="RKV298" s="197"/>
      <c r="RKW298" s="197"/>
      <c r="RKX298" s="197"/>
      <c r="RKY298" s="197"/>
      <c r="RKZ298" s="197"/>
      <c r="RLA298" s="197"/>
      <c r="RLB298" s="197"/>
      <c r="RLC298" s="197"/>
      <c r="RLD298" s="197"/>
      <c r="RLE298" s="197"/>
      <c r="RLF298" s="197"/>
      <c r="RLG298" s="197"/>
      <c r="RLH298" s="197"/>
      <c r="RLI298" s="197"/>
      <c r="RLJ298" s="197"/>
      <c r="RLK298" s="197"/>
      <c r="RLL298" s="197"/>
      <c r="RLM298" s="197"/>
      <c r="RLN298" s="197"/>
      <c r="RLO298" s="197"/>
      <c r="RLP298" s="197"/>
      <c r="RLQ298" s="197"/>
      <c r="RLR298" s="197"/>
      <c r="RLS298" s="197"/>
      <c r="RLT298" s="197"/>
      <c r="RLU298" s="197"/>
      <c r="RLV298" s="197"/>
      <c r="RLW298" s="197"/>
      <c r="RLX298" s="197"/>
      <c r="RLY298" s="197"/>
      <c r="RLZ298" s="197"/>
      <c r="RMA298" s="197"/>
      <c r="RMB298" s="197"/>
      <c r="RMC298" s="197"/>
      <c r="RMD298" s="197"/>
      <c r="RME298" s="197"/>
      <c r="RMF298" s="197"/>
      <c r="RMG298" s="197"/>
      <c r="RMH298" s="197"/>
      <c r="RMI298" s="197"/>
      <c r="RMJ298" s="197"/>
      <c r="RMK298" s="197"/>
      <c r="RML298" s="197"/>
      <c r="RMM298" s="197"/>
      <c r="RMN298" s="197"/>
      <c r="RMO298" s="197"/>
      <c r="RMP298" s="197"/>
      <c r="RMQ298" s="197"/>
      <c r="RMR298" s="197"/>
      <c r="RMS298" s="197"/>
      <c r="RMT298" s="197"/>
      <c r="RMU298" s="197"/>
      <c r="RMV298" s="197"/>
      <c r="RMW298" s="197"/>
      <c r="RMX298" s="197"/>
      <c r="RMY298" s="197"/>
      <c r="RMZ298" s="197"/>
      <c r="RNA298" s="197"/>
      <c r="RNB298" s="197"/>
      <c r="RNC298" s="197"/>
      <c r="RND298" s="197"/>
      <c r="RNE298" s="197"/>
      <c r="RNF298" s="197"/>
      <c r="RNG298" s="197"/>
      <c r="RNH298" s="197"/>
      <c r="RNI298" s="197"/>
      <c r="RNJ298" s="197"/>
      <c r="RNK298" s="197"/>
      <c r="RNL298" s="197"/>
      <c r="RNM298" s="197"/>
      <c r="RNN298" s="197"/>
      <c r="RNO298" s="197"/>
      <c r="RNP298" s="197"/>
      <c r="RNQ298" s="197"/>
      <c r="RNR298" s="197"/>
      <c r="RNS298" s="197"/>
      <c r="RNT298" s="197"/>
      <c r="RNU298" s="197"/>
      <c r="RNV298" s="197"/>
      <c r="RNW298" s="197"/>
      <c r="RNX298" s="197"/>
      <c r="RNY298" s="197"/>
      <c r="RNZ298" s="197"/>
      <c r="ROA298" s="197"/>
      <c r="ROB298" s="197"/>
      <c r="ROC298" s="197"/>
      <c r="ROD298" s="197"/>
      <c r="ROE298" s="197"/>
      <c r="ROF298" s="197"/>
      <c r="ROG298" s="197"/>
      <c r="ROH298" s="197"/>
      <c r="ROI298" s="197"/>
      <c r="ROJ298" s="197"/>
      <c r="ROK298" s="197"/>
      <c r="ROL298" s="197"/>
      <c r="ROM298" s="197"/>
      <c r="RON298" s="197"/>
      <c r="ROO298" s="197"/>
      <c r="ROP298" s="197"/>
      <c r="ROQ298" s="197"/>
      <c r="ROR298" s="197"/>
      <c r="ROS298" s="197"/>
      <c r="ROT298" s="197"/>
      <c r="ROU298" s="197"/>
      <c r="ROV298" s="197"/>
      <c r="ROW298" s="197"/>
      <c r="ROX298" s="197"/>
      <c r="ROY298" s="197"/>
      <c r="ROZ298" s="197"/>
      <c r="RPA298" s="197"/>
      <c r="RPB298" s="197"/>
      <c r="RPC298" s="197"/>
      <c r="RPD298" s="197"/>
      <c r="RPE298" s="197"/>
      <c r="RPF298" s="197"/>
      <c r="RPG298" s="197"/>
      <c r="RPH298" s="197"/>
      <c r="RPI298" s="197"/>
      <c r="RPJ298" s="197"/>
      <c r="RPK298" s="197"/>
      <c r="RPL298" s="197"/>
      <c r="RPM298" s="197"/>
      <c r="RPN298" s="197"/>
      <c r="RPO298" s="197"/>
      <c r="RPP298" s="197"/>
      <c r="RPQ298" s="197"/>
      <c r="RPR298" s="197"/>
      <c r="RPS298" s="197"/>
      <c r="RPT298" s="197"/>
      <c r="RPU298" s="197"/>
      <c r="RPV298" s="197"/>
      <c r="RPW298" s="197"/>
      <c r="RPX298" s="197"/>
      <c r="RPY298" s="197"/>
      <c r="RPZ298" s="197"/>
      <c r="RQA298" s="197"/>
      <c r="RQB298" s="197"/>
      <c r="RQC298" s="197"/>
      <c r="RQD298" s="197"/>
      <c r="RQE298" s="197"/>
      <c r="RQF298" s="197"/>
      <c r="RQG298" s="197"/>
      <c r="RQH298" s="197"/>
      <c r="RQI298" s="197"/>
      <c r="RQJ298" s="197"/>
      <c r="RQK298" s="197"/>
      <c r="RQL298" s="197"/>
      <c r="RQM298" s="197"/>
      <c r="RQN298" s="197"/>
      <c r="RQO298" s="197"/>
      <c r="RQP298" s="197"/>
      <c r="RQQ298" s="197"/>
      <c r="RQR298" s="197"/>
      <c r="RQS298" s="197"/>
      <c r="RQT298" s="197"/>
      <c r="RQU298" s="197"/>
      <c r="RQV298" s="197"/>
      <c r="RQW298" s="197"/>
      <c r="RQX298" s="197"/>
      <c r="RQY298" s="197"/>
      <c r="RQZ298" s="197"/>
      <c r="RRA298" s="197"/>
      <c r="RRB298" s="197"/>
      <c r="RRC298" s="197"/>
      <c r="RRD298" s="197"/>
      <c r="RRE298" s="197"/>
      <c r="RRF298" s="197"/>
      <c r="RRG298" s="197"/>
      <c r="RRH298" s="197"/>
      <c r="RRI298" s="197"/>
      <c r="RRJ298" s="197"/>
      <c r="RRK298" s="197"/>
      <c r="RRL298" s="197"/>
      <c r="RRM298" s="197"/>
      <c r="RRN298" s="197"/>
      <c r="RRO298" s="197"/>
      <c r="RRP298" s="197"/>
      <c r="RRQ298" s="197"/>
      <c r="RRR298" s="197"/>
      <c r="RRS298" s="197"/>
      <c r="RRT298" s="197"/>
      <c r="RRU298" s="197"/>
      <c r="RRV298" s="197"/>
      <c r="RRW298" s="197"/>
      <c r="RRX298" s="197"/>
      <c r="RRY298" s="197"/>
      <c r="RRZ298" s="197"/>
      <c r="RSA298" s="197"/>
      <c r="RSB298" s="197"/>
      <c r="RSC298" s="197"/>
      <c r="RSD298" s="197"/>
      <c r="RSE298" s="197"/>
      <c r="RSF298" s="197"/>
      <c r="RSG298" s="197"/>
      <c r="RSH298" s="197"/>
      <c r="RSI298" s="197"/>
      <c r="RSJ298" s="197"/>
      <c r="RSK298" s="197"/>
      <c r="RSL298" s="197"/>
      <c r="RSM298" s="197"/>
      <c r="RSN298" s="197"/>
      <c r="RSO298" s="197"/>
      <c r="RSP298" s="197"/>
      <c r="RSQ298" s="197"/>
      <c r="RSR298" s="197"/>
      <c r="RSS298" s="197"/>
      <c r="RST298" s="197"/>
      <c r="RSU298" s="197"/>
      <c r="RSV298" s="197"/>
      <c r="RSW298" s="197"/>
      <c r="RSX298" s="197"/>
      <c r="RSY298" s="197"/>
      <c r="RSZ298" s="197"/>
      <c r="RTA298" s="197"/>
      <c r="RTB298" s="197"/>
      <c r="RTC298" s="197"/>
      <c r="RTD298" s="197"/>
      <c r="RTE298" s="197"/>
      <c r="RTF298" s="197"/>
      <c r="RTG298" s="197"/>
      <c r="RTH298" s="197"/>
      <c r="RTI298" s="197"/>
      <c r="RTJ298" s="197"/>
      <c r="RTK298" s="197"/>
      <c r="RTL298" s="197"/>
      <c r="RTM298" s="197"/>
      <c r="RTN298" s="197"/>
      <c r="RTO298" s="197"/>
      <c r="RTP298" s="197"/>
      <c r="RTQ298" s="197"/>
      <c r="RTR298" s="197"/>
      <c r="RTS298" s="197"/>
      <c r="RTT298" s="197"/>
      <c r="RTU298" s="197"/>
      <c r="RTV298" s="197"/>
      <c r="RTW298" s="197"/>
      <c r="RTX298" s="197"/>
      <c r="RTY298" s="197"/>
      <c r="RTZ298" s="197"/>
      <c r="RUA298" s="197"/>
      <c r="RUB298" s="197"/>
      <c r="RUC298" s="197"/>
      <c r="RUD298" s="197"/>
      <c r="RUE298" s="197"/>
      <c r="RUF298" s="197"/>
      <c r="RUG298" s="197"/>
      <c r="RUH298" s="197"/>
      <c r="RUI298" s="197"/>
      <c r="RUJ298" s="197"/>
      <c r="RUK298" s="197"/>
      <c r="RUL298" s="197"/>
      <c r="RUM298" s="197"/>
      <c r="RUN298" s="197"/>
      <c r="RUO298" s="197"/>
      <c r="RUP298" s="197"/>
      <c r="RUQ298" s="197"/>
      <c r="RUR298" s="197"/>
      <c r="RUS298" s="197"/>
      <c r="RUT298" s="197"/>
      <c r="RUU298" s="197"/>
      <c r="RUV298" s="197"/>
      <c r="RUW298" s="197"/>
      <c r="RUX298" s="197"/>
      <c r="RUY298" s="197"/>
      <c r="RUZ298" s="197"/>
      <c r="RVA298" s="197"/>
      <c r="RVB298" s="197"/>
      <c r="RVC298" s="197"/>
      <c r="RVD298" s="197"/>
      <c r="RVE298" s="197"/>
      <c r="RVF298" s="197"/>
      <c r="RVG298" s="197"/>
      <c r="RVH298" s="197"/>
      <c r="RVI298" s="197"/>
      <c r="RVJ298" s="197"/>
      <c r="RVK298" s="197"/>
      <c r="RVL298" s="197"/>
      <c r="RVM298" s="197"/>
      <c r="RVN298" s="197"/>
      <c r="RVO298" s="197"/>
      <c r="RVP298" s="197"/>
      <c r="RVQ298" s="197"/>
      <c r="RVR298" s="197"/>
      <c r="RVS298" s="197"/>
      <c r="RVT298" s="197"/>
      <c r="RVU298" s="197"/>
      <c r="RVV298" s="197"/>
      <c r="RVW298" s="197"/>
      <c r="RVX298" s="197"/>
      <c r="RVY298" s="197"/>
      <c r="RVZ298" s="197"/>
      <c r="RWA298" s="197"/>
      <c r="RWB298" s="197"/>
      <c r="RWC298" s="197"/>
      <c r="RWD298" s="197"/>
      <c r="RWE298" s="197"/>
      <c r="RWF298" s="197"/>
      <c r="RWG298" s="197"/>
      <c r="RWH298" s="197"/>
      <c r="RWI298" s="197"/>
      <c r="RWJ298" s="197"/>
      <c r="RWK298" s="197"/>
      <c r="RWL298" s="197"/>
      <c r="RWM298" s="197"/>
      <c r="RWN298" s="197"/>
      <c r="RWO298" s="197"/>
      <c r="RWP298" s="197"/>
      <c r="RWQ298" s="197"/>
      <c r="RWR298" s="197"/>
      <c r="RWS298" s="197"/>
      <c r="RWT298" s="197"/>
      <c r="RWU298" s="197"/>
      <c r="RWV298" s="197"/>
      <c r="RWW298" s="197"/>
      <c r="RWX298" s="197"/>
      <c r="RWY298" s="197"/>
      <c r="RWZ298" s="197"/>
      <c r="RXA298" s="197"/>
      <c r="RXB298" s="197"/>
      <c r="RXC298" s="197"/>
      <c r="RXD298" s="197"/>
      <c r="RXE298" s="197"/>
      <c r="RXF298" s="197"/>
      <c r="RXG298" s="197"/>
      <c r="RXH298" s="197"/>
      <c r="RXI298" s="197"/>
      <c r="RXJ298" s="197"/>
      <c r="RXK298" s="197"/>
      <c r="RXL298" s="197"/>
      <c r="RXM298" s="197"/>
      <c r="RXN298" s="197"/>
      <c r="RXO298" s="197"/>
      <c r="RXP298" s="197"/>
      <c r="RXQ298" s="197"/>
      <c r="RXR298" s="197"/>
      <c r="RXS298" s="197"/>
      <c r="RXT298" s="197"/>
      <c r="RXU298" s="197"/>
      <c r="RXV298" s="197"/>
      <c r="RXW298" s="197"/>
      <c r="RXX298" s="197"/>
      <c r="RXY298" s="197"/>
      <c r="RXZ298" s="197"/>
      <c r="RYA298" s="197"/>
      <c r="RYB298" s="197"/>
      <c r="RYC298" s="197"/>
      <c r="RYD298" s="197"/>
      <c r="RYE298" s="197"/>
      <c r="RYF298" s="197"/>
      <c r="RYG298" s="197"/>
      <c r="RYH298" s="197"/>
      <c r="RYI298" s="197"/>
      <c r="RYJ298" s="197"/>
      <c r="RYK298" s="197"/>
      <c r="RYL298" s="197"/>
      <c r="RYM298" s="197"/>
      <c r="RYN298" s="197"/>
      <c r="RYO298" s="197"/>
      <c r="RYP298" s="197"/>
      <c r="RYQ298" s="197"/>
      <c r="RYR298" s="197"/>
      <c r="RYS298" s="197"/>
      <c r="RYT298" s="197"/>
      <c r="RYU298" s="197"/>
      <c r="RYV298" s="197"/>
      <c r="RYW298" s="197"/>
      <c r="RYX298" s="197"/>
      <c r="RYY298" s="197"/>
      <c r="RYZ298" s="197"/>
      <c r="RZA298" s="197"/>
      <c r="RZB298" s="197"/>
      <c r="RZC298" s="197"/>
      <c r="RZD298" s="197"/>
      <c r="RZE298" s="197"/>
      <c r="RZF298" s="197"/>
      <c r="RZG298" s="197"/>
      <c r="RZH298" s="197"/>
      <c r="RZI298" s="197"/>
      <c r="RZJ298" s="197"/>
      <c r="RZK298" s="197"/>
      <c r="RZL298" s="197"/>
      <c r="RZM298" s="197"/>
      <c r="RZN298" s="197"/>
      <c r="RZO298" s="197"/>
      <c r="RZP298" s="197"/>
      <c r="RZQ298" s="197"/>
      <c r="RZR298" s="197"/>
      <c r="RZS298" s="197"/>
      <c r="RZT298" s="197"/>
      <c r="RZU298" s="197"/>
      <c r="RZV298" s="197"/>
      <c r="RZW298" s="197"/>
      <c r="RZX298" s="197"/>
      <c r="RZY298" s="197"/>
      <c r="RZZ298" s="197"/>
      <c r="SAA298" s="197"/>
      <c r="SAB298" s="197"/>
      <c r="SAC298" s="197"/>
      <c r="SAD298" s="197"/>
      <c r="SAE298" s="197"/>
      <c r="SAF298" s="197"/>
      <c r="SAG298" s="197"/>
      <c r="SAH298" s="197"/>
      <c r="SAI298" s="197"/>
      <c r="SAJ298" s="197"/>
      <c r="SAK298" s="197"/>
      <c r="SAL298" s="197"/>
      <c r="SAM298" s="197"/>
      <c r="SAN298" s="197"/>
      <c r="SAO298" s="197"/>
      <c r="SAP298" s="197"/>
      <c r="SAQ298" s="197"/>
      <c r="SAR298" s="197"/>
      <c r="SAS298" s="197"/>
      <c r="SAT298" s="197"/>
      <c r="SAU298" s="197"/>
      <c r="SAV298" s="197"/>
      <c r="SAW298" s="197"/>
      <c r="SAX298" s="197"/>
      <c r="SAY298" s="197"/>
      <c r="SAZ298" s="197"/>
      <c r="SBA298" s="197"/>
      <c r="SBB298" s="197"/>
      <c r="SBC298" s="197"/>
      <c r="SBD298" s="197"/>
      <c r="SBE298" s="197"/>
      <c r="SBF298" s="197"/>
      <c r="SBG298" s="197"/>
      <c r="SBH298" s="197"/>
      <c r="SBI298" s="197"/>
      <c r="SBJ298" s="197"/>
      <c r="SBK298" s="197"/>
      <c r="SBL298" s="197"/>
      <c r="SBM298" s="197"/>
      <c r="SBN298" s="197"/>
      <c r="SBO298" s="197"/>
      <c r="SBP298" s="197"/>
      <c r="SBQ298" s="197"/>
      <c r="SBR298" s="197"/>
      <c r="SBS298" s="197"/>
      <c r="SBT298" s="197"/>
      <c r="SBU298" s="197"/>
      <c r="SBV298" s="197"/>
      <c r="SBW298" s="197"/>
      <c r="SBX298" s="197"/>
      <c r="SBY298" s="197"/>
      <c r="SBZ298" s="197"/>
      <c r="SCA298" s="197"/>
      <c r="SCB298" s="197"/>
      <c r="SCC298" s="197"/>
      <c r="SCD298" s="197"/>
      <c r="SCE298" s="197"/>
      <c r="SCF298" s="197"/>
      <c r="SCG298" s="197"/>
      <c r="SCH298" s="197"/>
      <c r="SCI298" s="197"/>
      <c r="SCJ298" s="197"/>
      <c r="SCK298" s="197"/>
      <c r="SCL298" s="197"/>
      <c r="SCM298" s="197"/>
      <c r="SCN298" s="197"/>
      <c r="SCO298" s="197"/>
      <c r="SCP298" s="197"/>
      <c r="SCQ298" s="197"/>
      <c r="SCR298" s="197"/>
      <c r="SCS298" s="197"/>
      <c r="SCT298" s="197"/>
      <c r="SCU298" s="197"/>
      <c r="SCV298" s="197"/>
      <c r="SCW298" s="197"/>
      <c r="SCX298" s="197"/>
      <c r="SCY298" s="197"/>
      <c r="SCZ298" s="197"/>
      <c r="SDA298" s="197"/>
      <c r="SDB298" s="197"/>
      <c r="SDC298" s="197"/>
      <c r="SDD298" s="197"/>
      <c r="SDE298" s="197"/>
      <c r="SDF298" s="197"/>
      <c r="SDG298" s="197"/>
      <c r="SDH298" s="197"/>
      <c r="SDI298" s="197"/>
      <c r="SDJ298" s="197"/>
      <c r="SDK298" s="197"/>
      <c r="SDL298" s="197"/>
      <c r="SDM298" s="197"/>
      <c r="SDN298" s="197"/>
      <c r="SDO298" s="197"/>
      <c r="SDP298" s="197"/>
      <c r="SDQ298" s="197"/>
      <c r="SDR298" s="197"/>
      <c r="SDS298" s="197"/>
      <c r="SDT298" s="197"/>
      <c r="SDU298" s="197"/>
      <c r="SDV298" s="197"/>
      <c r="SDW298" s="197"/>
      <c r="SDX298" s="197"/>
      <c r="SDY298" s="197"/>
      <c r="SDZ298" s="197"/>
      <c r="SEA298" s="197"/>
      <c r="SEB298" s="197"/>
      <c r="SEC298" s="197"/>
      <c r="SED298" s="197"/>
      <c r="SEE298" s="197"/>
      <c r="SEF298" s="197"/>
      <c r="SEG298" s="197"/>
      <c r="SEH298" s="197"/>
      <c r="SEI298" s="197"/>
      <c r="SEJ298" s="197"/>
      <c r="SEK298" s="197"/>
      <c r="SEL298" s="197"/>
      <c r="SEM298" s="197"/>
      <c r="SEN298" s="197"/>
      <c r="SEO298" s="197"/>
      <c r="SEP298" s="197"/>
      <c r="SEQ298" s="197"/>
      <c r="SER298" s="197"/>
      <c r="SES298" s="197"/>
      <c r="SET298" s="197"/>
      <c r="SEU298" s="197"/>
      <c r="SEV298" s="197"/>
      <c r="SEW298" s="197"/>
      <c r="SEX298" s="197"/>
      <c r="SEY298" s="197"/>
      <c r="SEZ298" s="197"/>
      <c r="SFA298" s="197"/>
      <c r="SFB298" s="197"/>
      <c r="SFC298" s="197"/>
      <c r="SFD298" s="197"/>
      <c r="SFE298" s="197"/>
      <c r="SFF298" s="197"/>
      <c r="SFG298" s="197"/>
      <c r="SFH298" s="197"/>
      <c r="SFI298" s="197"/>
      <c r="SFJ298" s="197"/>
      <c r="SFK298" s="197"/>
      <c r="SFL298" s="197"/>
      <c r="SFM298" s="197"/>
      <c r="SFN298" s="197"/>
      <c r="SFO298" s="197"/>
      <c r="SFP298" s="197"/>
      <c r="SFQ298" s="197"/>
      <c r="SFR298" s="197"/>
      <c r="SFS298" s="197"/>
      <c r="SFT298" s="197"/>
      <c r="SFU298" s="197"/>
      <c r="SFV298" s="197"/>
      <c r="SFW298" s="197"/>
      <c r="SFX298" s="197"/>
      <c r="SFY298" s="197"/>
      <c r="SFZ298" s="197"/>
      <c r="SGA298" s="197"/>
      <c r="SGB298" s="197"/>
      <c r="SGC298" s="197"/>
      <c r="SGD298" s="197"/>
      <c r="SGE298" s="197"/>
      <c r="SGF298" s="197"/>
      <c r="SGG298" s="197"/>
      <c r="SGH298" s="197"/>
      <c r="SGI298" s="197"/>
      <c r="SGJ298" s="197"/>
      <c r="SGK298" s="197"/>
      <c r="SGL298" s="197"/>
      <c r="SGM298" s="197"/>
      <c r="SGN298" s="197"/>
      <c r="SGO298" s="197"/>
      <c r="SGP298" s="197"/>
      <c r="SGQ298" s="197"/>
      <c r="SGR298" s="197"/>
      <c r="SGS298" s="197"/>
      <c r="SGT298" s="197"/>
      <c r="SGU298" s="197"/>
      <c r="SGV298" s="197"/>
      <c r="SGW298" s="197"/>
      <c r="SGX298" s="197"/>
      <c r="SGY298" s="197"/>
      <c r="SGZ298" s="197"/>
      <c r="SHA298" s="197"/>
      <c r="SHB298" s="197"/>
      <c r="SHC298" s="197"/>
      <c r="SHD298" s="197"/>
      <c r="SHE298" s="197"/>
      <c r="SHF298" s="197"/>
      <c r="SHG298" s="197"/>
      <c r="SHH298" s="197"/>
      <c r="SHI298" s="197"/>
      <c r="SHJ298" s="197"/>
      <c r="SHK298" s="197"/>
      <c r="SHL298" s="197"/>
      <c r="SHM298" s="197"/>
      <c r="SHN298" s="197"/>
      <c r="SHO298" s="197"/>
      <c r="SHP298" s="197"/>
      <c r="SHQ298" s="197"/>
      <c r="SHR298" s="197"/>
      <c r="SHS298" s="197"/>
      <c r="SHT298" s="197"/>
      <c r="SHU298" s="197"/>
      <c r="SHV298" s="197"/>
      <c r="SHW298" s="197"/>
      <c r="SHX298" s="197"/>
      <c r="SHY298" s="197"/>
      <c r="SHZ298" s="197"/>
      <c r="SIA298" s="197"/>
      <c r="SIB298" s="197"/>
      <c r="SIC298" s="197"/>
      <c r="SID298" s="197"/>
      <c r="SIE298" s="197"/>
      <c r="SIF298" s="197"/>
      <c r="SIG298" s="197"/>
      <c r="SIH298" s="197"/>
      <c r="SII298" s="197"/>
      <c r="SIJ298" s="197"/>
      <c r="SIK298" s="197"/>
      <c r="SIL298" s="197"/>
      <c r="SIM298" s="197"/>
      <c r="SIN298" s="197"/>
      <c r="SIO298" s="197"/>
      <c r="SIP298" s="197"/>
      <c r="SIQ298" s="197"/>
      <c r="SIR298" s="197"/>
      <c r="SIS298" s="197"/>
      <c r="SIT298" s="197"/>
      <c r="SIU298" s="197"/>
      <c r="SIV298" s="197"/>
      <c r="SIW298" s="197"/>
      <c r="SIX298" s="197"/>
      <c r="SIY298" s="197"/>
      <c r="SIZ298" s="197"/>
      <c r="SJA298" s="197"/>
      <c r="SJB298" s="197"/>
      <c r="SJC298" s="197"/>
      <c r="SJD298" s="197"/>
      <c r="SJE298" s="197"/>
      <c r="SJF298" s="197"/>
      <c r="SJG298" s="197"/>
      <c r="SJH298" s="197"/>
      <c r="SJI298" s="197"/>
      <c r="SJJ298" s="197"/>
      <c r="SJK298" s="197"/>
      <c r="SJL298" s="197"/>
      <c r="SJM298" s="197"/>
      <c r="SJN298" s="197"/>
      <c r="SJO298" s="197"/>
      <c r="SJP298" s="197"/>
      <c r="SJQ298" s="197"/>
      <c r="SJR298" s="197"/>
      <c r="SJS298" s="197"/>
      <c r="SJT298" s="197"/>
      <c r="SJU298" s="197"/>
      <c r="SJV298" s="197"/>
      <c r="SJW298" s="197"/>
      <c r="SJX298" s="197"/>
      <c r="SJY298" s="197"/>
      <c r="SJZ298" s="197"/>
      <c r="SKA298" s="197"/>
      <c r="SKB298" s="197"/>
      <c r="SKC298" s="197"/>
      <c r="SKD298" s="197"/>
      <c r="SKE298" s="197"/>
      <c r="SKF298" s="197"/>
      <c r="SKG298" s="197"/>
      <c r="SKH298" s="197"/>
      <c r="SKI298" s="197"/>
      <c r="SKJ298" s="197"/>
      <c r="SKK298" s="197"/>
      <c r="SKL298" s="197"/>
      <c r="SKM298" s="197"/>
      <c r="SKN298" s="197"/>
      <c r="SKO298" s="197"/>
      <c r="SKP298" s="197"/>
      <c r="SKQ298" s="197"/>
      <c r="SKR298" s="197"/>
      <c r="SKS298" s="197"/>
      <c r="SKT298" s="197"/>
      <c r="SKU298" s="197"/>
      <c r="SKV298" s="197"/>
      <c r="SKW298" s="197"/>
      <c r="SKX298" s="197"/>
      <c r="SKY298" s="197"/>
      <c r="SKZ298" s="197"/>
      <c r="SLA298" s="197"/>
      <c r="SLB298" s="197"/>
      <c r="SLC298" s="197"/>
      <c r="SLD298" s="197"/>
      <c r="SLE298" s="197"/>
      <c r="SLF298" s="197"/>
      <c r="SLG298" s="197"/>
      <c r="SLH298" s="197"/>
      <c r="SLI298" s="197"/>
      <c r="SLJ298" s="197"/>
      <c r="SLK298" s="197"/>
      <c r="SLL298" s="197"/>
      <c r="SLM298" s="197"/>
      <c r="SLN298" s="197"/>
      <c r="SLO298" s="197"/>
      <c r="SLP298" s="197"/>
      <c r="SLQ298" s="197"/>
      <c r="SLR298" s="197"/>
      <c r="SLS298" s="197"/>
      <c r="SLT298" s="197"/>
      <c r="SLU298" s="197"/>
      <c r="SLV298" s="197"/>
      <c r="SLW298" s="197"/>
      <c r="SLX298" s="197"/>
      <c r="SLY298" s="197"/>
      <c r="SLZ298" s="197"/>
      <c r="SMA298" s="197"/>
      <c r="SMB298" s="197"/>
      <c r="SMC298" s="197"/>
      <c r="SMD298" s="197"/>
      <c r="SME298" s="197"/>
      <c r="SMF298" s="197"/>
      <c r="SMG298" s="197"/>
      <c r="SMH298" s="197"/>
      <c r="SMI298" s="197"/>
      <c r="SMJ298" s="197"/>
      <c r="SMK298" s="197"/>
      <c r="SML298" s="197"/>
      <c r="SMM298" s="197"/>
      <c r="SMN298" s="197"/>
      <c r="SMO298" s="197"/>
      <c r="SMP298" s="197"/>
      <c r="SMQ298" s="197"/>
      <c r="SMR298" s="197"/>
      <c r="SMS298" s="197"/>
      <c r="SMT298" s="197"/>
      <c r="SMU298" s="197"/>
      <c r="SMV298" s="197"/>
      <c r="SMW298" s="197"/>
      <c r="SMX298" s="197"/>
      <c r="SMY298" s="197"/>
      <c r="SMZ298" s="197"/>
      <c r="SNA298" s="197"/>
      <c r="SNB298" s="197"/>
      <c r="SNC298" s="197"/>
      <c r="SND298" s="197"/>
      <c r="SNE298" s="197"/>
      <c r="SNF298" s="197"/>
      <c r="SNG298" s="197"/>
      <c r="SNH298" s="197"/>
      <c r="SNI298" s="197"/>
      <c r="SNJ298" s="197"/>
      <c r="SNK298" s="197"/>
      <c r="SNL298" s="197"/>
      <c r="SNM298" s="197"/>
      <c r="SNN298" s="197"/>
      <c r="SNO298" s="197"/>
      <c r="SNP298" s="197"/>
      <c r="SNQ298" s="197"/>
      <c r="SNR298" s="197"/>
      <c r="SNS298" s="197"/>
      <c r="SNT298" s="197"/>
      <c r="SNU298" s="197"/>
      <c r="SNV298" s="197"/>
      <c r="SNW298" s="197"/>
      <c r="SNX298" s="197"/>
      <c r="SNY298" s="197"/>
      <c r="SNZ298" s="197"/>
      <c r="SOA298" s="197"/>
      <c r="SOB298" s="197"/>
      <c r="SOC298" s="197"/>
      <c r="SOD298" s="197"/>
      <c r="SOE298" s="197"/>
      <c r="SOF298" s="197"/>
      <c r="SOG298" s="197"/>
      <c r="SOH298" s="197"/>
      <c r="SOI298" s="197"/>
      <c r="SOJ298" s="197"/>
      <c r="SOK298" s="197"/>
      <c r="SOL298" s="197"/>
      <c r="SOM298" s="197"/>
      <c r="SON298" s="197"/>
      <c r="SOO298" s="197"/>
      <c r="SOP298" s="197"/>
      <c r="SOQ298" s="197"/>
      <c r="SOR298" s="197"/>
      <c r="SOS298" s="197"/>
      <c r="SOT298" s="197"/>
      <c r="SOU298" s="197"/>
      <c r="SOV298" s="197"/>
      <c r="SOW298" s="197"/>
      <c r="SOX298" s="197"/>
      <c r="SOY298" s="197"/>
      <c r="SOZ298" s="197"/>
      <c r="SPA298" s="197"/>
      <c r="SPB298" s="197"/>
      <c r="SPC298" s="197"/>
      <c r="SPD298" s="197"/>
      <c r="SPE298" s="197"/>
      <c r="SPF298" s="197"/>
      <c r="SPG298" s="197"/>
      <c r="SPH298" s="197"/>
      <c r="SPI298" s="197"/>
      <c r="SPJ298" s="197"/>
      <c r="SPK298" s="197"/>
      <c r="SPL298" s="197"/>
      <c r="SPM298" s="197"/>
      <c r="SPN298" s="197"/>
      <c r="SPO298" s="197"/>
      <c r="SPP298" s="197"/>
      <c r="SPQ298" s="197"/>
      <c r="SPR298" s="197"/>
      <c r="SPS298" s="197"/>
      <c r="SPT298" s="197"/>
      <c r="SPU298" s="197"/>
      <c r="SPV298" s="197"/>
      <c r="SPW298" s="197"/>
      <c r="SPX298" s="197"/>
      <c r="SPY298" s="197"/>
      <c r="SPZ298" s="197"/>
      <c r="SQA298" s="197"/>
      <c r="SQB298" s="197"/>
      <c r="SQC298" s="197"/>
      <c r="SQD298" s="197"/>
      <c r="SQE298" s="197"/>
      <c r="SQF298" s="197"/>
      <c r="SQG298" s="197"/>
      <c r="SQH298" s="197"/>
      <c r="SQI298" s="197"/>
      <c r="SQJ298" s="197"/>
      <c r="SQK298" s="197"/>
      <c r="SQL298" s="197"/>
      <c r="SQM298" s="197"/>
      <c r="SQN298" s="197"/>
      <c r="SQO298" s="197"/>
      <c r="SQP298" s="197"/>
      <c r="SQQ298" s="197"/>
      <c r="SQR298" s="197"/>
      <c r="SQS298" s="197"/>
      <c r="SQT298" s="197"/>
      <c r="SQU298" s="197"/>
      <c r="SQV298" s="197"/>
      <c r="SQW298" s="197"/>
      <c r="SQX298" s="197"/>
      <c r="SQY298" s="197"/>
      <c r="SQZ298" s="197"/>
      <c r="SRA298" s="197"/>
      <c r="SRB298" s="197"/>
      <c r="SRC298" s="197"/>
      <c r="SRD298" s="197"/>
      <c r="SRE298" s="197"/>
      <c r="SRF298" s="197"/>
      <c r="SRG298" s="197"/>
      <c r="SRH298" s="197"/>
      <c r="SRI298" s="197"/>
      <c r="SRJ298" s="197"/>
      <c r="SRK298" s="197"/>
      <c r="SRL298" s="197"/>
      <c r="SRM298" s="197"/>
      <c r="SRN298" s="197"/>
      <c r="SRO298" s="197"/>
      <c r="SRP298" s="197"/>
      <c r="SRQ298" s="197"/>
      <c r="SRR298" s="197"/>
      <c r="SRS298" s="197"/>
      <c r="SRT298" s="197"/>
      <c r="SRU298" s="197"/>
      <c r="SRV298" s="197"/>
      <c r="SRW298" s="197"/>
      <c r="SRX298" s="197"/>
      <c r="SRY298" s="197"/>
      <c r="SRZ298" s="197"/>
      <c r="SSA298" s="197"/>
      <c r="SSB298" s="197"/>
      <c r="SSC298" s="197"/>
      <c r="SSD298" s="197"/>
      <c r="SSE298" s="197"/>
      <c r="SSF298" s="197"/>
      <c r="SSG298" s="197"/>
      <c r="SSH298" s="197"/>
      <c r="SSI298" s="197"/>
      <c r="SSJ298" s="197"/>
      <c r="SSK298" s="197"/>
      <c r="SSL298" s="197"/>
      <c r="SSM298" s="197"/>
      <c r="SSN298" s="197"/>
      <c r="SSO298" s="197"/>
      <c r="SSP298" s="197"/>
      <c r="SSQ298" s="197"/>
      <c r="SSR298" s="197"/>
      <c r="SSS298" s="197"/>
      <c r="SST298" s="197"/>
      <c r="SSU298" s="197"/>
      <c r="SSV298" s="197"/>
      <c r="SSW298" s="197"/>
      <c r="SSX298" s="197"/>
      <c r="SSY298" s="197"/>
      <c r="SSZ298" s="197"/>
      <c r="STA298" s="197"/>
      <c r="STB298" s="197"/>
      <c r="STC298" s="197"/>
      <c r="STD298" s="197"/>
      <c r="STE298" s="197"/>
      <c r="STF298" s="197"/>
      <c r="STG298" s="197"/>
      <c r="STH298" s="197"/>
      <c r="STI298" s="197"/>
      <c r="STJ298" s="197"/>
      <c r="STK298" s="197"/>
      <c r="STL298" s="197"/>
      <c r="STM298" s="197"/>
      <c r="STN298" s="197"/>
      <c r="STO298" s="197"/>
      <c r="STP298" s="197"/>
      <c r="STQ298" s="197"/>
      <c r="STR298" s="197"/>
      <c r="STS298" s="197"/>
      <c r="STT298" s="197"/>
      <c r="STU298" s="197"/>
      <c r="STV298" s="197"/>
      <c r="STW298" s="197"/>
      <c r="STX298" s="197"/>
      <c r="STY298" s="197"/>
      <c r="STZ298" s="197"/>
      <c r="SUA298" s="197"/>
      <c r="SUB298" s="197"/>
      <c r="SUC298" s="197"/>
      <c r="SUD298" s="197"/>
      <c r="SUE298" s="197"/>
      <c r="SUF298" s="197"/>
      <c r="SUG298" s="197"/>
      <c r="SUH298" s="197"/>
      <c r="SUI298" s="197"/>
      <c r="SUJ298" s="197"/>
      <c r="SUK298" s="197"/>
      <c r="SUL298" s="197"/>
      <c r="SUM298" s="197"/>
      <c r="SUN298" s="197"/>
      <c r="SUO298" s="197"/>
      <c r="SUP298" s="197"/>
      <c r="SUQ298" s="197"/>
      <c r="SUR298" s="197"/>
      <c r="SUS298" s="197"/>
      <c r="SUT298" s="197"/>
      <c r="SUU298" s="197"/>
      <c r="SUV298" s="197"/>
      <c r="SUW298" s="197"/>
      <c r="SUX298" s="197"/>
      <c r="SUY298" s="197"/>
      <c r="SUZ298" s="197"/>
      <c r="SVA298" s="197"/>
      <c r="SVB298" s="197"/>
      <c r="SVC298" s="197"/>
      <c r="SVD298" s="197"/>
      <c r="SVE298" s="197"/>
      <c r="SVF298" s="197"/>
      <c r="SVG298" s="197"/>
      <c r="SVH298" s="197"/>
      <c r="SVI298" s="197"/>
      <c r="SVJ298" s="197"/>
      <c r="SVK298" s="197"/>
      <c r="SVL298" s="197"/>
      <c r="SVM298" s="197"/>
      <c r="SVN298" s="197"/>
      <c r="SVO298" s="197"/>
      <c r="SVP298" s="197"/>
      <c r="SVQ298" s="197"/>
      <c r="SVR298" s="197"/>
      <c r="SVS298" s="197"/>
      <c r="SVT298" s="197"/>
      <c r="SVU298" s="197"/>
      <c r="SVV298" s="197"/>
      <c r="SVW298" s="197"/>
      <c r="SVX298" s="197"/>
      <c r="SVY298" s="197"/>
      <c r="SVZ298" s="197"/>
      <c r="SWA298" s="197"/>
      <c r="SWB298" s="197"/>
      <c r="SWC298" s="197"/>
      <c r="SWD298" s="197"/>
      <c r="SWE298" s="197"/>
      <c r="SWF298" s="197"/>
      <c r="SWG298" s="197"/>
      <c r="SWH298" s="197"/>
      <c r="SWI298" s="197"/>
      <c r="SWJ298" s="197"/>
      <c r="SWK298" s="197"/>
      <c r="SWL298" s="197"/>
      <c r="SWM298" s="197"/>
      <c r="SWN298" s="197"/>
      <c r="SWO298" s="197"/>
      <c r="SWP298" s="197"/>
      <c r="SWQ298" s="197"/>
      <c r="SWR298" s="197"/>
      <c r="SWS298" s="197"/>
      <c r="SWT298" s="197"/>
      <c r="SWU298" s="197"/>
      <c r="SWV298" s="197"/>
      <c r="SWW298" s="197"/>
      <c r="SWX298" s="197"/>
      <c r="SWY298" s="197"/>
      <c r="SWZ298" s="197"/>
      <c r="SXA298" s="197"/>
      <c r="SXB298" s="197"/>
      <c r="SXC298" s="197"/>
      <c r="SXD298" s="197"/>
      <c r="SXE298" s="197"/>
      <c r="SXF298" s="197"/>
      <c r="SXG298" s="197"/>
      <c r="SXH298" s="197"/>
      <c r="SXI298" s="197"/>
      <c r="SXJ298" s="197"/>
      <c r="SXK298" s="197"/>
      <c r="SXL298" s="197"/>
      <c r="SXM298" s="197"/>
      <c r="SXN298" s="197"/>
      <c r="SXO298" s="197"/>
      <c r="SXP298" s="197"/>
      <c r="SXQ298" s="197"/>
      <c r="SXR298" s="197"/>
      <c r="SXS298" s="197"/>
      <c r="SXT298" s="197"/>
      <c r="SXU298" s="197"/>
      <c r="SXV298" s="197"/>
      <c r="SXW298" s="197"/>
      <c r="SXX298" s="197"/>
      <c r="SXY298" s="197"/>
      <c r="SXZ298" s="197"/>
      <c r="SYA298" s="197"/>
      <c r="SYB298" s="197"/>
      <c r="SYC298" s="197"/>
      <c r="SYD298" s="197"/>
      <c r="SYE298" s="197"/>
      <c r="SYF298" s="197"/>
      <c r="SYG298" s="197"/>
      <c r="SYH298" s="197"/>
      <c r="SYI298" s="197"/>
      <c r="SYJ298" s="197"/>
      <c r="SYK298" s="197"/>
      <c r="SYL298" s="197"/>
      <c r="SYM298" s="197"/>
      <c r="SYN298" s="197"/>
      <c r="SYO298" s="197"/>
      <c r="SYP298" s="197"/>
      <c r="SYQ298" s="197"/>
      <c r="SYR298" s="197"/>
      <c r="SYS298" s="197"/>
      <c r="SYT298" s="197"/>
      <c r="SYU298" s="197"/>
      <c r="SYV298" s="197"/>
      <c r="SYW298" s="197"/>
      <c r="SYX298" s="197"/>
      <c r="SYY298" s="197"/>
      <c r="SYZ298" s="197"/>
      <c r="SZA298" s="197"/>
      <c r="SZB298" s="197"/>
      <c r="SZC298" s="197"/>
      <c r="SZD298" s="197"/>
      <c r="SZE298" s="197"/>
      <c r="SZF298" s="197"/>
      <c r="SZG298" s="197"/>
      <c r="SZH298" s="197"/>
      <c r="SZI298" s="197"/>
      <c r="SZJ298" s="197"/>
      <c r="SZK298" s="197"/>
      <c r="SZL298" s="197"/>
      <c r="SZM298" s="197"/>
      <c r="SZN298" s="197"/>
      <c r="SZO298" s="197"/>
      <c r="SZP298" s="197"/>
      <c r="SZQ298" s="197"/>
      <c r="SZR298" s="197"/>
      <c r="SZS298" s="197"/>
      <c r="SZT298" s="197"/>
      <c r="SZU298" s="197"/>
      <c r="SZV298" s="197"/>
      <c r="SZW298" s="197"/>
      <c r="SZX298" s="197"/>
      <c r="SZY298" s="197"/>
      <c r="SZZ298" s="197"/>
      <c r="TAA298" s="197"/>
      <c r="TAB298" s="197"/>
      <c r="TAC298" s="197"/>
      <c r="TAD298" s="197"/>
      <c r="TAE298" s="197"/>
      <c r="TAF298" s="197"/>
      <c r="TAG298" s="197"/>
      <c r="TAH298" s="197"/>
      <c r="TAI298" s="197"/>
      <c r="TAJ298" s="197"/>
      <c r="TAK298" s="197"/>
      <c r="TAL298" s="197"/>
      <c r="TAM298" s="197"/>
      <c r="TAN298" s="197"/>
      <c r="TAO298" s="197"/>
      <c r="TAP298" s="197"/>
      <c r="TAQ298" s="197"/>
      <c r="TAR298" s="197"/>
      <c r="TAS298" s="197"/>
      <c r="TAT298" s="197"/>
      <c r="TAU298" s="197"/>
      <c r="TAV298" s="197"/>
      <c r="TAW298" s="197"/>
      <c r="TAX298" s="197"/>
      <c r="TAY298" s="197"/>
      <c r="TAZ298" s="197"/>
      <c r="TBA298" s="197"/>
      <c r="TBB298" s="197"/>
      <c r="TBC298" s="197"/>
      <c r="TBD298" s="197"/>
      <c r="TBE298" s="197"/>
      <c r="TBF298" s="197"/>
      <c r="TBG298" s="197"/>
      <c r="TBH298" s="197"/>
      <c r="TBI298" s="197"/>
      <c r="TBJ298" s="197"/>
      <c r="TBK298" s="197"/>
      <c r="TBL298" s="197"/>
      <c r="TBM298" s="197"/>
      <c r="TBN298" s="197"/>
      <c r="TBO298" s="197"/>
      <c r="TBP298" s="197"/>
      <c r="TBQ298" s="197"/>
      <c r="TBR298" s="197"/>
      <c r="TBS298" s="197"/>
      <c r="TBT298" s="197"/>
      <c r="TBU298" s="197"/>
      <c r="TBV298" s="197"/>
      <c r="TBW298" s="197"/>
      <c r="TBX298" s="197"/>
      <c r="TBY298" s="197"/>
      <c r="TBZ298" s="197"/>
      <c r="TCA298" s="197"/>
      <c r="TCB298" s="197"/>
      <c r="TCC298" s="197"/>
      <c r="TCD298" s="197"/>
      <c r="TCE298" s="197"/>
      <c r="TCF298" s="197"/>
      <c r="TCG298" s="197"/>
      <c r="TCH298" s="197"/>
      <c r="TCI298" s="197"/>
      <c r="TCJ298" s="197"/>
      <c r="TCK298" s="197"/>
      <c r="TCL298" s="197"/>
      <c r="TCM298" s="197"/>
      <c r="TCN298" s="197"/>
      <c r="TCO298" s="197"/>
      <c r="TCP298" s="197"/>
      <c r="TCQ298" s="197"/>
      <c r="TCR298" s="197"/>
      <c r="TCS298" s="197"/>
      <c r="TCT298" s="197"/>
      <c r="TCU298" s="197"/>
      <c r="TCV298" s="197"/>
      <c r="TCW298" s="197"/>
      <c r="TCX298" s="197"/>
      <c r="TCY298" s="197"/>
      <c r="TCZ298" s="197"/>
      <c r="TDA298" s="197"/>
      <c r="TDB298" s="197"/>
      <c r="TDC298" s="197"/>
      <c r="TDD298" s="197"/>
      <c r="TDE298" s="197"/>
      <c r="TDF298" s="197"/>
      <c r="TDG298" s="197"/>
      <c r="TDH298" s="197"/>
      <c r="TDI298" s="197"/>
      <c r="TDJ298" s="197"/>
      <c r="TDK298" s="197"/>
      <c r="TDL298" s="197"/>
      <c r="TDM298" s="197"/>
      <c r="TDN298" s="197"/>
      <c r="TDO298" s="197"/>
      <c r="TDP298" s="197"/>
      <c r="TDQ298" s="197"/>
      <c r="TDR298" s="197"/>
      <c r="TDS298" s="197"/>
      <c r="TDT298" s="197"/>
      <c r="TDU298" s="197"/>
      <c r="TDV298" s="197"/>
      <c r="TDW298" s="197"/>
      <c r="TDX298" s="197"/>
      <c r="TDY298" s="197"/>
      <c r="TDZ298" s="197"/>
      <c r="TEA298" s="197"/>
      <c r="TEB298" s="197"/>
      <c r="TEC298" s="197"/>
      <c r="TED298" s="197"/>
      <c r="TEE298" s="197"/>
      <c r="TEF298" s="197"/>
      <c r="TEG298" s="197"/>
      <c r="TEH298" s="197"/>
      <c r="TEI298" s="197"/>
      <c r="TEJ298" s="197"/>
      <c r="TEK298" s="197"/>
      <c r="TEL298" s="197"/>
      <c r="TEM298" s="197"/>
      <c r="TEN298" s="197"/>
      <c r="TEO298" s="197"/>
      <c r="TEP298" s="197"/>
      <c r="TEQ298" s="197"/>
      <c r="TER298" s="197"/>
      <c r="TES298" s="197"/>
      <c r="TET298" s="197"/>
      <c r="TEU298" s="197"/>
      <c r="TEV298" s="197"/>
      <c r="TEW298" s="197"/>
      <c r="TEX298" s="197"/>
      <c r="TEY298" s="197"/>
      <c r="TEZ298" s="197"/>
      <c r="TFA298" s="197"/>
      <c r="TFB298" s="197"/>
      <c r="TFC298" s="197"/>
      <c r="TFD298" s="197"/>
      <c r="TFE298" s="197"/>
      <c r="TFF298" s="197"/>
      <c r="TFG298" s="197"/>
      <c r="TFH298" s="197"/>
      <c r="TFI298" s="197"/>
      <c r="TFJ298" s="197"/>
      <c r="TFK298" s="197"/>
      <c r="TFL298" s="197"/>
      <c r="TFM298" s="197"/>
      <c r="TFN298" s="197"/>
      <c r="TFO298" s="197"/>
      <c r="TFP298" s="197"/>
      <c r="TFQ298" s="197"/>
      <c r="TFR298" s="197"/>
      <c r="TFS298" s="197"/>
      <c r="TFT298" s="197"/>
      <c r="TFU298" s="197"/>
      <c r="TFV298" s="197"/>
      <c r="TFW298" s="197"/>
      <c r="TFX298" s="197"/>
      <c r="TFY298" s="197"/>
      <c r="TFZ298" s="197"/>
      <c r="TGA298" s="197"/>
      <c r="TGB298" s="197"/>
      <c r="TGC298" s="197"/>
      <c r="TGD298" s="197"/>
      <c r="TGE298" s="197"/>
      <c r="TGF298" s="197"/>
      <c r="TGG298" s="197"/>
      <c r="TGH298" s="197"/>
      <c r="TGI298" s="197"/>
      <c r="TGJ298" s="197"/>
      <c r="TGK298" s="197"/>
      <c r="TGL298" s="197"/>
      <c r="TGM298" s="197"/>
      <c r="TGN298" s="197"/>
      <c r="TGO298" s="197"/>
      <c r="TGP298" s="197"/>
      <c r="TGQ298" s="197"/>
      <c r="TGR298" s="197"/>
      <c r="TGS298" s="197"/>
      <c r="TGT298" s="197"/>
      <c r="TGU298" s="197"/>
      <c r="TGV298" s="197"/>
      <c r="TGW298" s="197"/>
      <c r="TGX298" s="197"/>
      <c r="TGY298" s="197"/>
      <c r="TGZ298" s="197"/>
      <c r="THA298" s="197"/>
      <c r="THB298" s="197"/>
      <c r="THC298" s="197"/>
      <c r="THD298" s="197"/>
      <c r="THE298" s="197"/>
      <c r="THF298" s="197"/>
      <c r="THG298" s="197"/>
      <c r="THH298" s="197"/>
      <c r="THI298" s="197"/>
      <c r="THJ298" s="197"/>
      <c r="THK298" s="197"/>
      <c r="THL298" s="197"/>
      <c r="THM298" s="197"/>
      <c r="THN298" s="197"/>
      <c r="THO298" s="197"/>
      <c r="THP298" s="197"/>
      <c r="THQ298" s="197"/>
      <c r="THR298" s="197"/>
      <c r="THS298" s="197"/>
      <c r="THT298" s="197"/>
      <c r="THU298" s="197"/>
      <c r="THV298" s="197"/>
      <c r="THW298" s="197"/>
      <c r="THX298" s="197"/>
      <c r="THY298" s="197"/>
      <c r="THZ298" s="197"/>
      <c r="TIA298" s="197"/>
      <c r="TIB298" s="197"/>
      <c r="TIC298" s="197"/>
      <c r="TID298" s="197"/>
      <c r="TIE298" s="197"/>
      <c r="TIF298" s="197"/>
      <c r="TIG298" s="197"/>
      <c r="TIH298" s="197"/>
      <c r="TII298" s="197"/>
      <c r="TIJ298" s="197"/>
      <c r="TIK298" s="197"/>
      <c r="TIL298" s="197"/>
      <c r="TIM298" s="197"/>
      <c r="TIN298" s="197"/>
      <c r="TIO298" s="197"/>
      <c r="TIP298" s="197"/>
      <c r="TIQ298" s="197"/>
      <c r="TIR298" s="197"/>
      <c r="TIS298" s="197"/>
      <c r="TIT298" s="197"/>
      <c r="TIU298" s="197"/>
      <c r="TIV298" s="197"/>
      <c r="TIW298" s="197"/>
      <c r="TIX298" s="197"/>
      <c r="TIY298" s="197"/>
      <c r="TIZ298" s="197"/>
      <c r="TJA298" s="197"/>
      <c r="TJB298" s="197"/>
      <c r="TJC298" s="197"/>
      <c r="TJD298" s="197"/>
      <c r="TJE298" s="197"/>
      <c r="TJF298" s="197"/>
      <c r="TJG298" s="197"/>
      <c r="TJH298" s="197"/>
      <c r="TJI298" s="197"/>
      <c r="TJJ298" s="197"/>
      <c r="TJK298" s="197"/>
      <c r="TJL298" s="197"/>
      <c r="TJM298" s="197"/>
      <c r="TJN298" s="197"/>
      <c r="TJO298" s="197"/>
      <c r="TJP298" s="197"/>
      <c r="TJQ298" s="197"/>
      <c r="TJR298" s="197"/>
      <c r="TJS298" s="197"/>
      <c r="TJT298" s="197"/>
      <c r="TJU298" s="197"/>
      <c r="TJV298" s="197"/>
      <c r="TJW298" s="197"/>
      <c r="TJX298" s="197"/>
      <c r="TJY298" s="197"/>
      <c r="TJZ298" s="197"/>
      <c r="TKA298" s="197"/>
      <c r="TKB298" s="197"/>
      <c r="TKC298" s="197"/>
      <c r="TKD298" s="197"/>
      <c r="TKE298" s="197"/>
      <c r="TKF298" s="197"/>
      <c r="TKG298" s="197"/>
      <c r="TKH298" s="197"/>
      <c r="TKI298" s="197"/>
      <c r="TKJ298" s="197"/>
      <c r="TKK298" s="197"/>
      <c r="TKL298" s="197"/>
      <c r="TKM298" s="197"/>
      <c r="TKN298" s="197"/>
      <c r="TKO298" s="197"/>
      <c r="TKP298" s="197"/>
      <c r="TKQ298" s="197"/>
      <c r="TKR298" s="197"/>
      <c r="TKS298" s="197"/>
      <c r="TKT298" s="197"/>
      <c r="TKU298" s="197"/>
      <c r="TKV298" s="197"/>
      <c r="TKW298" s="197"/>
      <c r="TKX298" s="197"/>
      <c r="TKY298" s="197"/>
      <c r="TKZ298" s="197"/>
      <c r="TLA298" s="197"/>
      <c r="TLB298" s="197"/>
      <c r="TLC298" s="197"/>
      <c r="TLD298" s="197"/>
      <c r="TLE298" s="197"/>
      <c r="TLF298" s="197"/>
      <c r="TLG298" s="197"/>
      <c r="TLH298" s="197"/>
      <c r="TLI298" s="197"/>
      <c r="TLJ298" s="197"/>
      <c r="TLK298" s="197"/>
      <c r="TLL298" s="197"/>
      <c r="TLM298" s="197"/>
      <c r="TLN298" s="197"/>
      <c r="TLO298" s="197"/>
      <c r="TLP298" s="197"/>
      <c r="TLQ298" s="197"/>
      <c r="TLR298" s="197"/>
      <c r="TLS298" s="197"/>
      <c r="TLT298" s="197"/>
      <c r="TLU298" s="197"/>
      <c r="TLV298" s="197"/>
      <c r="TLW298" s="197"/>
      <c r="TLX298" s="197"/>
      <c r="TLY298" s="197"/>
      <c r="TLZ298" s="197"/>
      <c r="TMA298" s="197"/>
      <c r="TMB298" s="197"/>
      <c r="TMC298" s="197"/>
      <c r="TMD298" s="197"/>
      <c r="TME298" s="197"/>
      <c r="TMF298" s="197"/>
      <c r="TMG298" s="197"/>
      <c r="TMH298" s="197"/>
      <c r="TMI298" s="197"/>
      <c r="TMJ298" s="197"/>
      <c r="TMK298" s="197"/>
      <c r="TML298" s="197"/>
      <c r="TMM298" s="197"/>
      <c r="TMN298" s="197"/>
      <c r="TMO298" s="197"/>
      <c r="TMP298" s="197"/>
      <c r="TMQ298" s="197"/>
      <c r="TMR298" s="197"/>
      <c r="TMS298" s="197"/>
      <c r="TMT298" s="197"/>
      <c r="TMU298" s="197"/>
      <c r="TMV298" s="197"/>
      <c r="TMW298" s="197"/>
      <c r="TMX298" s="197"/>
      <c r="TMY298" s="197"/>
      <c r="TMZ298" s="197"/>
      <c r="TNA298" s="197"/>
      <c r="TNB298" s="197"/>
      <c r="TNC298" s="197"/>
      <c r="TND298" s="197"/>
      <c r="TNE298" s="197"/>
      <c r="TNF298" s="197"/>
      <c r="TNG298" s="197"/>
      <c r="TNH298" s="197"/>
      <c r="TNI298" s="197"/>
      <c r="TNJ298" s="197"/>
      <c r="TNK298" s="197"/>
      <c r="TNL298" s="197"/>
      <c r="TNM298" s="197"/>
      <c r="TNN298" s="197"/>
      <c r="TNO298" s="197"/>
      <c r="TNP298" s="197"/>
      <c r="TNQ298" s="197"/>
      <c r="TNR298" s="197"/>
      <c r="TNS298" s="197"/>
      <c r="TNT298" s="197"/>
      <c r="TNU298" s="197"/>
      <c r="TNV298" s="197"/>
      <c r="TNW298" s="197"/>
      <c r="TNX298" s="197"/>
      <c r="TNY298" s="197"/>
      <c r="TNZ298" s="197"/>
      <c r="TOA298" s="197"/>
      <c r="TOB298" s="197"/>
      <c r="TOC298" s="197"/>
      <c r="TOD298" s="197"/>
      <c r="TOE298" s="197"/>
      <c r="TOF298" s="197"/>
      <c r="TOG298" s="197"/>
      <c r="TOH298" s="197"/>
      <c r="TOI298" s="197"/>
      <c r="TOJ298" s="197"/>
      <c r="TOK298" s="197"/>
      <c r="TOL298" s="197"/>
      <c r="TOM298" s="197"/>
      <c r="TON298" s="197"/>
      <c r="TOO298" s="197"/>
      <c r="TOP298" s="197"/>
      <c r="TOQ298" s="197"/>
      <c r="TOR298" s="197"/>
      <c r="TOS298" s="197"/>
      <c r="TOT298" s="197"/>
      <c r="TOU298" s="197"/>
      <c r="TOV298" s="197"/>
      <c r="TOW298" s="197"/>
      <c r="TOX298" s="197"/>
      <c r="TOY298" s="197"/>
      <c r="TOZ298" s="197"/>
      <c r="TPA298" s="197"/>
      <c r="TPB298" s="197"/>
      <c r="TPC298" s="197"/>
      <c r="TPD298" s="197"/>
      <c r="TPE298" s="197"/>
      <c r="TPF298" s="197"/>
      <c r="TPG298" s="197"/>
      <c r="TPH298" s="197"/>
      <c r="TPI298" s="197"/>
      <c r="TPJ298" s="197"/>
      <c r="TPK298" s="197"/>
      <c r="TPL298" s="197"/>
      <c r="TPM298" s="197"/>
      <c r="TPN298" s="197"/>
      <c r="TPO298" s="197"/>
      <c r="TPP298" s="197"/>
      <c r="TPQ298" s="197"/>
      <c r="TPR298" s="197"/>
      <c r="TPS298" s="197"/>
      <c r="TPT298" s="197"/>
      <c r="TPU298" s="197"/>
      <c r="TPV298" s="197"/>
      <c r="TPW298" s="197"/>
      <c r="TPX298" s="197"/>
      <c r="TPY298" s="197"/>
      <c r="TPZ298" s="197"/>
      <c r="TQA298" s="197"/>
      <c r="TQB298" s="197"/>
      <c r="TQC298" s="197"/>
      <c r="TQD298" s="197"/>
      <c r="TQE298" s="197"/>
      <c r="TQF298" s="197"/>
      <c r="TQG298" s="197"/>
      <c r="TQH298" s="197"/>
      <c r="TQI298" s="197"/>
      <c r="TQJ298" s="197"/>
      <c r="TQK298" s="197"/>
      <c r="TQL298" s="197"/>
      <c r="TQM298" s="197"/>
      <c r="TQN298" s="197"/>
      <c r="TQO298" s="197"/>
      <c r="TQP298" s="197"/>
      <c r="TQQ298" s="197"/>
      <c r="TQR298" s="197"/>
      <c r="TQS298" s="197"/>
      <c r="TQT298" s="197"/>
      <c r="TQU298" s="197"/>
      <c r="TQV298" s="197"/>
      <c r="TQW298" s="197"/>
      <c r="TQX298" s="197"/>
      <c r="TQY298" s="197"/>
      <c r="TQZ298" s="197"/>
      <c r="TRA298" s="197"/>
      <c r="TRB298" s="197"/>
      <c r="TRC298" s="197"/>
      <c r="TRD298" s="197"/>
      <c r="TRE298" s="197"/>
      <c r="TRF298" s="197"/>
      <c r="TRG298" s="197"/>
      <c r="TRH298" s="197"/>
      <c r="TRI298" s="197"/>
      <c r="TRJ298" s="197"/>
      <c r="TRK298" s="197"/>
      <c r="TRL298" s="197"/>
      <c r="TRM298" s="197"/>
      <c r="TRN298" s="197"/>
      <c r="TRO298" s="197"/>
      <c r="TRP298" s="197"/>
      <c r="TRQ298" s="197"/>
      <c r="TRR298" s="197"/>
      <c r="TRS298" s="197"/>
      <c r="TRT298" s="197"/>
      <c r="TRU298" s="197"/>
      <c r="TRV298" s="197"/>
      <c r="TRW298" s="197"/>
      <c r="TRX298" s="197"/>
      <c r="TRY298" s="197"/>
      <c r="TRZ298" s="197"/>
      <c r="TSA298" s="197"/>
      <c r="TSB298" s="197"/>
      <c r="TSC298" s="197"/>
      <c r="TSD298" s="197"/>
      <c r="TSE298" s="197"/>
      <c r="TSF298" s="197"/>
      <c r="TSG298" s="197"/>
      <c r="TSH298" s="197"/>
      <c r="TSI298" s="197"/>
      <c r="TSJ298" s="197"/>
      <c r="TSK298" s="197"/>
      <c r="TSL298" s="197"/>
      <c r="TSM298" s="197"/>
      <c r="TSN298" s="197"/>
      <c r="TSO298" s="197"/>
      <c r="TSP298" s="197"/>
      <c r="TSQ298" s="197"/>
      <c r="TSR298" s="197"/>
      <c r="TSS298" s="197"/>
      <c r="TST298" s="197"/>
      <c r="TSU298" s="197"/>
      <c r="TSV298" s="197"/>
      <c r="TSW298" s="197"/>
      <c r="TSX298" s="197"/>
      <c r="TSY298" s="197"/>
      <c r="TSZ298" s="197"/>
      <c r="TTA298" s="197"/>
      <c r="TTB298" s="197"/>
      <c r="TTC298" s="197"/>
      <c r="TTD298" s="197"/>
      <c r="TTE298" s="197"/>
      <c r="TTF298" s="197"/>
      <c r="TTG298" s="197"/>
      <c r="TTH298" s="197"/>
      <c r="TTI298" s="197"/>
      <c r="TTJ298" s="197"/>
      <c r="TTK298" s="197"/>
      <c r="TTL298" s="197"/>
      <c r="TTM298" s="197"/>
      <c r="TTN298" s="197"/>
      <c r="TTO298" s="197"/>
      <c r="TTP298" s="197"/>
      <c r="TTQ298" s="197"/>
      <c r="TTR298" s="197"/>
      <c r="TTS298" s="197"/>
      <c r="TTT298" s="197"/>
      <c r="TTU298" s="197"/>
      <c r="TTV298" s="197"/>
      <c r="TTW298" s="197"/>
      <c r="TTX298" s="197"/>
      <c r="TTY298" s="197"/>
      <c r="TTZ298" s="197"/>
      <c r="TUA298" s="197"/>
      <c r="TUB298" s="197"/>
      <c r="TUC298" s="197"/>
      <c r="TUD298" s="197"/>
      <c r="TUE298" s="197"/>
      <c r="TUF298" s="197"/>
      <c r="TUG298" s="197"/>
      <c r="TUH298" s="197"/>
      <c r="TUI298" s="197"/>
      <c r="TUJ298" s="197"/>
      <c r="TUK298" s="197"/>
      <c r="TUL298" s="197"/>
      <c r="TUM298" s="197"/>
      <c r="TUN298" s="197"/>
      <c r="TUO298" s="197"/>
      <c r="TUP298" s="197"/>
      <c r="TUQ298" s="197"/>
      <c r="TUR298" s="197"/>
      <c r="TUS298" s="197"/>
      <c r="TUT298" s="197"/>
      <c r="TUU298" s="197"/>
      <c r="TUV298" s="197"/>
      <c r="TUW298" s="197"/>
      <c r="TUX298" s="197"/>
      <c r="TUY298" s="197"/>
      <c r="TUZ298" s="197"/>
      <c r="TVA298" s="197"/>
      <c r="TVB298" s="197"/>
      <c r="TVC298" s="197"/>
      <c r="TVD298" s="197"/>
      <c r="TVE298" s="197"/>
      <c r="TVF298" s="197"/>
      <c r="TVG298" s="197"/>
      <c r="TVH298" s="197"/>
      <c r="TVI298" s="197"/>
      <c r="TVJ298" s="197"/>
      <c r="TVK298" s="197"/>
      <c r="TVL298" s="197"/>
      <c r="TVM298" s="197"/>
      <c r="TVN298" s="197"/>
      <c r="TVO298" s="197"/>
      <c r="TVP298" s="197"/>
      <c r="TVQ298" s="197"/>
      <c r="TVR298" s="197"/>
      <c r="TVS298" s="197"/>
      <c r="TVT298" s="197"/>
      <c r="TVU298" s="197"/>
      <c r="TVV298" s="197"/>
      <c r="TVW298" s="197"/>
      <c r="TVX298" s="197"/>
      <c r="TVY298" s="197"/>
      <c r="TVZ298" s="197"/>
      <c r="TWA298" s="197"/>
      <c r="TWB298" s="197"/>
      <c r="TWC298" s="197"/>
      <c r="TWD298" s="197"/>
      <c r="TWE298" s="197"/>
      <c r="TWF298" s="197"/>
      <c r="TWG298" s="197"/>
      <c r="TWH298" s="197"/>
      <c r="TWI298" s="197"/>
      <c r="TWJ298" s="197"/>
      <c r="TWK298" s="197"/>
      <c r="TWL298" s="197"/>
      <c r="TWM298" s="197"/>
      <c r="TWN298" s="197"/>
      <c r="TWO298" s="197"/>
      <c r="TWP298" s="197"/>
      <c r="TWQ298" s="197"/>
      <c r="TWR298" s="197"/>
      <c r="TWS298" s="197"/>
      <c r="TWT298" s="197"/>
      <c r="TWU298" s="197"/>
      <c r="TWV298" s="197"/>
      <c r="TWW298" s="197"/>
      <c r="TWX298" s="197"/>
      <c r="TWY298" s="197"/>
      <c r="TWZ298" s="197"/>
      <c r="TXA298" s="197"/>
      <c r="TXB298" s="197"/>
      <c r="TXC298" s="197"/>
      <c r="TXD298" s="197"/>
      <c r="TXE298" s="197"/>
      <c r="TXF298" s="197"/>
      <c r="TXG298" s="197"/>
      <c r="TXH298" s="197"/>
      <c r="TXI298" s="197"/>
      <c r="TXJ298" s="197"/>
      <c r="TXK298" s="197"/>
      <c r="TXL298" s="197"/>
      <c r="TXM298" s="197"/>
      <c r="TXN298" s="197"/>
      <c r="TXO298" s="197"/>
      <c r="TXP298" s="197"/>
      <c r="TXQ298" s="197"/>
      <c r="TXR298" s="197"/>
      <c r="TXS298" s="197"/>
      <c r="TXT298" s="197"/>
      <c r="TXU298" s="197"/>
      <c r="TXV298" s="197"/>
      <c r="TXW298" s="197"/>
      <c r="TXX298" s="197"/>
      <c r="TXY298" s="197"/>
      <c r="TXZ298" s="197"/>
      <c r="TYA298" s="197"/>
      <c r="TYB298" s="197"/>
      <c r="TYC298" s="197"/>
      <c r="TYD298" s="197"/>
      <c r="TYE298" s="197"/>
      <c r="TYF298" s="197"/>
      <c r="TYG298" s="197"/>
      <c r="TYH298" s="197"/>
      <c r="TYI298" s="197"/>
      <c r="TYJ298" s="197"/>
      <c r="TYK298" s="197"/>
      <c r="TYL298" s="197"/>
      <c r="TYM298" s="197"/>
      <c r="TYN298" s="197"/>
      <c r="TYO298" s="197"/>
      <c r="TYP298" s="197"/>
      <c r="TYQ298" s="197"/>
      <c r="TYR298" s="197"/>
      <c r="TYS298" s="197"/>
      <c r="TYT298" s="197"/>
      <c r="TYU298" s="197"/>
      <c r="TYV298" s="197"/>
      <c r="TYW298" s="197"/>
      <c r="TYX298" s="197"/>
      <c r="TYY298" s="197"/>
      <c r="TYZ298" s="197"/>
      <c r="TZA298" s="197"/>
      <c r="TZB298" s="197"/>
      <c r="TZC298" s="197"/>
      <c r="TZD298" s="197"/>
      <c r="TZE298" s="197"/>
      <c r="TZF298" s="197"/>
      <c r="TZG298" s="197"/>
      <c r="TZH298" s="197"/>
      <c r="TZI298" s="197"/>
      <c r="TZJ298" s="197"/>
      <c r="TZK298" s="197"/>
      <c r="TZL298" s="197"/>
      <c r="TZM298" s="197"/>
      <c r="TZN298" s="197"/>
      <c r="TZO298" s="197"/>
      <c r="TZP298" s="197"/>
      <c r="TZQ298" s="197"/>
      <c r="TZR298" s="197"/>
      <c r="TZS298" s="197"/>
      <c r="TZT298" s="197"/>
      <c r="TZU298" s="197"/>
      <c r="TZV298" s="197"/>
      <c r="TZW298" s="197"/>
      <c r="TZX298" s="197"/>
      <c r="TZY298" s="197"/>
      <c r="TZZ298" s="197"/>
      <c r="UAA298" s="197"/>
      <c r="UAB298" s="197"/>
      <c r="UAC298" s="197"/>
      <c r="UAD298" s="197"/>
      <c r="UAE298" s="197"/>
      <c r="UAF298" s="197"/>
      <c r="UAG298" s="197"/>
      <c r="UAH298" s="197"/>
      <c r="UAI298" s="197"/>
      <c r="UAJ298" s="197"/>
      <c r="UAK298" s="197"/>
      <c r="UAL298" s="197"/>
      <c r="UAM298" s="197"/>
      <c r="UAN298" s="197"/>
      <c r="UAO298" s="197"/>
      <c r="UAP298" s="197"/>
      <c r="UAQ298" s="197"/>
      <c r="UAR298" s="197"/>
      <c r="UAS298" s="197"/>
      <c r="UAT298" s="197"/>
      <c r="UAU298" s="197"/>
      <c r="UAV298" s="197"/>
      <c r="UAW298" s="197"/>
      <c r="UAX298" s="197"/>
      <c r="UAY298" s="197"/>
      <c r="UAZ298" s="197"/>
      <c r="UBA298" s="197"/>
      <c r="UBB298" s="197"/>
      <c r="UBC298" s="197"/>
      <c r="UBD298" s="197"/>
      <c r="UBE298" s="197"/>
      <c r="UBF298" s="197"/>
      <c r="UBG298" s="197"/>
      <c r="UBH298" s="197"/>
      <c r="UBI298" s="197"/>
      <c r="UBJ298" s="197"/>
      <c r="UBK298" s="197"/>
      <c r="UBL298" s="197"/>
      <c r="UBM298" s="197"/>
      <c r="UBN298" s="197"/>
      <c r="UBO298" s="197"/>
      <c r="UBP298" s="197"/>
      <c r="UBQ298" s="197"/>
      <c r="UBR298" s="197"/>
      <c r="UBS298" s="197"/>
      <c r="UBT298" s="197"/>
      <c r="UBU298" s="197"/>
      <c r="UBV298" s="197"/>
      <c r="UBW298" s="197"/>
      <c r="UBX298" s="197"/>
      <c r="UBY298" s="197"/>
      <c r="UBZ298" s="197"/>
      <c r="UCA298" s="197"/>
      <c r="UCB298" s="197"/>
      <c r="UCC298" s="197"/>
      <c r="UCD298" s="197"/>
      <c r="UCE298" s="197"/>
      <c r="UCF298" s="197"/>
      <c r="UCG298" s="197"/>
      <c r="UCH298" s="197"/>
      <c r="UCI298" s="197"/>
      <c r="UCJ298" s="197"/>
      <c r="UCK298" s="197"/>
      <c r="UCL298" s="197"/>
      <c r="UCM298" s="197"/>
      <c r="UCN298" s="197"/>
      <c r="UCO298" s="197"/>
      <c r="UCP298" s="197"/>
      <c r="UCQ298" s="197"/>
      <c r="UCR298" s="197"/>
      <c r="UCS298" s="197"/>
      <c r="UCT298" s="197"/>
      <c r="UCU298" s="197"/>
      <c r="UCV298" s="197"/>
      <c r="UCW298" s="197"/>
      <c r="UCX298" s="197"/>
      <c r="UCY298" s="197"/>
      <c r="UCZ298" s="197"/>
      <c r="UDA298" s="197"/>
      <c r="UDB298" s="197"/>
      <c r="UDC298" s="197"/>
      <c r="UDD298" s="197"/>
      <c r="UDE298" s="197"/>
      <c r="UDF298" s="197"/>
      <c r="UDG298" s="197"/>
      <c r="UDH298" s="197"/>
      <c r="UDI298" s="197"/>
      <c r="UDJ298" s="197"/>
      <c r="UDK298" s="197"/>
      <c r="UDL298" s="197"/>
      <c r="UDM298" s="197"/>
      <c r="UDN298" s="197"/>
      <c r="UDO298" s="197"/>
      <c r="UDP298" s="197"/>
      <c r="UDQ298" s="197"/>
      <c r="UDR298" s="197"/>
      <c r="UDS298" s="197"/>
      <c r="UDT298" s="197"/>
      <c r="UDU298" s="197"/>
      <c r="UDV298" s="197"/>
      <c r="UDW298" s="197"/>
      <c r="UDX298" s="197"/>
      <c r="UDY298" s="197"/>
      <c r="UDZ298" s="197"/>
      <c r="UEA298" s="197"/>
      <c r="UEB298" s="197"/>
      <c r="UEC298" s="197"/>
      <c r="UED298" s="197"/>
      <c r="UEE298" s="197"/>
      <c r="UEF298" s="197"/>
      <c r="UEG298" s="197"/>
      <c r="UEH298" s="197"/>
      <c r="UEI298" s="197"/>
      <c r="UEJ298" s="197"/>
      <c r="UEK298" s="197"/>
      <c r="UEL298" s="197"/>
      <c r="UEM298" s="197"/>
      <c r="UEN298" s="197"/>
      <c r="UEO298" s="197"/>
      <c r="UEP298" s="197"/>
      <c r="UEQ298" s="197"/>
      <c r="UER298" s="197"/>
      <c r="UES298" s="197"/>
      <c r="UET298" s="197"/>
      <c r="UEU298" s="197"/>
      <c r="UEV298" s="197"/>
      <c r="UEW298" s="197"/>
      <c r="UEX298" s="197"/>
      <c r="UEY298" s="197"/>
      <c r="UEZ298" s="197"/>
      <c r="UFA298" s="197"/>
      <c r="UFB298" s="197"/>
      <c r="UFC298" s="197"/>
      <c r="UFD298" s="197"/>
      <c r="UFE298" s="197"/>
      <c r="UFF298" s="197"/>
      <c r="UFG298" s="197"/>
      <c r="UFH298" s="197"/>
      <c r="UFI298" s="197"/>
      <c r="UFJ298" s="197"/>
      <c r="UFK298" s="197"/>
      <c r="UFL298" s="197"/>
      <c r="UFM298" s="197"/>
      <c r="UFN298" s="197"/>
      <c r="UFO298" s="197"/>
      <c r="UFP298" s="197"/>
      <c r="UFQ298" s="197"/>
      <c r="UFR298" s="197"/>
      <c r="UFS298" s="197"/>
      <c r="UFT298" s="197"/>
      <c r="UFU298" s="197"/>
      <c r="UFV298" s="197"/>
      <c r="UFW298" s="197"/>
      <c r="UFX298" s="197"/>
      <c r="UFY298" s="197"/>
      <c r="UFZ298" s="197"/>
      <c r="UGA298" s="197"/>
      <c r="UGB298" s="197"/>
      <c r="UGC298" s="197"/>
      <c r="UGD298" s="197"/>
      <c r="UGE298" s="197"/>
      <c r="UGF298" s="197"/>
      <c r="UGG298" s="197"/>
      <c r="UGH298" s="197"/>
      <c r="UGI298" s="197"/>
      <c r="UGJ298" s="197"/>
      <c r="UGK298" s="197"/>
      <c r="UGL298" s="197"/>
      <c r="UGM298" s="197"/>
      <c r="UGN298" s="197"/>
      <c r="UGO298" s="197"/>
      <c r="UGP298" s="197"/>
      <c r="UGQ298" s="197"/>
      <c r="UGR298" s="197"/>
      <c r="UGS298" s="197"/>
      <c r="UGT298" s="197"/>
      <c r="UGU298" s="197"/>
      <c r="UGV298" s="197"/>
      <c r="UGW298" s="197"/>
      <c r="UGX298" s="197"/>
      <c r="UGY298" s="197"/>
      <c r="UGZ298" s="197"/>
      <c r="UHA298" s="197"/>
      <c r="UHB298" s="197"/>
      <c r="UHC298" s="197"/>
      <c r="UHD298" s="197"/>
      <c r="UHE298" s="197"/>
      <c r="UHF298" s="197"/>
      <c r="UHG298" s="197"/>
      <c r="UHH298" s="197"/>
      <c r="UHI298" s="197"/>
      <c r="UHJ298" s="197"/>
      <c r="UHK298" s="197"/>
      <c r="UHL298" s="197"/>
      <c r="UHM298" s="197"/>
      <c r="UHN298" s="197"/>
      <c r="UHO298" s="197"/>
      <c r="UHP298" s="197"/>
      <c r="UHQ298" s="197"/>
      <c r="UHR298" s="197"/>
      <c r="UHS298" s="197"/>
      <c r="UHT298" s="197"/>
      <c r="UHU298" s="197"/>
      <c r="UHV298" s="197"/>
      <c r="UHW298" s="197"/>
      <c r="UHX298" s="197"/>
      <c r="UHY298" s="197"/>
      <c r="UHZ298" s="197"/>
      <c r="UIA298" s="197"/>
      <c r="UIB298" s="197"/>
      <c r="UIC298" s="197"/>
      <c r="UID298" s="197"/>
      <c r="UIE298" s="197"/>
      <c r="UIF298" s="197"/>
      <c r="UIG298" s="197"/>
      <c r="UIH298" s="197"/>
      <c r="UII298" s="197"/>
      <c r="UIJ298" s="197"/>
      <c r="UIK298" s="197"/>
      <c r="UIL298" s="197"/>
      <c r="UIM298" s="197"/>
      <c r="UIN298" s="197"/>
      <c r="UIO298" s="197"/>
      <c r="UIP298" s="197"/>
      <c r="UIQ298" s="197"/>
      <c r="UIR298" s="197"/>
      <c r="UIS298" s="197"/>
      <c r="UIT298" s="197"/>
      <c r="UIU298" s="197"/>
      <c r="UIV298" s="197"/>
      <c r="UIW298" s="197"/>
      <c r="UIX298" s="197"/>
      <c r="UIY298" s="197"/>
      <c r="UIZ298" s="197"/>
      <c r="UJA298" s="197"/>
      <c r="UJB298" s="197"/>
      <c r="UJC298" s="197"/>
      <c r="UJD298" s="197"/>
      <c r="UJE298" s="197"/>
      <c r="UJF298" s="197"/>
      <c r="UJG298" s="197"/>
      <c r="UJH298" s="197"/>
      <c r="UJI298" s="197"/>
      <c r="UJJ298" s="197"/>
      <c r="UJK298" s="197"/>
      <c r="UJL298" s="197"/>
      <c r="UJM298" s="197"/>
      <c r="UJN298" s="197"/>
      <c r="UJO298" s="197"/>
      <c r="UJP298" s="197"/>
      <c r="UJQ298" s="197"/>
      <c r="UJR298" s="197"/>
      <c r="UJS298" s="197"/>
      <c r="UJT298" s="197"/>
      <c r="UJU298" s="197"/>
      <c r="UJV298" s="197"/>
      <c r="UJW298" s="197"/>
      <c r="UJX298" s="197"/>
      <c r="UJY298" s="197"/>
      <c r="UJZ298" s="197"/>
      <c r="UKA298" s="197"/>
      <c r="UKB298" s="197"/>
      <c r="UKC298" s="197"/>
      <c r="UKD298" s="197"/>
      <c r="UKE298" s="197"/>
      <c r="UKF298" s="197"/>
      <c r="UKG298" s="197"/>
      <c r="UKH298" s="197"/>
      <c r="UKI298" s="197"/>
      <c r="UKJ298" s="197"/>
      <c r="UKK298" s="197"/>
      <c r="UKL298" s="197"/>
      <c r="UKM298" s="197"/>
      <c r="UKN298" s="197"/>
      <c r="UKO298" s="197"/>
      <c r="UKP298" s="197"/>
      <c r="UKQ298" s="197"/>
      <c r="UKR298" s="197"/>
      <c r="UKS298" s="197"/>
      <c r="UKT298" s="197"/>
      <c r="UKU298" s="197"/>
      <c r="UKV298" s="197"/>
      <c r="UKW298" s="197"/>
      <c r="UKX298" s="197"/>
      <c r="UKY298" s="197"/>
      <c r="UKZ298" s="197"/>
      <c r="ULA298" s="197"/>
      <c r="ULB298" s="197"/>
      <c r="ULC298" s="197"/>
      <c r="ULD298" s="197"/>
      <c r="ULE298" s="197"/>
      <c r="ULF298" s="197"/>
      <c r="ULG298" s="197"/>
      <c r="ULH298" s="197"/>
      <c r="ULI298" s="197"/>
      <c r="ULJ298" s="197"/>
      <c r="ULK298" s="197"/>
      <c r="ULL298" s="197"/>
      <c r="ULM298" s="197"/>
      <c r="ULN298" s="197"/>
      <c r="ULO298" s="197"/>
      <c r="ULP298" s="197"/>
      <c r="ULQ298" s="197"/>
      <c r="ULR298" s="197"/>
      <c r="ULS298" s="197"/>
      <c r="ULT298" s="197"/>
      <c r="ULU298" s="197"/>
      <c r="ULV298" s="197"/>
      <c r="ULW298" s="197"/>
      <c r="ULX298" s="197"/>
      <c r="ULY298" s="197"/>
      <c r="ULZ298" s="197"/>
      <c r="UMA298" s="197"/>
      <c r="UMB298" s="197"/>
      <c r="UMC298" s="197"/>
      <c r="UMD298" s="197"/>
      <c r="UME298" s="197"/>
      <c r="UMF298" s="197"/>
      <c r="UMG298" s="197"/>
      <c r="UMH298" s="197"/>
      <c r="UMI298" s="197"/>
      <c r="UMJ298" s="197"/>
      <c r="UMK298" s="197"/>
      <c r="UML298" s="197"/>
      <c r="UMM298" s="197"/>
      <c r="UMN298" s="197"/>
      <c r="UMO298" s="197"/>
      <c r="UMP298" s="197"/>
      <c r="UMQ298" s="197"/>
      <c r="UMR298" s="197"/>
      <c r="UMS298" s="197"/>
      <c r="UMT298" s="197"/>
      <c r="UMU298" s="197"/>
      <c r="UMV298" s="197"/>
      <c r="UMW298" s="197"/>
      <c r="UMX298" s="197"/>
      <c r="UMY298" s="197"/>
      <c r="UMZ298" s="197"/>
      <c r="UNA298" s="197"/>
      <c r="UNB298" s="197"/>
      <c r="UNC298" s="197"/>
      <c r="UND298" s="197"/>
      <c r="UNE298" s="197"/>
      <c r="UNF298" s="197"/>
      <c r="UNG298" s="197"/>
      <c r="UNH298" s="197"/>
      <c r="UNI298" s="197"/>
      <c r="UNJ298" s="197"/>
      <c r="UNK298" s="197"/>
      <c r="UNL298" s="197"/>
      <c r="UNM298" s="197"/>
      <c r="UNN298" s="197"/>
      <c r="UNO298" s="197"/>
      <c r="UNP298" s="197"/>
      <c r="UNQ298" s="197"/>
      <c r="UNR298" s="197"/>
      <c r="UNS298" s="197"/>
      <c r="UNT298" s="197"/>
      <c r="UNU298" s="197"/>
      <c r="UNV298" s="197"/>
      <c r="UNW298" s="197"/>
      <c r="UNX298" s="197"/>
      <c r="UNY298" s="197"/>
      <c r="UNZ298" s="197"/>
      <c r="UOA298" s="197"/>
      <c r="UOB298" s="197"/>
      <c r="UOC298" s="197"/>
      <c r="UOD298" s="197"/>
      <c r="UOE298" s="197"/>
      <c r="UOF298" s="197"/>
      <c r="UOG298" s="197"/>
      <c r="UOH298" s="197"/>
      <c r="UOI298" s="197"/>
      <c r="UOJ298" s="197"/>
      <c r="UOK298" s="197"/>
      <c r="UOL298" s="197"/>
      <c r="UOM298" s="197"/>
      <c r="UON298" s="197"/>
      <c r="UOO298" s="197"/>
      <c r="UOP298" s="197"/>
      <c r="UOQ298" s="197"/>
      <c r="UOR298" s="197"/>
      <c r="UOS298" s="197"/>
      <c r="UOT298" s="197"/>
      <c r="UOU298" s="197"/>
      <c r="UOV298" s="197"/>
      <c r="UOW298" s="197"/>
      <c r="UOX298" s="197"/>
      <c r="UOY298" s="197"/>
      <c r="UOZ298" s="197"/>
      <c r="UPA298" s="197"/>
      <c r="UPB298" s="197"/>
      <c r="UPC298" s="197"/>
      <c r="UPD298" s="197"/>
      <c r="UPE298" s="197"/>
      <c r="UPF298" s="197"/>
      <c r="UPG298" s="197"/>
      <c r="UPH298" s="197"/>
      <c r="UPI298" s="197"/>
      <c r="UPJ298" s="197"/>
      <c r="UPK298" s="197"/>
      <c r="UPL298" s="197"/>
      <c r="UPM298" s="197"/>
      <c r="UPN298" s="197"/>
      <c r="UPO298" s="197"/>
      <c r="UPP298" s="197"/>
      <c r="UPQ298" s="197"/>
      <c r="UPR298" s="197"/>
      <c r="UPS298" s="197"/>
      <c r="UPT298" s="197"/>
      <c r="UPU298" s="197"/>
      <c r="UPV298" s="197"/>
      <c r="UPW298" s="197"/>
      <c r="UPX298" s="197"/>
      <c r="UPY298" s="197"/>
      <c r="UPZ298" s="197"/>
      <c r="UQA298" s="197"/>
      <c r="UQB298" s="197"/>
      <c r="UQC298" s="197"/>
      <c r="UQD298" s="197"/>
      <c r="UQE298" s="197"/>
      <c r="UQF298" s="197"/>
      <c r="UQG298" s="197"/>
      <c r="UQH298" s="197"/>
      <c r="UQI298" s="197"/>
      <c r="UQJ298" s="197"/>
      <c r="UQK298" s="197"/>
      <c r="UQL298" s="197"/>
      <c r="UQM298" s="197"/>
      <c r="UQN298" s="197"/>
      <c r="UQO298" s="197"/>
      <c r="UQP298" s="197"/>
      <c r="UQQ298" s="197"/>
      <c r="UQR298" s="197"/>
      <c r="UQS298" s="197"/>
      <c r="UQT298" s="197"/>
      <c r="UQU298" s="197"/>
      <c r="UQV298" s="197"/>
      <c r="UQW298" s="197"/>
      <c r="UQX298" s="197"/>
      <c r="UQY298" s="197"/>
      <c r="UQZ298" s="197"/>
      <c r="URA298" s="197"/>
      <c r="URB298" s="197"/>
      <c r="URC298" s="197"/>
      <c r="URD298" s="197"/>
      <c r="URE298" s="197"/>
      <c r="URF298" s="197"/>
      <c r="URG298" s="197"/>
      <c r="URH298" s="197"/>
      <c r="URI298" s="197"/>
      <c r="URJ298" s="197"/>
      <c r="URK298" s="197"/>
      <c r="URL298" s="197"/>
      <c r="URM298" s="197"/>
      <c r="URN298" s="197"/>
      <c r="URO298" s="197"/>
      <c r="URP298" s="197"/>
      <c r="URQ298" s="197"/>
      <c r="URR298" s="197"/>
      <c r="URS298" s="197"/>
      <c r="URT298" s="197"/>
      <c r="URU298" s="197"/>
      <c r="URV298" s="197"/>
      <c r="URW298" s="197"/>
      <c r="URX298" s="197"/>
      <c r="URY298" s="197"/>
      <c r="URZ298" s="197"/>
      <c r="USA298" s="197"/>
      <c r="USB298" s="197"/>
      <c r="USC298" s="197"/>
      <c r="USD298" s="197"/>
      <c r="USE298" s="197"/>
      <c r="USF298" s="197"/>
      <c r="USG298" s="197"/>
      <c r="USH298" s="197"/>
      <c r="USI298" s="197"/>
      <c r="USJ298" s="197"/>
      <c r="USK298" s="197"/>
      <c r="USL298" s="197"/>
      <c r="USM298" s="197"/>
      <c r="USN298" s="197"/>
      <c r="USO298" s="197"/>
      <c r="USP298" s="197"/>
      <c r="USQ298" s="197"/>
      <c r="USR298" s="197"/>
      <c r="USS298" s="197"/>
      <c r="UST298" s="197"/>
      <c r="USU298" s="197"/>
      <c r="USV298" s="197"/>
      <c r="USW298" s="197"/>
      <c r="USX298" s="197"/>
      <c r="USY298" s="197"/>
      <c r="USZ298" s="197"/>
      <c r="UTA298" s="197"/>
      <c r="UTB298" s="197"/>
      <c r="UTC298" s="197"/>
      <c r="UTD298" s="197"/>
      <c r="UTE298" s="197"/>
      <c r="UTF298" s="197"/>
      <c r="UTG298" s="197"/>
      <c r="UTH298" s="197"/>
      <c r="UTI298" s="197"/>
      <c r="UTJ298" s="197"/>
      <c r="UTK298" s="197"/>
      <c r="UTL298" s="197"/>
      <c r="UTM298" s="197"/>
      <c r="UTN298" s="197"/>
      <c r="UTO298" s="197"/>
      <c r="UTP298" s="197"/>
      <c r="UTQ298" s="197"/>
      <c r="UTR298" s="197"/>
      <c r="UTS298" s="197"/>
      <c r="UTT298" s="197"/>
      <c r="UTU298" s="197"/>
      <c r="UTV298" s="197"/>
      <c r="UTW298" s="197"/>
      <c r="UTX298" s="197"/>
      <c r="UTY298" s="197"/>
      <c r="UTZ298" s="197"/>
      <c r="UUA298" s="197"/>
      <c r="UUB298" s="197"/>
      <c r="UUC298" s="197"/>
      <c r="UUD298" s="197"/>
      <c r="UUE298" s="197"/>
      <c r="UUF298" s="197"/>
      <c r="UUG298" s="197"/>
      <c r="UUH298" s="197"/>
      <c r="UUI298" s="197"/>
      <c r="UUJ298" s="197"/>
      <c r="UUK298" s="197"/>
      <c r="UUL298" s="197"/>
      <c r="UUM298" s="197"/>
      <c r="UUN298" s="197"/>
      <c r="UUO298" s="197"/>
      <c r="UUP298" s="197"/>
      <c r="UUQ298" s="197"/>
      <c r="UUR298" s="197"/>
      <c r="UUS298" s="197"/>
      <c r="UUT298" s="197"/>
      <c r="UUU298" s="197"/>
      <c r="UUV298" s="197"/>
      <c r="UUW298" s="197"/>
      <c r="UUX298" s="197"/>
      <c r="UUY298" s="197"/>
      <c r="UUZ298" s="197"/>
      <c r="UVA298" s="197"/>
      <c r="UVB298" s="197"/>
      <c r="UVC298" s="197"/>
      <c r="UVD298" s="197"/>
      <c r="UVE298" s="197"/>
      <c r="UVF298" s="197"/>
      <c r="UVG298" s="197"/>
      <c r="UVH298" s="197"/>
      <c r="UVI298" s="197"/>
      <c r="UVJ298" s="197"/>
      <c r="UVK298" s="197"/>
      <c r="UVL298" s="197"/>
      <c r="UVM298" s="197"/>
      <c r="UVN298" s="197"/>
      <c r="UVO298" s="197"/>
      <c r="UVP298" s="197"/>
      <c r="UVQ298" s="197"/>
      <c r="UVR298" s="197"/>
      <c r="UVS298" s="197"/>
      <c r="UVT298" s="197"/>
      <c r="UVU298" s="197"/>
      <c r="UVV298" s="197"/>
      <c r="UVW298" s="197"/>
      <c r="UVX298" s="197"/>
      <c r="UVY298" s="197"/>
      <c r="UVZ298" s="197"/>
      <c r="UWA298" s="197"/>
      <c r="UWB298" s="197"/>
      <c r="UWC298" s="197"/>
      <c r="UWD298" s="197"/>
      <c r="UWE298" s="197"/>
      <c r="UWF298" s="197"/>
      <c r="UWG298" s="197"/>
      <c r="UWH298" s="197"/>
      <c r="UWI298" s="197"/>
      <c r="UWJ298" s="197"/>
      <c r="UWK298" s="197"/>
      <c r="UWL298" s="197"/>
      <c r="UWM298" s="197"/>
      <c r="UWN298" s="197"/>
      <c r="UWO298" s="197"/>
      <c r="UWP298" s="197"/>
      <c r="UWQ298" s="197"/>
      <c r="UWR298" s="197"/>
      <c r="UWS298" s="197"/>
      <c r="UWT298" s="197"/>
      <c r="UWU298" s="197"/>
      <c r="UWV298" s="197"/>
      <c r="UWW298" s="197"/>
      <c r="UWX298" s="197"/>
      <c r="UWY298" s="197"/>
      <c r="UWZ298" s="197"/>
      <c r="UXA298" s="197"/>
      <c r="UXB298" s="197"/>
      <c r="UXC298" s="197"/>
      <c r="UXD298" s="197"/>
      <c r="UXE298" s="197"/>
      <c r="UXF298" s="197"/>
      <c r="UXG298" s="197"/>
      <c r="UXH298" s="197"/>
      <c r="UXI298" s="197"/>
      <c r="UXJ298" s="197"/>
      <c r="UXK298" s="197"/>
      <c r="UXL298" s="197"/>
      <c r="UXM298" s="197"/>
      <c r="UXN298" s="197"/>
      <c r="UXO298" s="197"/>
      <c r="UXP298" s="197"/>
      <c r="UXQ298" s="197"/>
      <c r="UXR298" s="197"/>
      <c r="UXS298" s="197"/>
      <c r="UXT298" s="197"/>
      <c r="UXU298" s="197"/>
      <c r="UXV298" s="197"/>
      <c r="UXW298" s="197"/>
      <c r="UXX298" s="197"/>
      <c r="UXY298" s="197"/>
      <c r="UXZ298" s="197"/>
      <c r="UYA298" s="197"/>
      <c r="UYB298" s="197"/>
      <c r="UYC298" s="197"/>
      <c r="UYD298" s="197"/>
      <c r="UYE298" s="197"/>
      <c r="UYF298" s="197"/>
      <c r="UYG298" s="197"/>
      <c r="UYH298" s="197"/>
      <c r="UYI298" s="197"/>
      <c r="UYJ298" s="197"/>
      <c r="UYK298" s="197"/>
      <c r="UYL298" s="197"/>
      <c r="UYM298" s="197"/>
      <c r="UYN298" s="197"/>
      <c r="UYO298" s="197"/>
      <c r="UYP298" s="197"/>
      <c r="UYQ298" s="197"/>
      <c r="UYR298" s="197"/>
      <c r="UYS298" s="197"/>
      <c r="UYT298" s="197"/>
      <c r="UYU298" s="197"/>
      <c r="UYV298" s="197"/>
      <c r="UYW298" s="197"/>
      <c r="UYX298" s="197"/>
      <c r="UYY298" s="197"/>
      <c r="UYZ298" s="197"/>
      <c r="UZA298" s="197"/>
      <c r="UZB298" s="197"/>
      <c r="UZC298" s="197"/>
      <c r="UZD298" s="197"/>
      <c r="UZE298" s="197"/>
      <c r="UZF298" s="197"/>
      <c r="UZG298" s="197"/>
      <c r="UZH298" s="197"/>
      <c r="UZI298" s="197"/>
      <c r="UZJ298" s="197"/>
      <c r="UZK298" s="197"/>
      <c r="UZL298" s="197"/>
      <c r="UZM298" s="197"/>
      <c r="UZN298" s="197"/>
      <c r="UZO298" s="197"/>
      <c r="UZP298" s="197"/>
      <c r="UZQ298" s="197"/>
      <c r="UZR298" s="197"/>
      <c r="UZS298" s="197"/>
      <c r="UZT298" s="197"/>
      <c r="UZU298" s="197"/>
      <c r="UZV298" s="197"/>
      <c r="UZW298" s="197"/>
      <c r="UZX298" s="197"/>
      <c r="UZY298" s="197"/>
      <c r="UZZ298" s="197"/>
      <c r="VAA298" s="197"/>
      <c r="VAB298" s="197"/>
      <c r="VAC298" s="197"/>
      <c r="VAD298" s="197"/>
      <c r="VAE298" s="197"/>
      <c r="VAF298" s="197"/>
      <c r="VAG298" s="197"/>
      <c r="VAH298" s="197"/>
      <c r="VAI298" s="197"/>
      <c r="VAJ298" s="197"/>
      <c r="VAK298" s="197"/>
      <c r="VAL298" s="197"/>
      <c r="VAM298" s="197"/>
      <c r="VAN298" s="197"/>
      <c r="VAO298" s="197"/>
      <c r="VAP298" s="197"/>
      <c r="VAQ298" s="197"/>
      <c r="VAR298" s="197"/>
      <c r="VAS298" s="197"/>
      <c r="VAT298" s="197"/>
      <c r="VAU298" s="197"/>
      <c r="VAV298" s="197"/>
      <c r="VAW298" s="197"/>
      <c r="VAX298" s="197"/>
      <c r="VAY298" s="197"/>
      <c r="VAZ298" s="197"/>
      <c r="VBA298" s="197"/>
      <c r="VBB298" s="197"/>
      <c r="VBC298" s="197"/>
      <c r="VBD298" s="197"/>
      <c r="VBE298" s="197"/>
      <c r="VBF298" s="197"/>
      <c r="VBG298" s="197"/>
      <c r="VBH298" s="197"/>
      <c r="VBI298" s="197"/>
      <c r="VBJ298" s="197"/>
      <c r="VBK298" s="197"/>
      <c r="VBL298" s="197"/>
      <c r="VBM298" s="197"/>
      <c r="VBN298" s="197"/>
      <c r="VBO298" s="197"/>
      <c r="VBP298" s="197"/>
      <c r="VBQ298" s="197"/>
      <c r="VBR298" s="197"/>
      <c r="VBS298" s="197"/>
      <c r="VBT298" s="197"/>
      <c r="VBU298" s="197"/>
      <c r="VBV298" s="197"/>
      <c r="VBW298" s="197"/>
      <c r="VBX298" s="197"/>
      <c r="VBY298" s="197"/>
      <c r="VBZ298" s="197"/>
      <c r="VCA298" s="197"/>
      <c r="VCB298" s="197"/>
      <c r="VCC298" s="197"/>
      <c r="VCD298" s="197"/>
      <c r="VCE298" s="197"/>
      <c r="VCF298" s="197"/>
      <c r="VCG298" s="197"/>
      <c r="VCH298" s="197"/>
      <c r="VCI298" s="197"/>
      <c r="VCJ298" s="197"/>
      <c r="VCK298" s="197"/>
      <c r="VCL298" s="197"/>
      <c r="VCM298" s="197"/>
      <c r="VCN298" s="197"/>
      <c r="VCO298" s="197"/>
      <c r="VCP298" s="197"/>
      <c r="VCQ298" s="197"/>
      <c r="VCR298" s="197"/>
      <c r="VCS298" s="197"/>
      <c r="VCT298" s="197"/>
      <c r="VCU298" s="197"/>
      <c r="VCV298" s="197"/>
      <c r="VCW298" s="197"/>
      <c r="VCX298" s="197"/>
      <c r="VCY298" s="197"/>
      <c r="VCZ298" s="197"/>
      <c r="VDA298" s="197"/>
      <c r="VDB298" s="197"/>
      <c r="VDC298" s="197"/>
      <c r="VDD298" s="197"/>
      <c r="VDE298" s="197"/>
      <c r="VDF298" s="197"/>
      <c r="VDG298" s="197"/>
      <c r="VDH298" s="197"/>
      <c r="VDI298" s="197"/>
      <c r="VDJ298" s="197"/>
      <c r="VDK298" s="197"/>
      <c r="VDL298" s="197"/>
      <c r="VDM298" s="197"/>
      <c r="VDN298" s="197"/>
      <c r="VDO298" s="197"/>
      <c r="VDP298" s="197"/>
      <c r="VDQ298" s="197"/>
      <c r="VDR298" s="197"/>
      <c r="VDS298" s="197"/>
      <c r="VDT298" s="197"/>
      <c r="VDU298" s="197"/>
      <c r="VDV298" s="197"/>
      <c r="VDW298" s="197"/>
      <c r="VDX298" s="197"/>
      <c r="VDY298" s="197"/>
      <c r="VDZ298" s="197"/>
      <c r="VEA298" s="197"/>
      <c r="VEB298" s="197"/>
      <c r="VEC298" s="197"/>
      <c r="VED298" s="197"/>
      <c r="VEE298" s="197"/>
      <c r="VEF298" s="197"/>
      <c r="VEG298" s="197"/>
      <c r="VEH298" s="197"/>
      <c r="VEI298" s="197"/>
      <c r="VEJ298" s="197"/>
      <c r="VEK298" s="197"/>
      <c r="VEL298" s="197"/>
      <c r="VEM298" s="197"/>
      <c r="VEN298" s="197"/>
      <c r="VEO298" s="197"/>
      <c r="VEP298" s="197"/>
      <c r="VEQ298" s="197"/>
      <c r="VER298" s="197"/>
      <c r="VES298" s="197"/>
      <c r="VET298" s="197"/>
      <c r="VEU298" s="197"/>
      <c r="VEV298" s="197"/>
      <c r="VEW298" s="197"/>
      <c r="VEX298" s="197"/>
      <c r="VEY298" s="197"/>
      <c r="VEZ298" s="197"/>
      <c r="VFA298" s="197"/>
      <c r="VFB298" s="197"/>
      <c r="VFC298" s="197"/>
      <c r="VFD298" s="197"/>
      <c r="VFE298" s="197"/>
      <c r="VFF298" s="197"/>
      <c r="VFG298" s="197"/>
      <c r="VFH298" s="197"/>
      <c r="VFI298" s="197"/>
      <c r="VFJ298" s="197"/>
      <c r="VFK298" s="197"/>
      <c r="VFL298" s="197"/>
      <c r="VFM298" s="197"/>
      <c r="VFN298" s="197"/>
      <c r="VFO298" s="197"/>
      <c r="VFP298" s="197"/>
      <c r="VFQ298" s="197"/>
      <c r="VFR298" s="197"/>
      <c r="VFS298" s="197"/>
      <c r="VFT298" s="197"/>
      <c r="VFU298" s="197"/>
      <c r="VFV298" s="197"/>
      <c r="VFW298" s="197"/>
      <c r="VFX298" s="197"/>
      <c r="VFY298" s="197"/>
      <c r="VFZ298" s="197"/>
      <c r="VGA298" s="197"/>
      <c r="VGB298" s="197"/>
      <c r="VGC298" s="197"/>
      <c r="VGD298" s="197"/>
      <c r="VGE298" s="197"/>
      <c r="VGF298" s="197"/>
      <c r="VGG298" s="197"/>
      <c r="VGH298" s="197"/>
      <c r="VGI298" s="197"/>
      <c r="VGJ298" s="197"/>
      <c r="VGK298" s="197"/>
      <c r="VGL298" s="197"/>
      <c r="VGM298" s="197"/>
      <c r="VGN298" s="197"/>
      <c r="VGO298" s="197"/>
      <c r="VGP298" s="197"/>
      <c r="VGQ298" s="197"/>
      <c r="VGR298" s="197"/>
      <c r="VGS298" s="197"/>
      <c r="VGT298" s="197"/>
      <c r="VGU298" s="197"/>
      <c r="VGV298" s="197"/>
      <c r="VGW298" s="197"/>
      <c r="VGX298" s="197"/>
      <c r="VGY298" s="197"/>
      <c r="VGZ298" s="197"/>
      <c r="VHA298" s="197"/>
      <c r="VHB298" s="197"/>
      <c r="VHC298" s="197"/>
      <c r="VHD298" s="197"/>
      <c r="VHE298" s="197"/>
      <c r="VHF298" s="197"/>
      <c r="VHG298" s="197"/>
      <c r="VHH298" s="197"/>
      <c r="VHI298" s="197"/>
      <c r="VHJ298" s="197"/>
      <c r="VHK298" s="197"/>
      <c r="VHL298" s="197"/>
      <c r="VHM298" s="197"/>
      <c r="VHN298" s="197"/>
      <c r="VHO298" s="197"/>
      <c r="VHP298" s="197"/>
      <c r="VHQ298" s="197"/>
      <c r="VHR298" s="197"/>
      <c r="VHS298" s="197"/>
      <c r="VHT298" s="197"/>
      <c r="VHU298" s="197"/>
      <c r="VHV298" s="197"/>
      <c r="VHW298" s="197"/>
      <c r="VHX298" s="197"/>
      <c r="VHY298" s="197"/>
      <c r="VHZ298" s="197"/>
      <c r="VIA298" s="197"/>
      <c r="VIB298" s="197"/>
      <c r="VIC298" s="197"/>
      <c r="VID298" s="197"/>
      <c r="VIE298" s="197"/>
      <c r="VIF298" s="197"/>
      <c r="VIG298" s="197"/>
      <c r="VIH298" s="197"/>
      <c r="VII298" s="197"/>
      <c r="VIJ298" s="197"/>
      <c r="VIK298" s="197"/>
      <c r="VIL298" s="197"/>
      <c r="VIM298" s="197"/>
      <c r="VIN298" s="197"/>
      <c r="VIO298" s="197"/>
      <c r="VIP298" s="197"/>
      <c r="VIQ298" s="197"/>
      <c r="VIR298" s="197"/>
      <c r="VIS298" s="197"/>
      <c r="VIT298" s="197"/>
      <c r="VIU298" s="197"/>
      <c r="VIV298" s="197"/>
      <c r="VIW298" s="197"/>
      <c r="VIX298" s="197"/>
      <c r="VIY298" s="197"/>
      <c r="VIZ298" s="197"/>
      <c r="VJA298" s="197"/>
      <c r="VJB298" s="197"/>
      <c r="VJC298" s="197"/>
      <c r="VJD298" s="197"/>
      <c r="VJE298" s="197"/>
      <c r="VJF298" s="197"/>
      <c r="VJG298" s="197"/>
      <c r="VJH298" s="197"/>
      <c r="VJI298" s="197"/>
      <c r="VJJ298" s="197"/>
      <c r="VJK298" s="197"/>
      <c r="VJL298" s="197"/>
      <c r="VJM298" s="197"/>
      <c r="VJN298" s="197"/>
      <c r="VJO298" s="197"/>
      <c r="VJP298" s="197"/>
      <c r="VJQ298" s="197"/>
      <c r="VJR298" s="197"/>
      <c r="VJS298" s="197"/>
      <c r="VJT298" s="197"/>
      <c r="VJU298" s="197"/>
      <c r="VJV298" s="197"/>
      <c r="VJW298" s="197"/>
      <c r="VJX298" s="197"/>
      <c r="VJY298" s="197"/>
      <c r="VJZ298" s="197"/>
      <c r="VKA298" s="197"/>
      <c r="VKB298" s="197"/>
      <c r="VKC298" s="197"/>
      <c r="VKD298" s="197"/>
      <c r="VKE298" s="197"/>
      <c r="VKF298" s="197"/>
      <c r="VKG298" s="197"/>
      <c r="VKH298" s="197"/>
      <c r="VKI298" s="197"/>
      <c r="VKJ298" s="197"/>
      <c r="VKK298" s="197"/>
      <c r="VKL298" s="197"/>
      <c r="VKM298" s="197"/>
      <c r="VKN298" s="197"/>
      <c r="VKO298" s="197"/>
      <c r="VKP298" s="197"/>
      <c r="VKQ298" s="197"/>
      <c r="VKR298" s="197"/>
      <c r="VKS298" s="197"/>
      <c r="VKT298" s="197"/>
      <c r="VKU298" s="197"/>
      <c r="VKV298" s="197"/>
      <c r="VKW298" s="197"/>
      <c r="VKX298" s="197"/>
      <c r="VKY298" s="197"/>
      <c r="VKZ298" s="197"/>
      <c r="VLA298" s="197"/>
      <c r="VLB298" s="197"/>
      <c r="VLC298" s="197"/>
      <c r="VLD298" s="197"/>
      <c r="VLE298" s="197"/>
      <c r="VLF298" s="197"/>
      <c r="VLG298" s="197"/>
      <c r="VLH298" s="197"/>
      <c r="VLI298" s="197"/>
      <c r="VLJ298" s="197"/>
      <c r="VLK298" s="197"/>
      <c r="VLL298" s="197"/>
      <c r="VLM298" s="197"/>
      <c r="VLN298" s="197"/>
      <c r="VLO298" s="197"/>
      <c r="VLP298" s="197"/>
      <c r="VLQ298" s="197"/>
      <c r="VLR298" s="197"/>
      <c r="VLS298" s="197"/>
      <c r="VLT298" s="197"/>
      <c r="VLU298" s="197"/>
      <c r="VLV298" s="197"/>
      <c r="VLW298" s="197"/>
      <c r="VLX298" s="197"/>
      <c r="VLY298" s="197"/>
      <c r="VLZ298" s="197"/>
      <c r="VMA298" s="197"/>
      <c r="VMB298" s="197"/>
      <c r="VMC298" s="197"/>
      <c r="VMD298" s="197"/>
      <c r="VME298" s="197"/>
      <c r="VMF298" s="197"/>
      <c r="VMG298" s="197"/>
      <c r="VMH298" s="197"/>
      <c r="VMI298" s="197"/>
      <c r="VMJ298" s="197"/>
      <c r="VMK298" s="197"/>
      <c r="VML298" s="197"/>
      <c r="VMM298" s="197"/>
      <c r="VMN298" s="197"/>
      <c r="VMO298" s="197"/>
      <c r="VMP298" s="197"/>
      <c r="VMQ298" s="197"/>
      <c r="VMR298" s="197"/>
      <c r="VMS298" s="197"/>
      <c r="VMT298" s="197"/>
      <c r="VMU298" s="197"/>
      <c r="VMV298" s="197"/>
      <c r="VMW298" s="197"/>
      <c r="VMX298" s="197"/>
      <c r="VMY298" s="197"/>
      <c r="VMZ298" s="197"/>
      <c r="VNA298" s="197"/>
      <c r="VNB298" s="197"/>
      <c r="VNC298" s="197"/>
      <c r="VND298" s="197"/>
      <c r="VNE298" s="197"/>
      <c r="VNF298" s="197"/>
      <c r="VNG298" s="197"/>
      <c r="VNH298" s="197"/>
      <c r="VNI298" s="197"/>
      <c r="VNJ298" s="197"/>
      <c r="VNK298" s="197"/>
      <c r="VNL298" s="197"/>
      <c r="VNM298" s="197"/>
      <c r="VNN298" s="197"/>
      <c r="VNO298" s="197"/>
      <c r="VNP298" s="197"/>
      <c r="VNQ298" s="197"/>
      <c r="VNR298" s="197"/>
      <c r="VNS298" s="197"/>
      <c r="VNT298" s="197"/>
      <c r="VNU298" s="197"/>
      <c r="VNV298" s="197"/>
      <c r="VNW298" s="197"/>
      <c r="VNX298" s="197"/>
      <c r="VNY298" s="197"/>
      <c r="VNZ298" s="197"/>
      <c r="VOA298" s="197"/>
      <c r="VOB298" s="197"/>
      <c r="VOC298" s="197"/>
      <c r="VOD298" s="197"/>
      <c r="VOE298" s="197"/>
      <c r="VOF298" s="197"/>
      <c r="VOG298" s="197"/>
      <c r="VOH298" s="197"/>
      <c r="VOI298" s="197"/>
      <c r="VOJ298" s="197"/>
      <c r="VOK298" s="197"/>
      <c r="VOL298" s="197"/>
      <c r="VOM298" s="197"/>
      <c r="VON298" s="197"/>
      <c r="VOO298" s="197"/>
      <c r="VOP298" s="197"/>
      <c r="VOQ298" s="197"/>
      <c r="VOR298" s="197"/>
      <c r="VOS298" s="197"/>
      <c r="VOT298" s="197"/>
      <c r="VOU298" s="197"/>
      <c r="VOV298" s="197"/>
      <c r="VOW298" s="197"/>
      <c r="VOX298" s="197"/>
      <c r="VOY298" s="197"/>
      <c r="VOZ298" s="197"/>
      <c r="VPA298" s="197"/>
      <c r="VPB298" s="197"/>
      <c r="VPC298" s="197"/>
      <c r="VPD298" s="197"/>
      <c r="VPE298" s="197"/>
      <c r="VPF298" s="197"/>
      <c r="VPG298" s="197"/>
      <c r="VPH298" s="197"/>
      <c r="VPI298" s="197"/>
      <c r="VPJ298" s="197"/>
      <c r="VPK298" s="197"/>
      <c r="VPL298" s="197"/>
      <c r="VPM298" s="197"/>
      <c r="VPN298" s="197"/>
      <c r="VPO298" s="197"/>
      <c r="VPP298" s="197"/>
      <c r="VPQ298" s="197"/>
      <c r="VPR298" s="197"/>
      <c r="VPS298" s="197"/>
      <c r="VPT298" s="197"/>
      <c r="VPU298" s="197"/>
      <c r="VPV298" s="197"/>
      <c r="VPW298" s="197"/>
      <c r="VPX298" s="197"/>
      <c r="VPY298" s="197"/>
      <c r="VPZ298" s="197"/>
      <c r="VQA298" s="197"/>
      <c r="VQB298" s="197"/>
      <c r="VQC298" s="197"/>
      <c r="VQD298" s="197"/>
      <c r="VQE298" s="197"/>
      <c r="VQF298" s="197"/>
      <c r="VQG298" s="197"/>
      <c r="VQH298" s="197"/>
      <c r="VQI298" s="197"/>
      <c r="VQJ298" s="197"/>
      <c r="VQK298" s="197"/>
      <c r="VQL298" s="197"/>
      <c r="VQM298" s="197"/>
      <c r="VQN298" s="197"/>
      <c r="VQO298" s="197"/>
      <c r="VQP298" s="197"/>
      <c r="VQQ298" s="197"/>
      <c r="VQR298" s="197"/>
      <c r="VQS298" s="197"/>
      <c r="VQT298" s="197"/>
      <c r="VQU298" s="197"/>
      <c r="VQV298" s="197"/>
      <c r="VQW298" s="197"/>
      <c r="VQX298" s="197"/>
      <c r="VQY298" s="197"/>
      <c r="VQZ298" s="197"/>
      <c r="VRA298" s="197"/>
      <c r="VRB298" s="197"/>
      <c r="VRC298" s="197"/>
      <c r="VRD298" s="197"/>
      <c r="VRE298" s="197"/>
      <c r="VRF298" s="197"/>
      <c r="VRG298" s="197"/>
      <c r="VRH298" s="197"/>
      <c r="VRI298" s="197"/>
      <c r="VRJ298" s="197"/>
      <c r="VRK298" s="197"/>
      <c r="VRL298" s="197"/>
      <c r="VRM298" s="197"/>
      <c r="VRN298" s="197"/>
      <c r="VRO298" s="197"/>
      <c r="VRP298" s="197"/>
      <c r="VRQ298" s="197"/>
      <c r="VRR298" s="197"/>
      <c r="VRS298" s="197"/>
      <c r="VRT298" s="197"/>
      <c r="VRU298" s="197"/>
      <c r="VRV298" s="197"/>
      <c r="VRW298" s="197"/>
      <c r="VRX298" s="197"/>
      <c r="VRY298" s="197"/>
      <c r="VRZ298" s="197"/>
      <c r="VSA298" s="197"/>
      <c r="VSB298" s="197"/>
      <c r="VSC298" s="197"/>
      <c r="VSD298" s="197"/>
      <c r="VSE298" s="197"/>
      <c r="VSF298" s="197"/>
      <c r="VSG298" s="197"/>
      <c r="VSH298" s="197"/>
      <c r="VSI298" s="197"/>
      <c r="VSJ298" s="197"/>
      <c r="VSK298" s="197"/>
      <c r="VSL298" s="197"/>
      <c r="VSM298" s="197"/>
      <c r="VSN298" s="197"/>
      <c r="VSO298" s="197"/>
      <c r="VSP298" s="197"/>
      <c r="VSQ298" s="197"/>
      <c r="VSR298" s="197"/>
      <c r="VSS298" s="197"/>
      <c r="VST298" s="197"/>
      <c r="VSU298" s="197"/>
      <c r="VSV298" s="197"/>
      <c r="VSW298" s="197"/>
      <c r="VSX298" s="197"/>
      <c r="VSY298" s="197"/>
      <c r="VSZ298" s="197"/>
      <c r="VTA298" s="197"/>
      <c r="VTB298" s="197"/>
      <c r="VTC298" s="197"/>
      <c r="VTD298" s="197"/>
      <c r="VTE298" s="197"/>
      <c r="VTF298" s="197"/>
      <c r="VTG298" s="197"/>
      <c r="VTH298" s="197"/>
      <c r="VTI298" s="197"/>
      <c r="VTJ298" s="197"/>
      <c r="VTK298" s="197"/>
      <c r="VTL298" s="197"/>
      <c r="VTM298" s="197"/>
      <c r="VTN298" s="197"/>
      <c r="VTO298" s="197"/>
      <c r="VTP298" s="197"/>
      <c r="VTQ298" s="197"/>
      <c r="VTR298" s="197"/>
      <c r="VTS298" s="197"/>
      <c r="VTT298" s="197"/>
      <c r="VTU298" s="197"/>
      <c r="VTV298" s="197"/>
      <c r="VTW298" s="197"/>
      <c r="VTX298" s="197"/>
      <c r="VTY298" s="197"/>
      <c r="VTZ298" s="197"/>
      <c r="VUA298" s="197"/>
      <c r="VUB298" s="197"/>
      <c r="VUC298" s="197"/>
      <c r="VUD298" s="197"/>
      <c r="VUE298" s="197"/>
      <c r="VUF298" s="197"/>
      <c r="VUG298" s="197"/>
      <c r="VUH298" s="197"/>
      <c r="VUI298" s="197"/>
      <c r="VUJ298" s="197"/>
      <c r="VUK298" s="197"/>
      <c r="VUL298" s="197"/>
      <c r="VUM298" s="197"/>
      <c r="VUN298" s="197"/>
      <c r="VUO298" s="197"/>
      <c r="VUP298" s="197"/>
      <c r="VUQ298" s="197"/>
      <c r="VUR298" s="197"/>
      <c r="VUS298" s="197"/>
      <c r="VUT298" s="197"/>
      <c r="VUU298" s="197"/>
      <c r="VUV298" s="197"/>
      <c r="VUW298" s="197"/>
      <c r="VUX298" s="197"/>
      <c r="VUY298" s="197"/>
      <c r="VUZ298" s="197"/>
      <c r="VVA298" s="197"/>
      <c r="VVB298" s="197"/>
      <c r="VVC298" s="197"/>
      <c r="VVD298" s="197"/>
      <c r="VVE298" s="197"/>
      <c r="VVF298" s="197"/>
      <c r="VVG298" s="197"/>
      <c r="VVH298" s="197"/>
      <c r="VVI298" s="197"/>
      <c r="VVJ298" s="197"/>
      <c r="VVK298" s="197"/>
      <c r="VVL298" s="197"/>
      <c r="VVM298" s="197"/>
      <c r="VVN298" s="197"/>
      <c r="VVO298" s="197"/>
      <c r="VVP298" s="197"/>
      <c r="VVQ298" s="197"/>
      <c r="VVR298" s="197"/>
      <c r="VVS298" s="197"/>
      <c r="VVT298" s="197"/>
      <c r="VVU298" s="197"/>
      <c r="VVV298" s="197"/>
      <c r="VVW298" s="197"/>
      <c r="VVX298" s="197"/>
      <c r="VVY298" s="197"/>
      <c r="VVZ298" s="197"/>
      <c r="VWA298" s="197"/>
      <c r="VWB298" s="197"/>
      <c r="VWC298" s="197"/>
      <c r="VWD298" s="197"/>
      <c r="VWE298" s="197"/>
      <c r="VWF298" s="197"/>
      <c r="VWG298" s="197"/>
      <c r="VWH298" s="197"/>
      <c r="VWI298" s="197"/>
      <c r="VWJ298" s="197"/>
      <c r="VWK298" s="197"/>
      <c r="VWL298" s="197"/>
      <c r="VWM298" s="197"/>
      <c r="VWN298" s="197"/>
      <c r="VWO298" s="197"/>
      <c r="VWP298" s="197"/>
      <c r="VWQ298" s="197"/>
      <c r="VWR298" s="197"/>
      <c r="VWS298" s="197"/>
      <c r="VWT298" s="197"/>
      <c r="VWU298" s="197"/>
      <c r="VWV298" s="197"/>
      <c r="VWW298" s="197"/>
      <c r="VWX298" s="197"/>
      <c r="VWY298" s="197"/>
      <c r="VWZ298" s="197"/>
      <c r="VXA298" s="197"/>
      <c r="VXB298" s="197"/>
      <c r="VXC298" s="197"/>
      <c r="VXD298" s="197"/>
      <c r="VXE298" s="197"/>
      <c r="VXF298" s="197"/>
      <c r="VXG298" s="197"/>
      <c r="VXH298" s="197"/>
      <c r="VXI298" s="197"/>
      <c r="VXJ298" s="197"/>
      <c r="VXK298" s="197"/>
      <c r="VXL298" s="197"/>
      <c r="VXM298" s="197"/>
      <c r="VXN298" s="197"/>
      <c r="VXO298" s="197"/>
      <c r="VXP298" s="197"/>
      <c r="VXQ298" s="197"/>
      <c r="VXR298" s="197"/>
      <c r="VXS298" s="197"/>
      <c r="VXT298" s="197"/>
      <c r="VXU298" s="197"/>
      <c r="VXV298" s="197"/>
      <c r="VXW298" s="197"/>
      <c r="VXX298" s="197"/>
      <c r="VXY298" s="197"/>
      <c r="VXZ298" s="197"/>
      <c r="VYA298" s="197"/>
      <c r="VYB298" s="197"/>
      <c r="VYC298" s="197"/>
      <c r="VYD298" s="197"/>
      <c r="VYE298" s="197"/>
      <c r="VYF298" s="197"/>
      <c r="VYG298" s="197"/>
      <c r="VYH298" s="197"/>
      <c r="VYI298" s="197"/>
      <c r="VYJ298" s="197"/>
      <c r="VYK298" s="197"/>
      <c r="VYL298" s="197"/>
      <c r="VYM298" s="197"/>
      <c r="VYN298" s="197"/>
      <c r="VYO298" s="197"/>
      <c r="VYP298" s="197"/>
      <c r="VYQ298" s="197"/>
      <c r="VYR298" s="197"/>
      <c r="VYS298" s="197"/>
      <c r="VYT298" s="197"/>
      <c r="VYU298" s="197"/>
      <c r="VYV298" s="197"/>
      <c r="VYW298" s="197"/>
      <c r="VYX298" s="197"/>
      <c r="VYY298" s="197"/>
      <c r="VYZ298" s="197"/>
      <c r="VZA298" s="197"/>
      <c r="VZB298" s="197"/>
      <c r="VZC298" s="197"/>
      <c r="VZD298" s="197"/>
      <c r="VZE298" s="197"/>
      <c r="VZF298" s="197"/>
      <c r="VZG298" s="197"/>
      <c r="VZH298" s="197"/>
      <c r="VZI298" s="197"/>
      <c r="VZJ298" s="197"/>
      <c r="VZK298" s="197"/>
      <c r="VZL298" s="197"/>
      <c r="VZM298" s="197"/>
      <c r="VZN298" s="197"/>
      <c r="VZO298" s="197"/>
      <c r="VZP298" s="197"/>
      <c r="VZQ298" s="197"/>
      <c r="VZR298" s="197"/>
      <c r="VZS298" s="197"/>
      <c r="VZT298" s="197"/>
      <c r="VZU298" s="197"/>
      <c r="VZV298" s="197"/>
      <c r="VZW298" s="197"/>
      <c r="VZX298" s="197"/>
      <c r="VZY298" s="197"/>
      <c r="VZZ298" s="197"/>
      <c r="WAA298" s="197"/>
      <c r="WAB298" s="197"/>
      <c r="WAC298" s="197"/>
      <c r="WAD298" s="197"/>
      <c r="WAE298" s="197"/>
      <c r="WAF298" s="197"/>
      <c r="WAG298" s="197"/>
      <c r="WAH298" s="197"/>
      <c r="WAI298" s="197"/>
      <c r="WAJ298" s="197"/>
      <c r="WAK298" s="197"/>
      <c r="WAL298" s="197"/>
      <c r="WAM298" s="197"/>
      <c r="WAN298" s="197"/>
      <c r="WAO298" s="197"/>
      <c r="WAP298" s="197"/>
      <c r="WAQ298" s="197"/>
      <c r="WAR298" s="197"/>
      <c r="WAS298" s="197"/>
      <c r="WAT298" s="197"/>
      <c r="WAU298" s="197"/>
      <c r="WAV298" s="197"/>
      <c r="WAW298" s="197"/>
      <c r="WAX298" s="197"/>
      <c r="WAY298" s="197"/>
      <c r="WAZ298" s="197"/>
      <c r="WBA298" s="197"/>
      <c r="WBB298" s="197"/>
      <c r="WBC298" s="197"/>
      <c r="WBD298" s="197"/>
      <c r="WBE298" s="197"/>
      <c r="WBF298" s="197"/>
      <c r="WBG298" s="197"/>
      <c r="WBH298" s="197"/>
      <c r="WBI298" s="197"/>
      <c r="WBJ298" s="197"/>
      <c r="WBK298" s="197"/>
      <c r="WBL298" s="197"/>
      <c r="WBM298" s="197"/>
      <c r="WBN298" s="197"/>
      <c r="WBO298" s="197"/>
      <c r="WBP298" s="197"/>
      <c r="WBQ298" s="197"/>
      <c r="WBR298" s="197"/>
      <c r="WBS298" s="197"/>
      <c r="WBT298" s="197"/>
      <c r="WBU298" s="197"/>
      <c r="WBV298" s="197"/>
      <c r="WBW298" s="197"/>
      <c r="WBX298" s="197"/>
      <c r="WBY298" s="197"/>
      <c r="WBZ298" s="197"/>
      <c r="WCA298" s="197"/>
      <c r="WCB298" s="197"/>
      <c r="WCC298" s="197"/>
      <c r="WCD298" s="197"/>
      <c r="WCE298" s="197"/>
      <c r="WCF298" s="197"/>
      <c r="WCG298" s="197"/>
      <c r="WCH298" s="197"/>
      <c r="WCI298" s="197"/>
      <c r="WCJ298" s="197"/>
      <c r="WCK298" s="197"/>
      <c r="WCL298" s="197"/>
      <c r="WCM298" s="197"/>
      <c r="WCN298" s="197"/>
      <c r="WCO298" s="197"/>
      <c r="WCP298" s="197"/>
      <c r="WCQ298" s="197"/>
      <c r="WCR298" s="197"/>
      <c r="WCS298" s="197"/>
      <c r="WCT298" s="197"/>
      <c r="WCU298" s="197"/>
      <c r="WCV298" s="197"/>
      <c r="WCW298" s="197"/>
      <c r="WCX298" s="197"/>
      <c r="WCY298" s="197"/>
      <c r="WCZ298" s="197"/>
      <c r="WDA298" s="197"/>
      <c r="WDB298" s="197"/>
      <c r="WDC298" s="197"/>
      <c r="WDD298" s="197"/>
      <c r="WDE298" s="197"/>
      <c r="WDF298" s="197"/>
      <c r="WDG298" s="197"/>
      <c r="WDH298" s="197"/>
      <c r="WDI298" s="197"/>
      <c r="WDJ298" s="197"/>
      <c r="WDK298" s="197"/>
      <c r="WDL298" s="197"/>
      <c r="WDM298" s="197"/>
      <c r="WDN298" s="197"/>
      <c r="WDO298" s="197"/>
      <c r="WDP298" s="197"/>
      <c r="WDQ298" s="197"/>
      <c r="WDR298" s="197"/>
      <c r="WDS298" s="197"/>
      <c r="WDT298" s="197"/>
      <c r="WDU298" s="197"/>
      <c r="WDV298" s="197"/>
      <c r="WDW298" s="197"/>
      <c r="WDX298" s="197"/>
      <c r="WDY298" s="197"/>
      <c r="WDZ298" s="197"/>
      <c r="WEA298" s="197"/>
      <c r="WEB298" s="197"/>
      <c r="WEC298" s="197"/>
      <c r="WED298" s="197"/>
      <c r="WEE298" s="197"/>
      <c r="WEF298" s="197"/>
      <c r="WEG298" s="197"/>
      <c r="WEH298" s="197"/>
      <c r="WEI298" s="197"/>
      <c r="WEJ298" s="197"/>
      <c r="WEK298" s="197"/>
      <c r="WEL298" s="197"/>
      <c r="WEM298" s="197"/>
      <c r="WEN298" s="197"/>
      <c r="WEO298" s="197"/>
      <c r="WEP298" s="197"/>
      <c r="WEQ298" s="197"/>
      <c r="WER298" s="197"/>
      <c r="WES298" s="197"/>
      <c r="WET298" s="197"/>
      <c r="WEU298" s="197"/>
      <c r="WEV298" s="197"/>
      <c r="WEW298" s="197"/>
      <c r="WEX298" s="197"/>
      <c r="WEY298" s="197"/>
      <c r="WEZ298" s="197"/>
      <c r="WFA298" s="197"/>
      <c r="WFB298" s="197"/>
      <c r="WFC298" s="197"/>
      <c r="WFD298" s="197"/>
      <c r="WFE298" s="197"/>
      <c r="WFF298" s="197"/>
      <c r="WFG298" s="197"/>
      <c r="WFH298" s="197"/>
      <c r="WFI298" s="197"/>
      <c r="WFJ298" s="197"/>
      <c r="WFK298" s="197"/>
      <c r="WFL298" s="197"/>
      <c r="WFM298" s="197"/>
      <c r="WFN298" s="197"/>
      <c r="WFO298" s="197"/>
      <c r="WFP298" s="197"/>
      <c r="WFQ298" s="197"/>
      <c r="WFR298" s="197"/>
      <c r="WFS298" s="197"/>
      <c r="WFT298" s="197"/>
      <c r="WFU298" s="197"/>
      <c r="WFV298" s="197"/>
      <c r="WFW298" s="197"/>
      <c r="WFX298" s="197"/>
      <c r="WFY298" s="197"/>
      <c r="WFZ298" s="197"/>
      <c r="WGA298" s="197"/>
      <c r="WGB298" s="197"/>
      <c r="WGC298" s="197"/>
      <c r="WGD298" s="197"/>
      <c r="WGE298" s="197"/>
      <c r="WGF298" s="197"/>
      <c r="WGG298" s="197"/>
      <c r="WGH298" s="197"/>
      <c r="WGI298" s="197"/>
      <c r="WGJ298" s="197"/>
      <c r="WGK298" s="197"/>
      <c r="WGL298" s="197"/>
      <c r="WGM298" s="197"/>
      <c r="WGN298" s="197"/>
      <c r="WGO298" s="197"/>
      <c r="WGP298" s="197"/>
      <c r="WGQ298" s="197"/>
      <c r="WGR298" s="197"/>
      <c r="WGS298" s="197"/>
      <c r="WGT298" s="197"/>
      <c r="WGU298" s="197"/>
      <c r="WGV298" s="197"/>
      <c r="WGW298" s="197"/>
      <c r="WGX298" s="197"/>
      <c r="WGY298" s="197"/>
      <c r="WGZ298" s="197"/>
      <c r="WHA298" s="197"/>
      <c r="WHB298" s="197"/>
      <c r="WHC298" s="197"/>
      <c r="WHD298" s="197"/>
      <c r="WHE298" s="197"/>
      <c r="WHF298" s="197"/>
      <c r="WHG298" s="197"/>
      <c r="WHH298" s="197"/>
      <c r="WHI298" s="197"/>
      <c r="WHJ298" s="197"/>
      <c r="WHK298" s="197"/>
      <c r="WHL298" s="197"/>
      <c r="WHM298" s="197"/>
      <c r="WHN298" s="197"/>
      <c r="WHO298" s="197"/>
      <c r="WHP298" s="197"/>
      <c r="WHQ298" s="197"/>
      <c r="WHR298" s="197"/>
      <c r="WHS298" s="197"/>
      <c r="WHT298" s="197"/>
      <c r="WHU298" s="197"/>
      <c r="WHV298" s="197"/>
      <c r="WHW298" s="197"/>
      <c r="WHX298" s="197"/>
      <c r="WHY298" s="197"/>
      <c r="WHZ298" s="197"/>
      <c r="WIA298" s="197"/>
      <c r="WIB298" s="197"/>
      <c r="WIC298" s="197"/>
      <c r="WID298" s="197"/>
      <c r="WIE298" s="197"/>
      <c r="WIF298" s="197"/>
      <c r="WIG298" s="197"/>
      <c r="WIH298" s="197"/>
      <c r="WII298" s="197"/>
      <c r="WIJ298" s="197"/>
      <c r="WIK298" s="197"/>
      <c r="WIL298" s="197"/>
      <c r="WIM298" s="197"/>
      <c r="WIN298" s="197"/>
      <c r="WIO298" s="197"/>
      <c r="WIP298" s="197"/>
      <c r="WIQ298" s="197"/>
      <c r="WIR298" s="197"/>
      <c r="WIS298" s="197"/>
      <c r="WIT298" s="197"/>
      <c r="WIU298" s="197"/>
      <c r="WIV298" s="197"/>
      <c r="WIW298" s="197"/>
      <c r="WIX298" s="197"/>
      <c r="WIY298" s="197"/>
      <c r="WIZ298" s="197"/>
      <c r="WJA298" s="197"/>
      <c r="WJB298" s="197"/>
      <c r="WJC298" s="197"/>
      <c r="WJD298" s="197"/>
      <c r="WJE298" s="197"/>
      <c r="WJF298" s="197"/>
      <c r="WJG298" s="197"/>
      <c r="WJH298" s="197"/>
      <c r="WJI298" s="197"/>
      <c r="WJJ298" s="197"/>
      <c r="WJK298" s="197"/>
      <c r="WJL298" s="197"/>
      <c r="WJM298" s="197"/>
      <c r="WJN298" s="197"/>
      <c r="WJO298" s="197"/>
      <c r="WJP298" s="197"/>
      <c r="WJQ298" s="197"/>
      <c r="WJR298" s="197"/>
      <c r="WJS298" s="197"/>
      <c r="WJT298" s="197"/>
      <c r="WJU298" s="197"/>
      <c r="WJV298" s="197"/>
      <c r="WJW298" s="197"/>
      <c r="WJX298" s="197"/>
      <c r="WJY298" s="197"/>
      <c r="WJZ298" s="197"/>
      <c r="WKA298" s="197"/>
      <c r="WKB298" s="197"/>
      <c r="WKC298" s="197"/>
      <c r="WKD298" s="197"/>
      <c r="WKE298" s="197"/>
      <c r="WKF298" s="197"/>
      <c r="WKG298" s="197"/>
      <c r="WKH298" s="197"/>
      <c r="WKI298" s="197"/>
      <c r="WKJ298" s="197"/>
      <c r="WKK298" s="197"/>
      <c r="WKL298" s="197"/>
      <c r="WKM298" s="197"/>
      <c r="WKN298" s="197"/>
      <c r="WKO298" s="197"/>
      <c r="WKP298" s="197"/>
      <c r="WKQ298" s="197"/>
      <c r="WKR298" s="197"/>
      <c r="WKS298" s="197"/>
      <c r="WKT298" s="197"/>
      <c r="WKU298" s="197"/>
      <c r="WKV298" s="197"/>
      <c r="WKW298" s="197"/>
      <c r="WKX298" s="197"/>
      <c r="WKY298" s="197"/>
      <c r="WKZ298" s="197"/>
      <c r="WLA298" s="197"/>
      <c r="WLB298" s="197"/>
      <c r="WLC298" s="197"/>
      <c r="WLD298" s="197"/>
      <c r="WLE298" s="197"/>
      <c r="WLF298" s="197"/>
      <c r="WLG298" s="197"/>
      <c r="WLH298" s="197"/>
      <c r="WLI298" s="197"/>
      <c r="WLJ298" s="197"/>
      <c r="WLK298" s="197"/>
      <c r="WLL298" s="197"/>
      <c r="WLM298" s="197"/>
      <c r="WLN298" s="197"/>
      <c r="WLO298" s="197"/>
      <c r="WLP298" s="197"/>
      <c r="WLQ298" s="197"/>
      <c r="WLR298" s="197"/>
      <c r="WLS298" s="197"/>
      <c r="WLT298" s="197"/>
      <c r="WLU298" s="197"/>
      <c r="WLV298" s="197"/>
      <c r="WLW298" s="197"/>
      <c r="WLX298" s="197"/>
      <c r="WLY298" s="197"/>
      <c r="WLZ298" s="197"/>
      <c r="WMA298" s="197"/>
      <c r="WMB298" s="197"/>
      <c r="WMC298" s="197"/>
      <c r="WMD298" s="197"/>
      <c r="WME298" s="197"/>
      <c r="WMF298" s="197"/>
      <c r="WMG298" s="197"/>
      <c r="WMH298" s="197"/>
      <c r="WMI298" s="197"/>
      <c r="WMJ298" s="197"/>
      <c r="WMK298" s="197"/>
      <c r="WML298" s="197"/>
      <c r="WMM298" s="197"/>
      <c r="WMN298" s="197"/>
      <c r="WMO298" s="197"/>
      <c r="WMP298" s="197"/>
      <c r="WMQ298" s="197"/>
      <c r="WMR298" s="197"/>
      <c r="WMS298" s="197"/>
      <c r="WMT298" s="197"/>
      <c r="WMU298" s="197"/>
      <c r="WMV298" s="197"/>
      <c r="WMW298" s="197"/>
      <c r="WMX298" s="197"/>
      <c r="WMY298" s="197"/>
      <c r="WMZ298" s="197"/>
      <c r="WNA298" s="197"/>
      <c r="WNB298" s="197"/>
      <c r="WNC298" s="197"/>
      <c r="WND298" s="197"/>
      <c r="WNE298" s="197"/>
      <c r="WNF298" s="197"/>
      <c r="WNG298" s="197"/>
      <c r="WNH298" s="197"/>
      <c r="WNI298" s="197"/>
      <c r="WNJ298" s="197"/>
      <c r="WNK298" s="197"/>
      <c r="WNL298" s="197"/>
      <c r="WNM298" s="197"/>
      <c r="WNN298" s="197"/>
      <c r="WNO298" s="197"/>
      <c r="WNP298" s="197"/>
      <c r="WNQ298" s="197"/>
      <c r="WNR298" s="197"/>
      <c r="WNS298" s="197"/>
      <c r="WNT298" s="197"/>
      <c r="WNU298" s="197"/>
      <c r="WNV298" s="197"/>
      <c r="WNW298" s="197"/>
      <c r="WNX298" s="197"/>
      <c r="WNY298" s="197"/>
      <c r="WNZ298" s="197"/>
      <c r="WOA298" s="197"/>
      <c r="WOB298" s="197"/>
      <c r="WOC298" s="197"/>
      <c r="WOD298" s="197"/>
      <c r="WOE298" s="197"/>
      <c r="WOF298" s="197"/>
      <c r="WOG298" s="197"/>
      <c r="WOH298" s="197"/>
      <c r="WOI298" s="197"/>
      <c r="WOJ298" s="197"/>
      <c r="WOK298" s="197"/>
      <c r="WOL298" s="197"/>
      <c r="WOM298" s="197"/>
      <c r="WON298" s="197"/>
      <c r="WOO298" s="197"/>
      <c r="WOP298" s="197"/>
      <c r="WOQ298" s="197"/>
      <c r="WOR298" s="197"/>
      <c r="WOS298" s="197"/>
      <c r="WOT298" s="197"/>
      <c r="WOU298" s="197"/>
      <c r="WOV298" s="197"/>
      <c r="WOW298" s="197"/>
      <c r="WOX298" s="197"/>
      <c r="WOY298" s="197"/>
      <c r="WOZ298" s="197"/>
      <c r="WPA298" s="197"/>
      <c r="WPB298" s="197"/>
      <c r="WPC298" s="197"/>
      <c r="WPD298" s="197"/>
      <c r="WPE298" s="197"/>
      <c r="WPF298" s="197"/>
      <c r="WPG298" s="197"/>
      <c r="WPH298" s="197"/>
      <c r="WPI298" s="197"/>
      <c r="WPJ298" s="197"/>
      <c r="WPK298" s="197"/>
      <c r="WPL298" s="197"/>
      <c r="WPM298" s="197"/>
      <c r="WPN298" s="197"/>
      <c r="WPO298" s="197"/>
      <c r="WPP298" s="197"/>
      <c r="WPQ298" s="197"/>
      <c r="WPR298" s="197"/>
      <c r="WPS298" s="197"/>
      <c r="WPT298" s="197"/>
      <c r="WPU298" s="197"/>
      <c r="WPV298" s="197"/>
      <c r="WPW298" s="197"/>
      <c r="WPX298" s="197"/>
      <c r="WPY298" s="197"/>
      <c r="WPZ298" s="197"/>
      <c r="WQA298" s="197"/>
      <c r="WQB298" s="197"/>
      <c r="WQC298" s="197"/>
      <c r="WQD298" s="197"/>
      <c r="WQE298" s="197"/>
      <c r="WQF298" s="197"/>
      <c r="WQG298" s="197"/>
      <c r="WQH298" s="197"/>
      <c r="WQI298" s="197"/>
      <c r="WQJ298" s="197"/>
      <c r="WQK298" s="197"/>
      <c r="WQL298" s="197"/>
      <c r="WQM298" s="197"/>
      <c r="WQN298" s="197"/>
      <c r="WQO298" s="197"/>
      <c r="WQP298" s="197"/>
      <c r="WQQ298" s="197"/>
      <c r="WQR298" s="197"/>
      <c r="WQS298" s="197"/>
      <c r="WQT298" s="197"/>
      <c r="WQU298" s="197"/>
      <c r="WQV298" s="197"/>
      <c r="WQW298" s="197"/>
      <c r="WQX298" s="197"/>
      <c r="WQY298" s="197"/>
      <c r="WQZ298" s="197"/>
      <c r="WRA298" s="197"/>
      <c r="WRB298" s="197"/>
      <c r="WRC298" s="197"/>
      <c r="WRD298" s="197"/>
      <c r="WRE298" s="197"/>
      <c r="WRF298" s="197"/>
      <c r="WRG298" s="197"/>
      <c r="WRH298" s="197"/>
      <c r="WRI298" s="197"/>
      <c r="WRJ298" s="197"/>
      <c r="WRK298" s="197"/>
      <c r="WRL298" s="197"/>
      <c r="WRM298" s="197"/>
      <c r="WRN298" s="197"/>
      <c r="WRO298" s="197"/>
      <c r="WRP298" s="197"/>
      <c r="WRQ298" s="197"/>
      <c r="WRR298" s="197"/>
      <c r="WRS298" s="197"/>
      <c r="WRT298" s="197"/>
      <c r="WRU298" s="197"/>
      <c r="WRV298" s="197"/>
      <c r="WRW298" s="197"/>
      <c r="WRX298" s="197"/>
      <c r="WRY298" s="197"/>
      <c r="WRZ298" s="197"/>
      <c r="WSA298" s="197"/>
      <c r="WSB298" s="197"/>
      <c r="WSC298" s="197"/>
      <c r="WSD298" s="197"/>
      <c r="WSE298" s="197"/>
      <c r="WSF298" s="197"/>
      <c r="WSG298" s="197"/>
      <c r="WSH298" s="197"/>
      <c r="WSI298" s="197"/>
      <c r="WSJ298" s="197"/>
      <c r="WSK298" s="197"/>
      <c r="WSL298" s="197"/>
      <c r="WSM298" s="197"/>
      <c r="WSN298" s="197"/>
      <c r="WSO298" s="197"/>
      <c r="WSP298" s="197"/>
      <c r="WSQ298" s="197"/>
      <c r="WSR298" s="197"/>
      <c r="WSS298" s="197"/>
      <c r="WST298" s="197"/>
      <c r="WSU298" s="197"/>
      <c r="WSV298" s="197"/>
      <c r="WSW298" s="197"/>
      <c r="WSX298" s="197"/>
      <c r="WSY298" s="197"/>
      <c r="WSZ298" s="197"/>
      <c r="WTA298" s="197"/>
      <c r="WTB298" s="197"/>
      <c r="WTC298" s="197"/>
      <c r="WTD298" s="197"/>
      <c r="WTE298" s="197"/>
      <c r="WTF298" s="197"/>
      <c r="WTG298" s="197"/>
      <c r="WTH298" s="197"/>
      <c r="WTI298" s="197"/>
      <c r="WTJ298" s="197"/>
      <c r="WTK298" s="197"/>
      <c r="WTL298" s="197"/>
      <c r="WTM298" s="197"/>
      <c r="WTN298" s="197"/>
      <c r="WTO298" s="197"/>
      <c r="WTP298" s="197"/>
      <c r="WTQ298" s="197"/>
      <c r="WTR298" s="197"/>
      <c r="WTS298" s="197"/>
      <c r="WTT298" s="197"/>
      <c r="WTU298" s="197"/>
      <c r="WTV298" s="197"/>
      <c r="WTW298" s="197"/>
      <c r="WTX298" s="197"/>
      <c r="WTY298" s="197"/>
      <c r="WTZ298" s="197"/>
      <c r="WUA298" s="197"/>
      <c r="WUB298" s="197"/>
      <c r="WUC298" s="197"/>
      <c r="WUD298" s="197"/>
      <c r="WUE298" s="197"/>
      <c r="WUF298" s="197"/>
      <c r="WUG298" s="197"/>
      <c r="WUH298" s="197"/>
      <c r="WUI298" s="197"/>
      <c r="WUJ298" s="197"/>
      <c r="WUK298" s="197"/>
      <c r="WUL298" s="197"/>
      <c r="WUM298" s="197"/>
      <c r="WUN298" s="197"/>
      <c r="WUO298" s="197"/>
      <c r="WUP298" s="197"/>
      <c r="WUQ298" s="197"/>
      <c r="WUR298" s="197"/>
      <c r="WUS298" s="197"/>
      <c r="WUT298" s="197"/>
      <c r="WUU298" s="197"/>
      <c r="WUV298" s="197"/>
      <c r="WUW298" s="197"/>
      <c r="WUX298" s="197"/>
      <c r="WUY298" s="197"/>
      <c r="WUZ298" s="197"/>
      <c r="WVA298" s="197"/>
      <c r="WVB298" s="197"/>
      <c r="WVC298" s="197"/>
      <c r="WVD298" s="197"/>
      <c r="WVE298" s="197"/>
      <c r="WVF298" s="197"/>
      <c r="WVG298" s="197"/>
      <c r="WVH298" s="197"/>
      <c r="WVI298" s="197"/>
      <c r="WVJ298" s="197"/>
      <c r="WVK298" s="197"/>
      <c r="WVL298" s="197"/>
      <c r="WVM298" s="197"/>
      <c r="WVN298" s="197"/>
      <c r="WVO298" s="197"/>
      <c r="WVP298" s="197"/>
      <c r="WVQ298" s="197"/>
      <c r="WVR298" s="197"/>
      <c r="WVS298" s="197"/>
      <c r="WVT298" s="197"/>
      <c r="WVU298" s="197"/>
      <c r="WVV298" s="197"/>
      <c r="WVW298" s="197"/>
      <c r="WVX298" s="197"/>
      <c r="WVY298" s="197"/>
      <c r="WVZ298" s="197"/>
      <c r="WWA298" s="197"/>
      <c r="WWB298" s="197"/>
      <c r="WWC298" s="197"/>
      <c r="WWD298" s="197"/>
      <c r="WWE298" s="197"/>
      <c r="WWF298" s="197"/>
      <c r="WWG298" s="197"/>
      <c r="WWH298" s="197"/>
      <c r="WWI298" s="197"/>
      <c r="WWJ298" s="197"/>
      <c r="WWK298" s="197"/>
      <c r="WWL298" s="197"/>
      <c r="WWM298" s="197"/>
      <c r="WWN298" s="197"/>
      <c r="WWO298" s="197"/>
      <c r="WWP298" s="197"/>
      <c r="WWQ298" s="197"/>
      <c r="WWR298" s="197"/>
      <c r="WWS298" s="197"/>
      <c r="WWT298" s="197"/>
      <c r="WWU298" s="197"/>
      <c r="WWV298" s="197"/>
      <c r="WWW298" s="197"/>
      <c r="WWX298" s="197"/>
      <c r="WWY298" s="197"/>
      <c r="WWZ298" s="197"/>
      <c r="WXA298" s="197"/>
      <c r="WXB298" s="197"/>
      <c r="WXC298" s="197"/>
      <c r="WXD298" s="197"/>
      <c r="WXE298" s="197"/>
      <c r="WXF298" s="197"/>
      <c r="WXG298" s="197"/>
      <c r="WXH298" s="197"/>
      <c r="WXI298" s="197"/>
      <c r="WXJ298" s="197"/>
      <c r="WXK298" s="197"/>
      <c r="WXL298" s="197"/>
      <c r="WXM298" s="197"/>
      <c r="WXN298" s="197"/>
      <c r="WXO298" s="197"/>
      <c r="WXP298" s="197"/>
      <c r="WXQ298" s="197"/>
      <c r="WXR298" s="197"/>
      <c r="WXS298" s="197"/>
      <c r="WXT298" s="197"/>
      <c r="WXU298" s="197"/>
      <c r="WXV298" s="197"/>
      <c r="WXW298" s="197"/>
      <c r="WXX298" s="197"/>
      <c r="WXY298" s="197"/>
      <c r="WXZ298" s="197"/>
      <c r="WYA298" s="197"/>
      <c r="WYB298" s="197"/>
      <c r="WYC298" s="197"/>
      <c r="WYD298" s="197"/>
      <c r="WYE298" s="197"/>
      <c r="WYF298" s="197"/>
      <c r="WYG298" s="197"/>
      <c r="WYH298" s="197"/>
      <c r="WYI298" s="197"/>
      <c r="WYJ298" s="197"/>
      <c r="WYK298" s="197"/>
      <c r="WYL298" s="197"/>
      <c r="WYM298" s="197"/>
      <c r="WYN298" s="197"/>
      <c r="WYO298" s="197"/>
      <c r="WYP298" s="197"/>
      <c r="WYQ298" s="197"/>
      <c r="WYR298" s="197"/>
      <c r="WYS298" s="197"/>
      <c r="WYT298" s="197"/>
      <c r="WYU298" s="197"/>
      <c r="WYV298" s="197"/>
      <c r="WYW298" s="197"/>
      <c r="WYX298" s="197"/>
      <c r="WYY298" s="197"/>
      <c r="WYZ298" s="197"/>
      <c r="WZA298" s="197"/>
      <c r="WZB298" s="197"/>
      <c r="WZC298" s="197"/>
      <c r="WZD298" s="197"/>
      <c r="WZE298" s="197"/>
      <c r="WZF298" s="197"/>
      <c r="WZG298" s="197"/>
      <c r="WZH298" s="197"/>
      <c r="WZI298" s="197"/>
      <c r="WZJ298" s="197"/>
      <c r="WZK298" s="197"/>
      <c r="WZL298" s="197"/>
      <c r="WZM298" s="197"/>
      <c r="WZN298" s="197"/>
      <c r="WZO298" s="197"/>
      <c r="WZP298" s="197"/>
      <c r="WZQ298" s="197"/>
      <c r="WZR298" s="197"/>
      <c r="WZS298" s="197"/>
      <c r="WZT298" s="197"/>
      <c r="WZU298" s="197"/>
      <c r="WZV298" s="197"/>
      <c r="WZW298" s="197"/>
      <c r="WZX298" s="197"/>
      <c r="WZY298" s="197"/>
      <c r="WZZ298" s="197"/>
      <c r="XAA298" s="197"/>
      <c r="XAB298" s="197"/>
      <c r="XAC298" s="197"/>
      <c r="XAD298" s="197"/>
      <c r="XAE298" s="197"/>
      <c r="XAF298" s="197"/>
      <c r="XAG298" s="197"/>
      <c r="XAH298" s="197"/>
      <c r="XAI298" s="197"/>
      <c r="XAJ298" s="197"/>
      <c r="XAK298" s="197"/>
      <c r="XAL298" s="197"/>
      <c r="XAM298" s="197"/>
      <c r="XAN298" s="197"/>
      <c r="XAO298" s="197"/>
      <c r="XAP298" s="197"/>
      <c r="XAQ298" s="197"/>
      <c r="XAR298" s="197"/>
      <c r="XAS298" s="197"/>
      <c r="XAT298" s="197"/>
      <c r="XAU298" s="197"/>
      <c r="XAV298" s="197"/>
      <c r="XAW298" s="197"/>
      <c r="XAX298" s="197"/>
      <c r="XAY298" s="197"/>
      <c r="XAZ298" s="197"/>
      <c r="XBA298" s="197"/>
      <c r="XBB298" s="197"/>
      <c r="XBC298" s="197"/>
      <c r="XBD298" s="197"/>
      <c r="XBE298" s="197"/>
      <c r="XBF298" s="197"/>
      <c r="XBG298" s="197"/>
      <c r="XBH298" s="197"/>
      <c r="XBI298" s="197"/>
      <c r="XBJ298" s="197"/>
      <c r="XBK298" s="197"/>
      <c r="XBL298" s="197"/>
      <c r="XBM298" s="197"/>
      <c r="XBN298" s="197"/>
      <c r="XBO298" s="197"/>
      <c r="XBP298" s="197"/>
      <c r="XBQ298" s="197"/>
      <c r="XBR298" s="197"/>
      <c r="XBS298" s="197"/>
      <c r="XBT298" s="197"/>
      <c r="XBU298" s="197"/>
      <c r="XBV298" s="197"/>
      <c r="XBW298" s="197"/>
      <c r="XBX298" s="197"/>
      <c r="XBY298" s="197"/>
      <c r="XBZ298" s="197"/>
      <c r="XCA298" s="197"/>
      <c r="XCB298" s="197"/>
      <c r="XCC298" s="197"/>
      <c r="XCD298" s="197"/>
      <c r="XCE298" s="197"/>
      <c r="XCF298" s="197"/>
      <c r="XCG298" s="197"/>
      <c r="XCH298" s="197"/>
      <c r="XCI298" s="197"/>
      <c r="XCJ298" s="197"/>
      <c r="XCK298" s="197"/>
      <c r="XCL298" s="197"/>
      <c r="XCM298" s="197"/>
      <c r="XCN298" s="197"/>
      <c r="XCO298" s="197"/>
      <c r="XCP298" s="197"/>
      <c r="XCQ298" s="197"/>
      <c r="XCR298" s="197"/>
      <c r="XCS298" s="197"/>
      <c r="XCT298" s="197"/>
      <c r="XCU298" s="197"/>
      <c r="XCV298" s="197"/>
      <c r="XCW298" s="197"/>
      <c r="XCX298" s="197"/>
      <c r="XCY298" s="197"/>
      <c r="XCZ298" s="197"/>
      <c r="XDA298" s="197"/>
      <c r="XDB298" s="197"/>
      <c r="XDC298" s="197"/>
      <c r="XDD298" s="197"/>
      <c r="XDE298" s="197"/>
      <c r="XDF298" s="197"/>
      <c r="XDG298" s="197"/>
      <c r="XDH298" s="197"/>
      <c r="XDI298" s="197"/>
      <c r="XDJ298" s="197"/>
      <c r="XDK298" s="197"/>
      <c r="XDL298" s="197"/>
      <c r="XDM298" s="197"/>
      <c r="XDN298" s="197"/>
      <c r="XDO298" s="197"/>
      <c r="XDP298" s="197"/>
      <c r="XDQ298" s="197"/>
      <c r="XDR298" s="197"/>
      <c r="XDS298" s="197"/>
      <c r="XDT298" s="197"/>
      <c r="XDU298" s="197"/>
      <c r="XDV298" s="197"/>
      <c r="XDW298" s="197"/>
      <c r="XDX298" s="197"/>
      <c r="XDY298" s="197"/>
      <c r="XDZ298" s="197"/>
      <c r="XEA298" s="197"/>
      <c r="XEB298" s="197"/>
      <c r="XEC298" s="197"/>
      <c r="XED298" s="197"/>
      <c r="XEE298" s="197"/>
      <c r="XEF298" s="197"/>
      <c r="XEG298" s="197"/>
      <c r="XEH298" s="197"/>
      <c r="XEI298" s="197"/>
      <c r="XEJ298" s="197"/>
      <c r="XEK298" s="197"/>
      <c r="XEL298" s="197"/>
      <c r="XEM298" s="197"/>
      <c r="XEN298" s="197"/>
      <c r="XEO298" s="197"/>
      <c r="XEP298" s="197"/>
      <c r="XEQ298" s="197"/>
      <c r="XER298" s="197"/>
      <c r="XES298" s="197"/>
      <c r="XET298" s="197"/>
      <c r="XEU298" s="197"/>
      <c r="XEV298" s="197"/>
      <c r="XEW298" s="197"/>
      <c r="XEX298" s="197"/>
      <c r="XEY298" s="197"/>
      <c r="XEZ298" s="197"/>
      <c r="XFA298" s="197"/>
      <c r="XFB298" s="197"/>
      <c r="XFC298" s="197"/>
      <c r="XFD298" s="197"/>
    </row>
    <row r="299" spans="1:16384" s="250" customFormat="1" ht="8.1" customHeight="1" x14ac:dyDescent="0.25">
      <c r="A299" s="356"/>
      <c r="B299" s="246"/>
      <c r="C299" s="268"/>
      <c r="D299" s="268"/>
      <c r="E299" s="307"/>
      <c r="F299" s="307"/>
      <c r="G299" s="306"/>
      <c r="H299" s="307"/>
      <c r="I299" s="307"/>
      <c r="J299" s="307"/>
      <c r="K299" s="307"/>
      <c r="L299" s="307"/>
      <c r="M299" s="306"/>
      <c r="N299" s="268"/>
      <c r="O299" s="306"/>
      <c r="P299" s="306"/>
      <c r="Q299" s="358"/>
      <c r="R299" s="342"/>
      <c r="S299" s="314"/>
      <c r="T299" s="340"/>
      <c r="U299" s="313"/>
      <c r="V299" s="340"/>
      <c r="W299" s="340"/>
      <c r="X299" s="296"/>
      <c r="Y299" s="268"/>
      <c r="Z299" s="268"/>
      <c r="AA299" s="268"/>
      <c r="AB299" s="268"/>
      <c r="AC299" s="340"/>
      <c r="AD299" s="340"/>
      <c r="AE299" s="340"/>
      <c r="AF299" s="243"/>
      <c r="AG299" s="274"/>
      <c r="AH299" s="314"/>
      <c r="AI299" s="274"/>
      <c r="AJ299" s="274"/>
      <c r="AK299" s="274"/>
      <c r="AL299" s="274"/>
      <c r="AM299" s="274"/>
      <c r="AN299" s="274"/>
      <c r="AO299" s="274"/>
      <c r="AP299" s="274"/>
      <c r="AQ299" s="274"/>
      <c r="AR299" s="274"/>
      <c r="AS299" s="274"/>
      <c r="AT299" s="274"/>
      <c r="AU299" s="274"/>
      <c r="AV299" s="274"/>
      <c r="AW299" s="274"/>
      <c r="AX299" s="274"/>
      <c r="AY299" s="274"/>
      <c r="AZ299" s="274"/>
      <c r="BA299" s="274"/>
      <c r="BB299" s="274"/>
      <c r="BC299" s="274"/>
      <c r="BD299" s="274"/>
      <c r="BE299" s="274"/>
      <c r="BF299" s="274"/>
      <c r="BG299" s="274"/>
      <c r="BH299" s="274"/>
      <c r="BI299" s="274"/>
      <c r="BJ299" s="274"/>
      <c r="BK299" s="274"/>
      <c r="BL299" s="274"/>
      <c r="BM299" s="274"/>
      <c r="BN299" s="274"/>
      <c r="BO299" s="274"/>
      <c r="BP299" s="274"/>
      <c r="BQ299" s="274"/>
      <c r="BR299" s="274"/>
      <c r="BS299" s="274"/>
      <c r="BT299" s="274"/>
      <c r="BU299" s="274"/>
      <c r="BV299" s="274"/>
      <c r="BW299" s="274"/>
      <c r="BX299" s="274"/>
      <c r="BY299" s="274"/>
      <c r="BZ299" s="274"/>
      <c r="CA299" s="274"/>
      <c r="CB299" s="274"/>
      <c r="CC299" s="274"/>
      <c r="CD299" s="274"/>
      <c r="CE299" s="274"/>
      <c r="CF299" s="274"/>
      <c r="CG299" s="274"/>
      <c r="CH299" s="274"/>
      <c r="CI299" s="274"/>
      <c r="CJ299" s="274"/>
      <c r="CK299" s="274"/>
      <c r="CL299" s="274"/>
      <c r="CM299" s="274"/>
      <c r="CN299" s="274"/>
      <c r="CO299" s="274"/>
      <c r="CP299" s="274"/>
      <c r="CQ299" s="274"/>
      <c r="CR299" s="274"/>
      <c r="CS299" s="274"/>
      <c r="CT299" s="274"/>
      <c r="CU299" s="274"/>
      <c r="CV299" s="274"/>
      <c r="CW299" s="274"/>
      <c r="CX299" s="274"/>
      <c r="CY299" s="274"/>
      <c r="CZ299" s="274"/>
      <c r="DA299" s="274"/>
      <c r="DB299" s="274"/>
      <c r="DC299" s="274"/>
      <c r="DD299" s="274"/>
      <c r="DE299" s="274"/>
      <c r="DF299" s="274"/>
      <c r="DG299" s="274"/>
      <c r="DH299" s="274"/>
      <c r="DI299" s="274"/>
      <c r="DJ299" s="274"/>
      <c r="DK299" s="274"/>
      <c r="DL299" s="274"/>
      <c r="DM299" s="274"/>
      <c r="DN299" s="274"/>
      <c r="DO299" s="274"/>
      <c r="DP299" s="274"/>
      <c r="DQ299" s="274"/>
      <c r="DR299" s="274"/>
      <c r="DS299" s="274"/>
      <c r="DT299" s="274"/>
      <c r="DU299" s="274"/>
      <c r="DV299" s="274"/>
      <c r="DW299" s="274"/>
      <c r="DX299" s="274"/>
      <c r="DY299" s="274"/>
      <c r="DZ299" s="274"/>
      <c r="EA299" s="274"/>
      <c r="EB299" s="274"/>
      <c r="EC299" s="274"/>
      <c r="ED299" s="274"/>
      <c r="EE299" s="274"/>
      <c r="EF299" s="274"/>
      <c r="EG299" s="274"/>
      <c r="EH299" s="274"/>
      <c r="EI299" s="274"/>
      <c r="EJ299" s="274"/>
      <c r="EK299" s="274"/>
      <c r="EL299" s="274"/>
      <c r="EM299" s="274"/>
      <c r="EN299" s="274"/>
      <c r="EO299" s="274"/>
      <c r="EP299" s="274"/>
      <c r="EQ299" s="274"/>
      <c r="ER299" s="274"/>
      <c r="ES299" s="274"/>
      <c r="ET299" s="274"/>
      <c r="EU299" s="274"/>
      <c r="EV299" s="274"/>
      <c r="EW299" s="274"/>
      <c r="EX299" s="274"/>
      <c r="EY299" s="274"/>
      <c r="EZ299" s="274"/>
      <c r="FA299" s="274"/>
      <c r="FB299" s="274"/>
      <c r="FC299" s="274"/>
      <c r="FD299" s="274"/>
      <c r="FE299" s="274"/>
      <c r="FF299" s="274"/>
      <c r="FG299" s="274"/>
      <c r="FH299" s="274"/>
      <c r="FI299" s="274"/>
      <c r="FJ299" s="274"/>
      <c r="FK299" s="274"/>
      <c r="FL299" s="274"/>
      <c r="FM299" s="274"/>
      <c r="FN299" s="274"/>
      <c r="FO299" s="274"/>
      <c r="FP299" s="274"/>
      <c r="FQ299" s="274"/>
      <c r="FR299" s="274"/>
      <c r="FS299" s="274"/>
      <c r="FT299" s="274"/>
      <c r="FU299" s="274"/>
      <c r="FV299" s="274"/>
      <c r="FW299" s="274"/>
      <c r="FX299" s="274"/>
      <c r="FY299" s="274"/>
      <c r="FZ299" s="274"/>
      <c r="GA299" s="274"/>
      <c r="GB299" s="274"/>
      <c r="GC299" s="274"/>
      <c r="GD299" s="274"/>
      <c r="GE299" s="274"/>
      <c r="GF299" s="274"/>
      <c r="GG299" s="274"/>
      <c r="GH299" s="274"/>
      <c r="GI299" s="274"/>
      <c r="GJ299" s="274"/>
      <c r="GK299" s="274"/>
      <c r="GL299" s="274"/>
      <c r="GM299" s="274"/>
      <c r="GN299" s="274"/>
      <c r="GO299" s="274"/>
      <c r="GP299" s="274"/>
      <c r="GQ299" s="274"/>
      <c r="GR299" s="274"/>
      <c r="GS299" s="274"/>
      <c r="GT299" s="274"/>
      <c r="GU299" s="274"/>
      <c r="GV299" s="274"/>
      <c r="GW299" s="274"/>
      <c r="GX299" s="274"/>
      <c r="GY299" s="274"/>
      <c r="GZ299" s="274"/>
      <c r="HA299" s="274"/>
      <c r="HB299" s="274"/>
      <c r="HC299" s="274"/>
      <c r="HD299" s="274"/>
      <c r="HE299" s="274"/>
      <c r="HF299" s="274"/>
      <c r="HG299" s="274"/>
      <c r="HH299" s="274"/>
      <c r="HI299" s="274"/>
      <c r="HJ299" s="274"/>
      <c r="HK299" s="274"/>
      <c r="HL299" s="274"/>
      <c r="HM299" s="274"/>
      <c r="HN299" s="274"/>
      <c r="HO299" s="274"/>
      <c r="HP299" s="274"/>
      <c r="HQ299" s="274"/>
      <c r="HR299" s="274"/>
      <c r="HS299" s="274"/>
      <c r="HT299" s="274"/>
      <c r="HU299" s="274"/>
      <c r="HV299" s="274"/>
      <c r="HW299" s="274"/>
      <c r="HX299" s="274"/>
      <c r="HY299" s="274"/>
      <c r="HZ299" s="274"/>
      <c r="IA299" s="274"/>
      <c r="IB299" s="274"/>
      <c r="IC299" s="274"/>
      <c r="ID299" s="274"/>
      <c r="IE299" s="274"/>
      <c r="IF299" s="274"/>
      <c r="IG299" s="274"/>
      <c r="IH299" s="274"/>
      <c r="II299" s="274"/>
      <c r="IJ299" s="274"/>
      <c r="IK299" s="274"/>
      <c r="IL299" s="274"/>
      <c r="IM299" s="274"/>
      <c r="IN299" s="274"/>
      <c r="IO299" s="274"/>
      <c r="IP299" s="274"/>
      <c r="IQ299" s="274"/>
      <c r="IR299" s="274"/>
      <c r="IS299" s="274"/>
      <c r="IT299" s="274"/>
      <c r="IU299" s="274"/>
      <c r="IV299" s="274"/>
      <c r="IW299" s="274"/>
      <c r="IX299" s="274"/>
      <c r="IY299" s="274"/>
      <c r="IZ299" s="274"/>
      <c r="JA299" s="274"/>
      <c r="JB299" s="274"/>
      <c r="JC299" s="274"/>
      <c r="JD299" s="274"/>
      <c r="JE299" s="274"/>
      <c r="JF299" s="274"/>
      <c r="JG299" s="274"/>
      <c r="JH299" s="274"/>
      <c r="JI299" s="274"/>
      <c r="JJ299" s="274"/>
      <c r="JK299" s="274"/>
      <c r="JL299" s="274"/>
      <c r="JM299" s="274"/>
      <c r="JN299" s="274"/>
      <c r="JO299" s="274"/>
      <c r="JP299" s="274"/>
      <c r="JQ299" s="274"/>
      <c r="JR299" s="274"/>
      <c r="JS299" s="274"/>
      <c r="JT299" s="274"/>
      <c r="JU299" s="274"/>
      <c r="JV299" s="274"/>
      <c r="JW299" s="274"/>
      <c r="JX299" s="274"/>
      <c r="JY299" s="274"/>
      <c r="JZ299" s="274"/>
      <c r="KA299" s="274"/>
      <c r="KB299" s="274"/>
      <c r="KC299" s="274"/>
      <c r="KD299" s="274"/>
      <c r="KE299" s="274"/>
      <c r="KF299" s="274"/>
      <c r="KG299" s="274"/>
      <c r="KH299" s="274"/>
      <c r="KI299" s="274"/>
      <c r="KJ299" s="274"/>
      <c r="KK299" s="274"/>
      <c r="KL299" s="274"/>
      <c r="KM299" s="274"/>
      <c r="KN299" s="274"/>
      <c r="KO299" s="274"/>
      <c r="KP299" s="274"/>
      <c r="KQ299" s="274"/>
      <c r="KR299" s="274"/>
      <c r="KS299" s="274"/>
      <c r="KT299" s="274"/>
      <c r="KU299" s="274"/>
      <c r="KV299" s="274"/>
      <c r="KW299" s="274"/>
      <c r="KX299" s="274"/>
      <c r="KY299" s="274"/>
      <c r="KZ299" s="274"/>
      <c r="LA299" s="274"/>
      <c r="LB299" s="274"/>
      <c r="LC299" s="274"/>
      <c r="LD299" s="274"/>
      <c r="LE299" s="274"/>
      <c r="LF299" s="274"/>
      <c r="LG299" s="274"/>
      <c r="LH299" s="274"/>
      <c r="LI299" s="274"/>
      <c r="LJ299" s="274"/>
      <c r="LK299" s="274"/>
      <c r="LL299" s="274"/>
      <c r="LM299" s="274"/>
      <c r="LN299" s="274"/>
      <c r="LO299" s="274"/>
      <c r="LP299" s="274"/>
      <c r="LQ299" s="274"/>
      <c r="LR299" s="274"/>
      <c r="LS299" s="274"/>
      <c r="LT299" s="274"/>
      <c r="LU299" s="274"/>
      <c r="LV299" s="274"/>
      <c r="LW299" s="274"/>
      <c r="LX299" s="274"/>
      <c r="LY299" s="274"/>
      <c r="LZ299" s="274"/>
      <c r="MA299" s="274"/>
      <c r="MB299" s="274"/>
      <c r="MC299" s="274"/>
      <c r="MD299" s="274"/>
      <c r="ME299" s="274"/>
      <c r="MF299" s="274"/>
      <c r="MG299" s="274"/>
      <c r="MH299" s="274"/>
      <c r="MI299" s="274"/>
      <c r="MJ299" s="274"/>
      <c r="MK299" s="274"/>
      <c r="ML299" s="274"/>
      <c r="MM299" s="274"/>
      <c r="MN299" s="274"/>
      <c r="MO299" s="274"/>
      <c r="MP299" s="274"/>
      <c r="MQ299" s="274"/>
      <c r="MR299" s="274"/>
      <c r="MS299" s="274"/>
      <c r="MT299" s="274"/>
      <c r="MU299" s="274"/>
      <c r="MV299" s="274"/>
      <c r="MW299" s="274"/>
      <c r="MX299" s="274"/>
      <c r="MY299" s="274"/>
      <c r="MZ299" s="274"/>
      <c r="NA299" s="274"/>
      <c r="NB299" s="274"/>
      <c r="NC299" s="274"/>
      <c r="ND299" s="274"/>
      <c r="NE299" s="274"/>
      <c r="NF299" s="274"/>
      <c r="NG299" s="274"/>
      <c r="NH299" s="274"/>
      <c r="NI299" s="274"/>
      <c r="NJ299" s="274"/>
      <c r="NK299" s="274"/>
      <c r="NL299" s="274"/>
      <c r="NM299" s="274"/>
      <c r="NN299" s="274"/>
      <c r="NO299" s="274"/>
      <c r="NP299" s="274"/>
      <c r="NQ299" s="274"/>
      <c r="NR299" s="274"/>
      <c r="NS299" s="274"/>
      <c r="NT299" s="274"/>
      <c r="NU299" s="274"/>
      <c r="NV299" s="274"/>
      <c r="NW299" s="274"/>
      <c r="NX299" s="274"/>
      <c r="NY299" s="274"/>
      <c r="NZ299" s="274"/>
      <c r="OA299" s="274"/>
      <c r="OB299" s="274"/>
      <c r="OC299" s="274"/>
      <c r="OD299" s="274"/>
      <c r="OE299" s="274"/>
      <c r="OF299" s="274"/>
      <c r="OG299" s="274"/>
      <c r="OH299" s="274"/>
      <c r="OI299" s="274"/>
      <c r="OJ299" s="274"/>
      <c r="OK299" s="274"/>
      <c r="OL299" s="274"/>
      <c r="OM299" s="274"/>
      <c r="ON299" s="274"/>
      <c r="OO299" s="274"/>
      <c r="OP299" s="274"/>
      <c r="OQ299" s="274"/>
      <c r="OR299" s="274"/>
      <c r="OS299" s="274"/>
      <c r="OT299" s="274"/>
      <c r="OU299" s="274"/>
      <c r="OV299" s="274"/>
      <c r="OW299" s="274"/>
      <c r="OX299" s="274"/>
      <c r="OY299" s="274"/>
      <c r="OZ299" s="274"/>
      <c r="PA299" s="274"/>
      <c r="PB299" s="274"/>
      <c r="PC299" s="274"/>
      <c r="PD299" s="274"/>
      <c r="PE299" s="274"/>
      <c r="PF299" s="274"/>
      <c r="PG299" s="274"/>
      <c r="PH299" s="274"/>
      <c r="PI299" s="274"/>
      <c r="PJ299" s="274"/>
      <c r="PK299" s="274"/>
      <c r="PL299" s="274"/>
      <c r="PM299" s="274"/>
      <c r="PN299" s="274"/>
      <c r="PO299" s="274"/>
      <c r="PP299" s="274"/>
      <c r="PQ299" s="274"/>
      <c r="PR299" s="274"/>
      <c r="PS299" s="274"/>
      <c r="PT299" s="274"/>
      <c r="PU299" s="274"/>
      <c r="PV299" s="274"/>
      <c r="PW299" s="274"/>
      <c r="PX299" s="274"/>
      <c r="PY299" s="274"/>
      <c r="PZ299" s="274"/>
      <c r="QA299" s="274"/>
      <c r="QB299" s="274"/>
      <c r="QC299" s="274"/>
      <c r="QD299" s="274"/>
      <c r="QE299" s="274"/>
      <c r="QF299" s="274"/>
      <c r="QG299" s="274"/>
      <c r="QH299" s="274"/>
      <c r="QI299" s="274"/>
      <c r="QJ299" s="274"/>
      <c r="QK299" s="274"/>
      <c r="QL299" s="274"/>
      <c r="QM299" s="274"/>
      <c r="QN299" s="274"/>
      <c r="QO299" s="274"/>
      <c r="QP299" s="274"/>
      <c r="QQ299" s="274"/>
      <c r="QR299" s="274"/>
      <c r="QS299" s="274"/>
      <c r="QT299" s="274"/>
      <c r="QU299" s="274"/>
      <c r="QV299" s="274"/>
      <c r="QW299" s="274"/>
      <c r="QX299" s="274"/>
      <c r="QY299" s="274"/>
      <c r="QZ299" s="274"/>
      <c r="RA299" s="274"/>
      <c r="RB299" s="274"/>
      <c r="RC299" s="274"/>
      <c r="RD299" s="274"/>
      <c r="RE299" s="274"/>
      <c r="RF299" s="274"/>
      <c r="RG299" s="274"/>
      <c r="RH299" s="274"/>
      <c r="RI299" s="274"/>
      <c r="RJ299" s="274"/>
      <c r="RK299" s="274"/>
      <c r="RL299" s="274"/>
      <c r="RM299" s="274"/>
      <c r="RN299" s="274"/>
      <c r="RO299" s="274"/>
      <c r="RP299" s="274"/>
      <c r="RQ299" s="274"/>
      <c r="RR299" s="274"/>
      <c r="RS299" s="274"/>
      <c r="RT299" s="274"/>
      <c r="RU299" s="274"/>
      <c r="RV299" s="274"/>
      <c r="RW299" s="274"/>
      <c r="RX299" s="274"/>
      <c r="RY299" s="274"/>
      <c r="RZ299" s="274"/>
      <c r="SA299" s="274"/>
      <c r="SB299" s="274"/>
      <c r="SC299" s="274"/>
      <c r="SD299" s="274"/>
      <c r="SE299" s="274"/>
      <c r="SF299" s="274"/>
      <c r="SG299" s="274"/>
      <c r="SH299" s="274"/>
      <c r="SI299" s="274"/>
      <c r="SJ299" s="274"/>
      <c r="SK299" s="274"/>
      <c r="SL299" s="274"/>
      <c r="SM299" s="274"/>
      <c r="SN299" s="274"/>
      <c r="SO299" s="274"/>
      <c r="SP299" s="274"/>
      <c r="SQ299" s="274"/>
      <c r="SR299" s="274"/>
      <c r="SS299" s="274"/>
      <c r="ST299" s="274"/>
      <c r="SU299" s="274"/>
      <c r="SV299" s="274"/>
      <c r="SW299" s="274"/>
      <c r="SX299" s="274"/>
      <c r="SY299" s="274"/>
      <c r="SZ299" s="274"/>
      <c r="TA299" s="274"/>
      <c r="TB299" s="274"/>
      <c r="TC299" s="274"/>
      <c r="TD299" s="274"/>
      <c r="TE299" s="274"/>
      <c r="TF299" s="274"/>
      <c r="TG299" s="274"/>
      <c r="TH299" s="274"/>
      <c r="TI299" s="274"/>
      <c r="TJ299" s="274"/>
      <c r="TK299" s="274"/>
      <c r="TL299" s="274"/>
      <c r="TM299" s="274"/>
      <c r="TN299" s="274"/>
      <c r="TO299" s="274"/>
      <c r="TP299" s="274"/>
      <c r="TQ299" s="274"/>
      <c r="TR299" s="274"/>
      <c r="TS299" s="274"/>
      <c r="TT299" s="274"/>
      <c r="TU299" s="274"/>
      <c r="TV299" s="274"/>
      <c r="TW299" s="274"/>
      <c r="TX299" s="274"/>
      <c r="TY299" s="274"/>
      <c r="TZ299" s="274"/>
      <c r="UA299" s="274"/>
      <c r="UB299" s="274"/>
      <c r="UC299" s="274"/>
      <c r="UD299" s="274"/>
      <c r="UE299" s="274"/>
      <c r="UF299" s="274"/>
      <c r="UG299" s="274"/>
      <c r="UH299" s="274"/>
      <c r="UI299" s="274"/>
      <c r="UJ299" s="274"/>
      <c r="UK299" s="274"/>
      <c r="UL299" s="274"/>
      <c r="UM299" s="274"/>
      <c r="UN299" s="274"/>
      <c r="UO299" s="274"/>
      <c r="UP299" s="274"/>
      <c r="UQ299" s="274"/>
      <c r="UR299" s="274"/>
      <c r="US299" s="274"/>
      <c r="UT299" s="274"/>
      <c r="UU299" s="274"/>
      <c r="UV299" s="274"/>
      <c r="UW299" s="274"/>
      <c r="UX299" s="274"/>
      <c r="UY299" s="274"/>
      <c r="UZ299" s="274"/>
      <c r="VA299" s="274"/>
      <c r="VB299" s="274"/>
      <c r="VC299" s="274"/>
      <c r="VD299" s="274"/>
      <c r="VE299" s="274"/>
      <c r="VF299" s="274"/>
      <c r="VG299" s="274"/>
      <c r="VH299" s="274"/>
      <c r="VI299" s="274"/>
      <c r="VJ299" s="274"/>
      <c r="VK299" s="274"/>
      <c r="VL299" s="274"/>
      <c r="VM299" s="274"/>
      <c r="VN299" s="274"/>
      <c r="VO299" s="274"/>
      <c r="VP299" s="274"/>
      <c r="VQ299" s="274"/>
      <c r="VR299" s="274"/>
      <c r="VS299" s="274"/>
      <c r="VT299" s="274"/>
      <c r="VU299" s="274"/>
      <c r="VV299" s="274"/>
      <c r="VW299" s="274"/>
      <c r="VX299" s="274"/>
      <c r="VY299" s="274"/>
      <c r="VZ299" s="274"/>
      <c r="WA299" s="274"/>
      <c r="WB299" s="274"/>
      <c r="WC299" s="274"/>
      <c r="WD299" s="274"/>
      <c r="WE299" s="274"/>
      <c r="WF299" s="274"/>
      <c r="WG299" s="274"/>
      <c r="WH299" s="274"/>
      <c r="WI299" s="274"/>
      <c r="WJ299" s="274"/>
      <c r="WK299" s="274"/>
      <c r="WL299" s="274"/>
      <c r="WM299" s="274"/>
      <c r="WN299" s="274"/>
      <c r="WO299" s="274"/>
      <c r="WP299" s="274"/>
      <c r="WQ299" s="274"/>
      <c r="WR299" s="274"/>
      <c r="WS299" s="274"/>
      <c r="WT299" s="274"/>
      <c r="WU299" s="274"/>
      <c r="WV299" s="274"/>
      <c r="WW299" s="274"/>
      <c r="WX299" s="274"/>
      <c r="WY299" s="274"/>
      <c r="WZ299" s="274"/>
      <c r="XA299" s="274"/>
      <c r="XB299" s="274"/>
      <c r="XC299" s="274"/>
      <c r="XD299" s="274"/>
      <c r="XE299" s="274"/>
      <c r="XF299" s="274"/>
      <c r="XG299" s="274"/>
      <c r="XH299" s="274"/>
      <c r="XI299" s="274"/>
      <c r="XJ299" s="274"/>
      <c r="XK299" s="274"/>
      <c r="XL299" s="274"/>
      <c r="XM299" s="274"/>
      <c r="XN299" s="274"/>
      <c r="XO299" s="274"/>
      <c r="XP299" s="274"/>
      <c r="XQ299" s="274"/>
      <c r="XR299" s="274"/>
      <c r="XS299" s="274"/>
      <c r="XT299" s="274"/>
      <c r="XU299" s="274"/>
      <c r="XV299" s="274"/>
      <c r="XW299" s="274"/>
      <c r="XX299" s="274"/>
      <c r="XY299" s="274"/>
      <c r="XZ299" s="274"/>
      <c r="YA299" s="274"/>
      <c r="YB299" s="274"/>
      <c r="YC299" s="274"/>
      <c r="YD299" s="274"/>
      <c r="YE299" s="274"/>
      <c r="YF299" s="274"/>
      <c r="YG299" s="274"/>
      <c r="YH299" s="274"/>
      <c r="YI299" s="274"/>
      <c r="YJ299" s="274"/>
      <c r="YK299" s="274"/>
      <c r="YL299" s="274"/>
      <c r="YM299" s="274"/>
      <c r="YN299" s="274"/>
      <c r="YO299" s="274"/>
      <c r="YP299" s="274"/>
      <c r="YQ299" s="274"/>
      <c r="YR299" s="274"/>
      <c r="YS299" s="274"/>
      <c r="YT299" s="274"/>
      <c r="YU299" s="274"/>
      <c r="YV299" s="274"/>
      <c r="YW299" s="274"/>
      <c r="YX299" s="274"/>
      <c r="YY299" s="274"/>
      <c r="YZ299" s="274"/>
      <c r="ZA299" s="274"/>
      <c r="ZB299" s="274"/>
      <c r="ZC299" s="274"/>
      <c r="ZD299" s="274"/>
      <c r="ZE299" s="274"/>
      <c r="ZF299" s="274"/>
      <c r="ZG299" s="274"/>
      <c r="ZH299" s="274"/>
      <c r="ZI299" s="274"/>
      <c r="ZJ299" s="274"/>
      <c r="ZK299" s="274"/>
      <c r="ZL299" s="274"/>
      <c r="ZM299" s="274"/>
      <c r="ZN299" s="274"/>
      <c r="ZO299" s="274"/>
      <c r="ZP299" s="274"/>
      <c r="ZQ299" s="274"/>
      <c r="ZR299" s="274"/>
      <c r="ZS299" s="274"/>
      <c r="ZT299" s="274"/>
      <c r="ZU299" s="274"/>
      <c r="ZV299" s="274"/>
      <c r="ZW299" s="274"/>
      <c r="ZX299" s="274"/>
      <c r="ZY299" s="274"/>
      <c r="ZZ299" s="274"/>
      <c r="AAA299" s="274"/>
      <c r="AAB299" s="274"/>
      <c r="AAC299" s="274"/>
      <c r="AAD299" s="274"/>
      <c r="AAE299" s="274"/>
      <c r="AAF299" s="274"/>
      <c r="AAG299" s="274"/>
      <c r="AAH299" s="274"/>
      <c r="AAI299" s="274"/>
      <c r="AAJ299" s="274"/>
      <c r="AAK299" s="274"/>
      <c r="AAL299" s="274"/>
      <c r="AAM299" s="274"/>
      <c r="AAN299" s="274"/>
      <c r="AAO299" s="274"/>
      <c r="AAP299" s="274"/>
      <c r="AAQ299" s="274"/>
      <c r="AAR299" s="274"/>
      <c r="AAS299" s="274"/>
      <c r="AAT299" s="274"/>
      <c r="AAU299" s="274"/>
      <c r="AAV299" s="274"/>
      <c r="AAW299" s="274"/>
      <c r="AAX299" s="274"/>
      <c r="AAY299" s="274"/>
      <c r="AAZ299" s="274"/>
      <c r="ABA299" s="274"/>
      <c r="ABB299" s="274"/>
      <c r="ABC299" s="274"/>
      <c r="ABD299" s="274"/>
      <c r="ABE299" s="274"/>
      <c r="ABF299" s="274"/>
      <c r="ABG299" s="274"/>
      <c r="ABH299" s="274"/>
      <c r="ABI299" s="274"/>
      <c r="ABJ299" s="274"/>
      <c r="ABK299" s="274"/>
      <c r="ABL299" s="274"/>
      <c r="ABM299" s="274"/>
      <c r="ABN299" s="274"/>
      <c r="ABO299" s="274"/>
      <c r="ABP299" s="274"/>
      <c r="ABQ299" s="274"/>
      <c r="ABR299" s="274"/>
      <c r="ABS299" s="274"/>
      <c r="ABT299" s="274"/>
      <c r="ABU299" s="274"/>
      <c r="ABV299" s="274"/>
      <c r="ABW299" s="274"/>
      <c r="ABX299" s="274"/>
      <c r="ABY299" s="274"/>
      <c r="ABZ299" s="274"/>
      <c r="ACA299" s="274"/>
      <c r="ACB299" s="274"/>
      <c r="ACC299" s="274"/>
      <c r="ACD299" s="274"/>
      <c r="ACE299" s="274"/>
      <c r="ACF299" s="274"/>
      <c r="ACG299" s="274"/>
      <c r="ACH299" s="274"/>
      <c r="ACI299" s="274"/>
      <c r="ACJ299" s="274"/>
      <c r="ACK299" s="274"/>
      <c r="ACL299" s="274"/>
      <c r="ACM299" s="274"/>
      <c r="ACN299" s="274"/>
      <c r="ACO299" s="274"/>
      <c r="ACP299" s="274"/>
      <c r="ACQ299" s="274"/>
      <c r="ACR299" s="274"/>
      <c r="ACS299" s="274"/>
      <c r="ACT299" s="274"/>
      <c r="ACU299" s="274"/>
      <c r="ACV299" s="274"/>
      <c r="ACW299" s="274"/>
      <c r="ACX299" s="274"/>
      <c r="ACY299" s="274"/>
      <c r="ACZ299" s="274"/>
      <c r="ADA299" s="274"/>
      <c r="ADB299" s="274"/>
      <c r="ADC299" s="274"/>
      <c r="ADD299" s="274"/>
      <c r="ADE299" s="274"/>
      <c r="ADF299" s="274"/>
      <c r="ADG299" s="274"/>
      <c r="ADH299" s="274"/>
      <c r="ADI299" s="274"/>
      <c r="ADJ299" s="274"/>
      <c r="ADK299" s="274"/>
      <c r="ADL299" s="274"/>
      <c r="ADM299" s="274"/>
      <c r="ADN299" s="274"/>
      <c r="ADO299" s="274"/>
      <c r="ADP299" s="274"/>
      <c r="ADQ299" s="274"/>
      <c r="ADR299" s="274"/>
      <c r="ADS299" s="274"/>
      <c r="ADT299" s="274"/>
      <c r="ADU299" s="274"/>
      <c r="ADV299" s="274"/>
      <c r="ADW299" s="274"/>
      <c r="ADX299" s="274"/>
      <c r="ADY299" s="274"/>
      <c r="ADZ299" s="274"/>
      <c r="AEA299" s="274"/>
      <c r="AEB299" s="274"/>
      <c r="AEC299" s="274"/>
      <c r="AED299" s="274"/>
      <c r="AEE299" s="274"/>
      <c r="AEF299" s="274"/>
      <c r="AEG299" s="274"/>
      <c r="AEH299" s="274"/>
      <c r="AEI299" s="274"/>
      <c r="AEJ299" s="274"/>
      <c r="AEK299" s="274"/>
      <c r="AEL299" s="274"/>
      <c r="AEM299" s="274"/>
      <c r="AEN299" s="274"/>
      <c r="AEO299" s="274"/>
      <c r="AEP299" s="274"/>
      <c r="AEQ299" s="274"/>
      <c r="AER299" s="274"/>
      <c r="AES299" s="274"/>
      <c r="AET299" s="274"/>
      <c r="AEU299" s="274"/>
      <c r="AEV299" s="274"/>
      <c r="AEW299" s="274"/>
      <c r="AEX299" s="274"/>
      <c r="AEY299" s="274"/>
      <c r="AEZ299" s="274"/>
      <c r="AFA299" s="274"/>
      <c r="AFB299" s="274"/>
      <c r="AFC299" s="274"/>
      <c r="AFD299" s="274"/>
      <c r="AFE299" s="274"/>
      <c r="AFF299" s="274"/>
      <c r="AFG299" s="274"/>
      <c r="AFH299" s="274"/>
      <c r="AFI299" s="274"/>
      <c r="AFJ299" s="274"/>
      <c r="AFK299" s="274"/>
      <c r="AFL299" s="274"/>
      <c r="AFM299" s="274"/>
      <c r="AFN299" s="274"/>
      <c r="AFO299" s="274"/>
      <c r="AFP299" s="274"/>
      <c r="AFQ299" s="274"/>
      <c r="AFR299" s="274"/>
      <c r="AFS299" s="274"/>
      <c r="AFT299" s="274"/>
      <c r="AFU299" s="274"/>
      <c r="AFV299" s="274"/>
      <c r="AFW299" s="274"/>
      <c r="AFX299" s="274"/>
      <c r="AFY299" s="274"/>
      <c r="AFZ299" s="274"/>
      <c r="AGA299" s="274"/>
      <c r="AGB299" s="274"/>
      <c r="AGC299" s="274"/>
      <c r="AGD299" s="274"/>
      <c r="AGE299" s="274"/>
      <c r="AGF299" s="274"/>
      <c r="AGG299" s="274"/>
      <c r="AGH299" s="274"/>
      <c r="AGI299" s="274"/>
      <c r="AGJ299" s="274"/>
      <c r="AGK299" s="274"/>
      <c r="AGL299" s="274"/>
      <c r="AGM299" s="274"/>
      <c r="AGN299" s="274"/>
      <c r="AGO299" s="274"/>
      <c r="AGP299" s="274"/>
      <c r="AGQ299" s="274"/>
      <c r="AGR299" s="274"/>
      <c r="AGS299" s="274"/>
      <c r="AGT299" s="274"/>
      <c r="AGU299" s="274"/>
      <c r="AGV299" s="274"/>
      <c r="AGW299" s="274"/>
      <c r="AGX299" s="274"/>
      <c r="AGY299" s="274"/>
      <c r="AGZ299" s="274"/>
      <c r="AHA299" s="274"/>
      <c r="AHB299" s="274"/>
      <c r="AHC299" s="274"/>
      <c r="AHD299" s="274"/>
      <c r="AHE299" s="274"/>
      <c r="AHF299" s="274"/>
      <c r="AHG299" s="274"/>
      <c r="AHH299" s="274"/>
      <c r="AHI299" s="274"/>
      <c r="AHJ299" s="274"/>
      <c r="AHK299" s="274"/>
      <c r="AHL299" s="274"/>
      <c r="AHM299" s="274"/>
      <c r="AHN299" s="274"/>
      <c r="AHO299" s="274"/>
      <c r="AHP299" s="274"/>
      <c r="AHQ299" s="274"/>
      <c r="AHR299" s="274"/>
      <c r="AHS299" s="274"/>
      <c r="AHT299" s="274"/>
      <c r="AHU299" s="274"/>
      <c r="AHV299" s="274"/>
      <c r="AHW299" s="274"/>
      <c r="AHX299" s="274"/>
      <c r="AHY299" s="274"/>
      <c r="AHZ299" s="274"/>
      <c r="AIA299" s="274"/>
      <c r="AIB299" s="274"/>
      <c r="AIC299" s="274"/>
      <c r="AID299" s="274"/>
      <c r="AIE299" s="274"/>
      <c r="AIF299" s="274"/>
      <c r="AIG299" s="274"/>
      <c r="AIH299" s="274"/>
      <c r="AII299" s="274"/>
      <c r="AIJ299" s="274"/>
      <c r="AIK299" s="274"/>
      <c r="AIL299" s="274"/>
      <c r="AIM299" s="274"/>
      <c r="AIN299" s="274"/>
      <c r="AIO299" s="274"/>
      <c r="AIP299" s="274"/>
      <c r="AIQ299" s="274"/>
      <c r="AIR299" s="274"/>
      <c r="AIS299" s="274"/>
      <c r="AIT299" s="274"/>
      <c r="AIU299" s="274"/>
      <c r="AIV299" s="274"/>
      <c r="AIW299" s="274"/>
      <c r="AIX299" s="274"/>
      <c r="AIY299" s="274"/>
      <c r="AIZ299" s="274"/>
      <c r="AJA299" s="274"/>
      <c r="AJB299" s="274"/>
      <c r="AJC299" s="274"/>
      <c r="AJD299" s="274"/>
      <c r="AJE299" s="274"/>
      <c r="AJF299" s="274"/>
      <c r="AJG299" s="274"/>
      <c r="AJH299" s="274"/>
      <c r="AJI299" s="274"/>
      <c r="AJJ299" s="274"/>
      <c r="AJK299" s="274"/>
      <c r="AJL299" s="274"/>
      <c r="AJM299" s="274"/>
      <c r="AJN299" s="274"/>
      <c r="AJO299" s="274"/>
      <c r="AJP299" s="274"/>
      <c r="AJQ299" s="274"/>
      <c r="AJR299" s="274"/>
      <c r="AJS299" s="274"/>
      <c r="AJT299" s="274"/>
      <c r="AJU299" s="274"/>
      <c r="AJV299" s="274"/>
      <c r="AJW299" s="274"/>
      <c r="AJX299" s="274"/>
      <c r="AJY299" s="274"/>
      <c r="AJZ299" s="274"/>
      <c r="AKA299" s="274"/>
      <c r="AKB299" s="274"/>
      <c r="AKC299" s="274"/>
      <c r="AKD299" s="274"/>
      <c r="AKE299" s="274"/>
      <c r="AKF299" s="274"/>
      <c r="AKG299" s="274"/>
      <c r="AKH299" s="274"/>
      <c r="AKI299" s="274"/>
      <c r="AKJ299" s="274"/>
      <c r="AKK299" s="274"/>
      <c r="AKL299" s="274"/>
      <c r="AKM299" s="274"/>
      <c r="AKN299" s="274"/>
      <c r="AKO299" s="274"/>
      <c r="AKP299" s="274"/>
      <c r="AKQ299" s="274"/>
      <c r="AKR299" s="274"/>
      <c r="AKS299" s="274"/>
      <c r="AKT299" s="274"/>
      <c r="AKU299" s="274"/>
      <c r="AKV299" s="274"/>
      <c r="AKW299" s="274"/>
      <c r="AKX299" s="274"/>
      <c r="AKY299" s="274"/>
      <c r="AKZ299" s="274"/>
      <c r="ALA299" s="274"/>
      <c r="ALB299" s="274"/>
      <c r="ALC299" s="274"/>
      <c r="ALD299" s="274"/>
      <c r="ALE299" s="274"/>
      <c r="ALF299" s="274"/>
      <c r="ALG299" s="274"/>
      <c r="ALH299" s="274"/>
      <c r="ALI299" s="274"/>
      <c r="ALJ299" s="274"/>
      <c r="ALK299" s="274"/>
      <c r="ALL299" s="274"/>
      <c r="ALM299" s="274"/>
      <c r="ALN299" s="274"/>
      <c r="ALO299" s="274"/>
      <c r="ALP299" s="274"/>
      <c r="ALQ299" s="274"/>
      <c r="ALR299" s="274"/>
      <c r="ALS299" s="274"/>
      <c r="ALT299" s="274"/>
      <c r="ALU299" s="274"/>
      <c r="ALV299" s="274"/>
      <c r="ALW299" s="274"/>
      <c r="ALX299" s="274"/>
      <c r="ALY299" s="274"/>
      <c r="ALZ299" s="274"/>
      <c r="AMA299" s="274"/>
      <c r="AMB299" s="274"/>
      <c r="AMC299" s="274"/>
      <c r="AMD299" s="274"/>
      <c r="AME299" s="274"/>
      <c r="AMF299" s="274"/>
      <c r="AMG299" s="274"/>
      <c r="AMH299" s="274"/>
      <c r="AMI299" s="274"/>
      <c r="AMJ299" s="274"/>
      <c r="AMK299" s="274"/>
      <c r="AML299" s="274"/>
      <c r="AMM299" s="274"/>
      <c r="AMN299" s="274"/>
      <c r="AMO299" s="274"/>
      <c r="AMP299" s="274"/>
      <c r="AMQ299" s="274"/>
      <c r="AMR299" s="274"/>
      <c r="AMS299" s="274"/>
      <c r="AMT299" s="274"/>
      <c r="AMU299" s="274"/>
      <c r="AMV299" s="274"/>
      <c r="AMW299" s="274"/>
      <c r="AMX299" s="274"/>
      <c r="AMY299" s="274"/>
      <c r="AMZ299" s="274"/>
      <c r="ANA299" s="274"/>
      <c r="ANB299" s="274"/>
      <c r="ANC299" s="274"/>
      <c r="AND299" s="274"/>
      <c r="ANE299" s="274"/>
      <c r="ANF299" s="274"/>
      <c r="ANG299" s="274"/>
      <c r="ANH299" s="274"/>
      <c r="ANI299" s="274"/>
      <c r="ANJ299" s="274"/>
      <c r="ANK299" s="274"/>
      <c r="ANL299" s="274"/>
      <c r="ANM299" s="274"/>
      <c r="ANN299" s="274"/>
      <c r="ANO299" s="274"/>
      <c r="ANP299" s="274"/>
      <c r="ANQ299" s="274"/>
      <c r="ANR299" s="274"/>
      <c r="ANS299" s="274"/>
      <c r="ANT299" s="274"/>
      <c r="ANU299" s="274"/>
      <c r="ANV299" s="274"/>
      <c r="ANW299" s="274"/>
      <c r="ANX299" s="274"/>
      <c r="ANY299" s="274"/>
      <c r="ANZ299" s="274"/>
      <c r="AOA299" s="274"/>
      <c r="AOB299" s="274"/>
      <c r="AOC299" s="274"/>
      <c r="AOD299" s="274"/>
      <c r="AOE299" s="274"/>
      <c r="AOF299" s="274"/>
      <c r="AOG299" s="274"/>
      <c r="AOH299" s="274"/>
      <c r="AOI299" s="274"/>
      <c r="AOJ299" s="274"/>
      <c r="AOK299" s="274"/>
      <c r="AOL299" s="274"/>
      <c r="AOM299" s="274"/>
      <c r="AON299" s="274"/>
      <c r="AOO299" s="274"/>
      <c r="AOP299" s="274"/>
      <c r="AOQ299" s="274"/>
      <c r="AOR299" s="274"/>
      <c r="AOS299" s="274"/>
      <c r="AOT299" s="274"/>
      <c r="AOU299" s="274"/>
      <c r="AOV299" s="274"/>
      <c r="AOW299" s="274"/>
      <c r="AOX299" s="274"/>
      <c r="AOY299" s="274"/>
      <c r="AOZ299" s="274"/>
      <c r="APA299" s="274"/>
      <c r="APB299" s="274"/>
      <c r="APC299" s="274"/>
      <c r="APD299" s="274"/>
      <c r="APE299" s="274"/>
      <c r="APF299" s="274"/>
      <c r="APG299" s="274"/>
      <c r="APH299" s="274"/>
      <c r="API299" s="274"/>
      <c r="APJ299" s="274"/>
      <c r="APK299" s="274"/>
      <c r="APL299" s="274"/>
      <c r="APM299" s="274"/>
      <c r="APN299" s="274"/>
      <c r="APO299" s="274"/>
      <c r="APP299" s="274"/>
      <c r="APQ299" s="274"/>
      <c r="APR299" s="274"/>
      <c r="APS299" s="274"/>
      <c r="APT299" s="274"/>
      <c r="APU299" s="274"/>
      <c r="APV299" s="274"/>
      <c r="APW299" s="274"/>
      <c r="APX299" s="274"/>
      <c r="APY299" s="274"/>
      <c r="APZ299" s="274"/>
      <c r="AQA299" s="274"/>
      <c r="AQB299" s="274"/>
      <c r="AQC299" s="274"/>
      <c r="AQD299" s="274"/>
      <c r="AQE299" s="274"/>
      <c r="AQF299" s="274"/>
      <c r="AQG299" s="274"/>
      <c r="AQH299" s="274"/>
      <c r="AQI299" s="274"/>
      <c r="AQJ299" s="274"/>
      <c r="AQK299" s="274"/>
      <c r="AQL299" s="274"/>
      <c r="AQM299" s="274"/>
      <c r="AQN299" s="274"/>
      <c r="AQO299" s="274"/>
      <c r="AQP299" s="274"/>
      <c r="AQQ299" s="274"/>
      <c r="AQR299" s="274"/>
      <c r="AQS299" s="274"/>
      <c r="AQT299" s="274"/>
      <c r="AQU299" s="274"/>
      <c r="AQV299" s="274"/>
      <c r="AQW299" s="274"/>
      <c r="AQX299" s="274"/>
      <c r="AQY299" s="274"/>
      <c r="AQZ299" s="274"/>
      <c r="ARA299" s="274"/>
      <c r="ARB299" s="274"/>
      <c r="ARC299" s="274"/>
      <c r="ARD299" s="274"/>
      <c r="ARE299" s="274"/>
      <c r="ARF299" s="274"/>
      <c r="ARG299" s="274"/>
      <c r="ARH299" s="274"/>
      <c r="ARI299" s="274"/>
      <c r="ARJ299" s="274"/>
      <c r="ARK299" s="274"/>
      <c r="ARL299" s="274"/>
      <c r="ARM299" s="274"/>
      <c r="ARN299" s="274"/>
      <c r="ARO299" s="274"/>
      <c r="ARP299" s="274"/>
      <c r="ARQ299" s="274"/>
      <c r="ARR299" s="274"/>
      <c r="ARS299" s="274"/>
      <c r="ART299" s="274"/>
      <c r="ARU299" s="274"/>
      <c r="ARV299" s="274"/>
      <c r="ARW299" s="274"/>
      <c r="ARX299" s="274"/>
      <c r="ARY299" s="274"/>
      <c r="ARZ299" s="274"/>
      <c r="ASA299" s="274"/>
      <c r="ASB299" s="274"/>
      <c r="ASC299" s="274"/>
      <c r="ASD299" s="274"/>
      <c r="ASE299" s="274"/>
      <c r="ASF299" s="274"/>
      <c r="ASG299" s="274"/>
      <c r="ASH299" s="274"/>
      <c r="ASI299" s="274"/>
      <c r="ASJ299" s="274"/>
      <c r="ASK299" s="274"/>
      <c r="ASL299" s="274"/>
      <c r="ASM299" s="274"/>
      <c r="ASN299" s="274"/>
      <c r="ASO299" s="274"/>
      <c r="ASP299" s="274"/>
      <c r="ASQ299" s="274"/>
      <c r="ASR299" s="274"/>
      <c r="ASS299" s="274"/>
      <c r="AST299" s="274"/>
      <c r="ASU299" s="274"/>
      <c r="ASV299" s="274"/>
      <c r="ASW299" s="274"/>
      <c r="ASX299" s="274"/>
      <c r="ASY299" s="274"/>
      <c r="ASZ299" s="274"/>
      <c r="ATA299" s="274"/>
      <c r="ATB299" s="274"/>
      <c r="ATC299" s="274"/>
      <c r="ATD299" s="274"/>
      <c r="ATE299" s="274"/>
      <c r="ATF299" s="274"/>
      <c r="ATG299" s="274"/>
      <c r="ATH299" s="274"/>
      <c r="ATI299" s="274"/>
      <c r="ATJ299" s="274"/>
      <c r="ATK299" s="274"/>
      <c r="ATL299" s="274"/>
      <c r="ATM299" s="274"/>
      <c r="ATN299" s="274"/>
      <c r="ATO299" s="274"/>
      <c r="ATP299" s="274"/>
      <c r="ATQ299" s="274"/>
      <c r="ATR299" s="274"/>
      <c r="ATS299" s="274"/>
      <c r="ATT299" s="274"/>
      <c r="ATU299" s="274"/>
      <c r="ATV299" s="274"/>
      <c r="ATW299" s="274"/>
      <c r="ATX299" s="274"/>
      <c r="ATY299" s="274"/>
      <c r="ATZ299" s="274"/>
      <c r="AUA299" s="274"/>
      <c r="AUB299" s="274"/>
      <c r="AUC299" s="274"/>
      <c r="AUD299" s="274"/>
      <c r="AUE299" s="274"/>
      <c r="AUF299" s="274"/>
      <c r="AUG299" s="274"/>
      <c r="AUH299" s="274"/>
      <c r="AUI299" s="274"/>
      <c r="AUJ299" s="274"/>
      <c r="AUK299" s="274"/>
      <c r="AUL299" s="274"/>
      <c r="AUM299" s="274"/>
      <c r="AUN299" s="274"/>
      <c r="AUO299" s="274"/>
      <c r="AUP299" s="274"/>
      <c r="AUQ299" s="274"/>
      <c r="AUR299" s="274"/>
      <c r="AUS299" s="274"/>
      <c r="AUT299" s="274"/>
      <c r="AUU299" s="274"/>
      <c r="AUV299" s="274"/>
      <c r="AUW299" s="274"/>
      <c r="AUX299" s="274"/>
      <c r="AUY299" s="274"/>
      <c r="AUZ299" s="274"/>
      <c r="AVA299" s="274"/>
      <c r="AVB299" s="274"/>
      <c r="AVC299" s="274"/>
      <c r="AVD299" s="274"/>
      <c r="AVE299" s="274"/>
      <c r="AVF299" s="274"/>
      <c r="AVG299" s="274"/>
      <c r="AVH299" s="274"/>
      <c r="AVI299" s="274"/>
      <c r="AVJ299" s="274"/>
      <c r="AVK299" s="274"/>
      <c r="AVL299" s="274"/>
      <c r="AVM299" s="274"/>
      <c r="AVN299" s="274"/>
      <c r="AVO299" s="274"/>
      <c r="AVP299" s="274"/>
      <c r="AVQ299" s="274"/>
      <c r="AVR299" s="274"/>
      <c r="AVS299" s="274"/>
      <c r="AVT299" s="274"/>
      <c r="AVU299" s="274"/>
      <c r="AVV299" s="274"/>
      <c r="AVW299" s="274"/>
      <c r="AVX299" s="274"/>
      <c r="AVY299" s="274"/>
      <c r="AVZ299" s="274"/>
      <c r="AWA299" s="274"/>
      <c r="AWB299" s="274"/>
      <c r="AWC299" s="274"/>
      <c r="AWD299" s="274"/>
      <c r="AWE299" s="274"/>
      <c r="AWF299" s="274"/>
      <c r="AWG299" s="274"/>
      <c r="AWH299" s="274"/>
      <c r="AWI299" s="274"/>
      <c r="AWJ299" s="274"/>
      <c r="AWK299" s="274"/>
      <c r="AWL299" s="274"/>
      <c r="AWM299" s="274"/>
      <c r="AWN299" s="274"/>
      <c r="AWO299" s="274"/>
      <c r="AWP299" s="274"/>
      <c r="AWQ299" s="274"/>
      <c r="AWR299" s="274"/>
      <c r="AWS299" s="274"/>
      <c r="AWT299" s="274"/>
      <c r="AWU299" s="274"/>
      <c r="AWV299" s="274"/>
      <c r="AWW299" s="274"/>
      <c r="AWX299" s="274"/>
      <c r="AWY299" s="274"/>
      <c r="AWZ299" s="274"/>
      <c r="AXA299" s="274"/>
      <c r="AXB299" s="274"/>
      <c r="AXC299" s="274"/>
      <c r="AXD299" s="274"/>
      <c r="AXE299" s="274"/>
      <c r="AXF299" s="274"/>
      <c r="AXG299" s="274"/>
      <c r="AXH299" s="274"/>
      <c r="AXI299" s="274"/>
      <c r="AXJ299" s="274"/>
      <c r="AXK299" s="274"/>
      <c r="AXL299" s="274"/>
      <c r="AXM299" s="274"/>
      <c r="AXN299" s="274"/>
      <c r="AXO299" s="274"/>
      <c r="AXP299" s="274"/>
      <c r="AXQ299" s="274"/>
      <c r="AXR299" s="274"/>
      <c r="AXS299" s="274"/>
      <c r="AXT299" s="274"/>
      <c r="AXU299" s="274"/>
      <c r="AXV299" s="274"/>
      <c r="AXW299" s="274"/>
      <c r="AXX299" s="274"/>
      <c r="AXY299" s="274"/>
      <c r="AXZ299" s="274"/>
      <c r="AYA299" s="274"/>
      <c r="AYB299" s="274"/>
      <c r="AYC299" s="274"/>
      <c r="AYD299" s="274"/>
      <c r="AYE299" s="274"/>
      <c r="AYF299" s="274"/>
      <c r="AYG299" s="274"/>
      <c r="AYH299" s="274"/>
      <c r="AYI299" s="274"/>
      <c r="AYJ299" s="274"/>
      <c r="AYK299" s="274"/>
      <c r="AYL299" s="274"/>
      <c r="AYM299" s="274"/>
      <c r="AYN299" s="274"/>
      <c r="AYO299" s="274"/>
      <c r="AYP299" s="274"/>
      <c r="AYQ299" s="274"/>
      <c r="AYR299" s="274"/>
      <c r="AYS299" s="274"/>
      <c r="AYT299" s="274"/>
      <c r="AYU299" s="274"/>
      <c r="AYV299" s="274"/>
      <c r="AYW299" s="274"/>
      <c r="AYX299" s="274"/>
      <c r="AYY299" s="274"/>
      <c r="AYZ299" s="274"/>
      <c r="AZA299" s="274"/>
      <c r="AZB299" s="274"/>
      <c r="AZC299" s="274"/>
      <c r="AZD299" s="274"/>
      <c r="AZE299" s="274"/>
      <c r="AZF299" s="274"/>
      <c r="AZG299" s="274"/>
      <c r="AZH299" s="274"/>
      <c r="AZI299" s="274"/>
      <c r="AZJ299" s="274"/>
      <c r="AZK299" s="274"/>
      <c r="AZL299" s="274"/>
      <c r="AZM299" s="274"/>
      <c r="AZN299" s="274"/>
      <c r="AZO299" s="274"/>
      <c r="AZP299" s="274"/>
      <c r="AZQ299" s="274"/>
      <c r="AZR299" s="274"/>
      <c r="AZS299" s="274"/>
      <c r="AZT299" s="274"/>
      <c r="AZU299" s="274"/>
      <c r="AZV299" s="274"/>
      <c r="AZW299" s="274"/>
      <c r="AZX299" s="274"/>
      <c r="AZY299" s="274"/>
      <c r="AZZ299" s="274"/>
      <c r="BAA299" s="274"/>
      <c r="BAB299" s="274"/>
      <c r="BAC299" s="274"/>
      <c r="BAD299" s="274"/>
      <c r="BAE299" s="274"/>
      <c r="BAF299" s="274"/>
      <c r="BAG299" s="274"/>
      <c r="BAH299" s="274"/>
      <c r="BAI299" s="274"/>
      <c r="BAJ299" s="274"/>
      <c r="BAK299" s="274"/>
      <c r="BAL299" s="274"/>
      <c r="BAM299" s="274"/>
      <c r="BAN299" s="274"/>
      <c r="BAO299" s="274"/>
      <c r="BAP299" s="274"/>
      <c r="BAQ299" s="274"/>
      <c r="BAR299" s="274"/>
      <c r="BAS299" s="274"/>
      <c r="BAT299" s="274"/>
      <c r="BAU299" s="274"/>
      <c r="BAV299" s="274"/>
      <c r="BAW299" s="274"/>
      <c r="BAX299" s="274"/>
      <c r="BAY299" s="274"/>
      <c r="BAZ299" s="274"/>
      <c r="BBA299" s="274"/>
      <c r="BBB299" s="274"/>
      <c r="BBC299" s="274"/>
      <c r="BBD299" s="274"/>
      <c r="BBE299" s="274"/>
      <c r="BBF299" s="274"/>
      <c r="BBG299" s="274"/>
      <c r="BBH299" s="274"/>
      <c r="BBI299" s="274"/>
      <c r="BBJ299" s="274"/>
      <c r="BBK299" s="274"/>
      <c r="BBL299" s="274"/>
      <c r="BBM299" s="274"/>
      <c r="BBN299" s="274"/>
      <c r="BBO299" s="274"/>
      <c r="BBP299" s="274"/>
      <c r="BBQ299" s="274"/>
      <c r="BBR299" s="274"/>
      <c r="BBS299" s="274"/>
      <c r="BBT299" s="274"/>
      <c r="BBU299" s="274"/>
      <c r="BBV299" s="274"/>
      <c r="BBW299" s="274"/>
      <c r="BBX299" s="274"/>
      <c r="BBY299" s="274"/>
      <c r="BBZ299" s="274"/>
      <c r="BCA299" s="274"/>
      <c r="BCB299" s="274"/>
      <c r="BCC299" s="274"/>
      <c r="BCD299" s="274"/>
      <c r="BCE299" s="274"/>
      <c r="BCF299" s="274"/>
      <c r="BCG299" s="274"/>
      <c r="BCH299" s="274"/>
      <c r="BCI299" s="274"/>
      <c r="BCJ299" s="274"/>
      <c r="BCK299" s="274"/>
      <c r="BCL299" s="274"/>
      <c r="BCM299" s="274"/>
      <c r="BCN299" s="274"/>
      <c r="BCO299" s="274"/>
      <c r="BCP299" s="274"/>
      <c r="BCQ299" s="274"/>
      <c r="BCR299" s="274"/>
      <c r="BCS299" s="274"/>
      <c r="BCT299" s="274"/>
      <c r="BCU299" s="274"/>
      <c r="BCV299" s="274"/>
      <c r="BCW299" s="274"/>
      <c r="BCX299" s="274"/>
      <c r="BCY299" s="274"/>
      <c r="BCZ299" s="274"/>
      <c r="BDA299" s="274"/>
      <c r="BDB299" s="274"/>
      <c r="BDC299" s="274"/>
      <c r="BDD299" s="274"/>
      <c r="BDE299" s="274"/>
      <c r="BDF299" s="274"/>
      <c r="BDG299" s="274"/>
      <c r="BDH299" s="274"/>
      <c r="BDI299" s="274"/>
      <c r="BDJ299" s="274"/>
      <c r="BDK299" s="274"/>
      <c r="BDL299" s="274"/>
      <c r="BDM299" s="274"/>
      <c r="BDN299" s="274"/>
      <c r="BDO299" s="274"/>
      <c r="BDP299" s="274"/>
      <c r="BDQ299" s="274"/>
      <c r="BDR299" s="274"/>
      <c r="BDS299" s="274"/>
      <c r="BDT299" s="274"/>
      <c r="BDU299" s="274"/>
      <c r="BDV299" s="274"/>
      <c r="BDW299" s="274"/>
      <c r="BDX299" s="274"/>
      <c r="BDY299" s="274"/>
      <c r="BDZ299" s="274"/>
      <c r="BEA299" s="274"/>
      <c r="BEB299" s="274"/>
      <c r="BEC299" s="274"/>
      <c r="BED299" s="274"/>
      <c r="BEE299" s="274"/>
      <c r="BEF299" s="274"/>
      <c r="BEG299" s="274"/>
      <c r="BEH299" s="274"/>
      <c r="BEI299" s="274"/>
      <c r="BEJ299" s="274"/>
      <c r="BEK299" s="274"/>
      <c r="BEL299" s="274"/>
      <c r="BEM299" s="274"/>
      <c r="BEN299" s="274"/>
      <c r="BEO299" s="274"/>
      <c r="BEP299" s="274"/>
      <c r="BEQ299" s="274"/>
      <c r="BER299" s="274"/>
      <c r="BES299" s="274"/>
      <c r="BET299" s="274"/>
      <c r="BEU299" s="274"/>
      <c r="BEV299" s="274"/>
      <c r="BEW299" s="274"/>
      <c r="BEX299" s="274"/>
      <c r="BEY299" s="274"/>
      <c r="BEZ299" s="274"/>
      <c r="BFA299" s="274"/>
      <c r="BFB299" s="274"/>
      <c r="BFC299" s="274"/>
      <c r="BFD299" s="274"/>
      <c r="BFE299" s="274"/>
      <c r="BFF299" s="274"/>
      <c r="BFG299" s="274"/>
      <c r="BFH299" s="274"/>
      <c r="BFI299" s="274"/>
      <c r="BFJ299" s="274"/>
      <c r="BFK299" s="274"/>
      <c r="BFL299" s="274"/>
      <c r="BFM299" s="274"/>
      <c r="BFN299" s="274"/>
      <c r="BFO299" s="274"/>
      <c r="BFP299" s="274"/>
      <c r="BFQ299" s="274"/>
      <c r="BFR299" s="274"/>
      <c r="BFS299" s="274"/>
      <c r="BFT299" s="274"/>
      <c r="BFU299" s="274"/>
      <c r="BFV299" s="274"/>
      <c r="BFW299" s="274"/>
      <c r="BFX299" s="274"/>
      <c r="BFY299" s="274"/>
      <c r="BFZ299" s="274"/>
      <c r="BGA299" s="274"/>
      <c r="BGB299" s="274"/>
      <c r="BGC299" s="274"/>
      <c r="BGD299" s="274"/>
      <c r="BGE299" s="274"/>
      <c r="BGF299" s="274"/>
      <c r="BGG299" s="274"/>
      <c r="BGH299" s="274"/>
      <c r="BGI299" s="274"/>
      <c r="BGJ299" s="274"/>
      <c r="BGK299" s="274"/>
      <c r="BGL299" s="274"/>
      <c r="BGM299" s="274"/>
      <c r="BGN299" s="274"/>
      <c r="BGO299" s="274"/>
      <c r="BGP299" s="274"/>
      <c r="BGQ299" s="274"/>
      <c r="BGR299" s="274"/>
      <c r="BGS299" s="274"/>
      <c r="BGT299" s="274"/>
      <c r="BGU299" s="274"/>
      <c r="BGV299" s="274"/>
      <c r="BGW299" s="274"/>
      <c r="BGX299" s="274"/>
      <c r="BGY299" s="274"/>
      <c r="BGZ299" s="274"/>
      <c r="BHA299" s="274"/>
      <c r="BHB299" s="274"/>
      <c r="BHC299" s="274"/>
      <c r="BHD299" s="274"/>
      <c r="BHE299" s="274"/>
      <c r="BHF299" s="274"/>
      <c r="BHG299" s="274"/>
      <c r="BHH299" s="274"/>
      <c r="BHI299" s="274"/>
      <c r="BHJ299" s="274"/>
      <c r="BHK299" s="274"/>
      <c r="BHL299" s="274"/>
      <c r="BHM299" s="274"/>
      <c r="BHN299" s="274"/>
      <c r="BHO299" s="274"/>
      <c r="BHP299" s="274"/>
      <c r="BHQ299" s="274"/>
      <c r="BHR299" s="274"/>
      <c r="BHS299" s="274"/>
      <c r="BHT299" s="274"/>
      <c r="BHU299" s="274"/>
      <c r="BHV299" s="274"/>
      <c r="BHW299" s="274"/>
      <c r="BHX299" s="274"/>
      <c r="BHY299" s="274"/>
      <c r="BHZ299" s="274"/>
      <c r="BIA299" s="274"/>
      <c r="BIB299" s="274"/>
      <c r="BIC299" s="274"/>
      <c r="BID299" s="274"/>
      <c r="BIE299" s="274"/>
      <c r="BIF299" s="274"/>
      <c r="BIG299" s="274"/>
      <c r="BIH299" s="274"/>
      <c r="BII299" s="274"/>
      <c r="BIJ299" s="274"/>
      <c r="BIK299" s="274"/>
      <c r="BIL299" s="274"/>
      <c r="BIM299" s="274"/>
      <c r="BIN299" s="274"/>
      <c r="BIO299" s="274"/>
      <c r="BIP299" s="274"/>
      <c r="BIQ299" s="274"/>
      <c r="BIR299" s="274"/>
      <c r="BIS299" s="274"/>
      <c r="BIT299" s="274"/>
      <c r="BIU299" s="274"/>
      <c r="BIV299" s="274"/>
      <c r="BIW299" s="274"/>
      <c r="BIX299" s="274"/>
      <c r="BIY299" s="274"/>
      <c r="BIZ299" s="274"/>
      <c r="BJA299" s="274"/>
      <c r="BJB299" s="274"/>
      <c r="BJC299" s="274"/>
      <c r="BJD299" s="274"/>
      <c r="BJE299" s="274"/>
      <c r="BJF299" s="274"/>
      <c r="BJG299" s="274"/>
      <c r="BJH299" s="274"/>
      <c r="BJI299" s="274"/>
      <c r="BJJ299" s="274"/>
      <c r="BJK299" s="274"/>
      <c r="BJL299" s="274"/>
      <c r="BJM299" s="274"/>
      <c r="BJN299" s="274"/>
      <c r="BJO299" s="274"/>
      <c r="BJP299" s="274"/>
      <c r="BJQ299" s="274"/>
      <c r="BJR299" s="274"/>
      <c r="BJS299" s="274"/>
      <c r="BJT299" s="274"/>
      <c r="BJU299" s="274"/>
      <c r="BJV299" s="274"/>
      <c r="BJW299" s="274"/>
      <c r="BJX299" s="274"/>
      <c r="BJY299" s="274"/>
      <c r="BJZ299" s="274"/>
      <c r="BKA299" s="274"/>
      <c r="BKB299" s="274"/>
      <c r="BKC299" s="274"/>
      <c r="BKD299" s="274"/>
      <c r="BKE299" s="274"/>
      <c r="BKF299" s="274"/>
      <c r="BKG299" s="274"/>
      <c r="BKH299" s="274"/>
      <c r="BKI299" s="274"/>
      <c r="BKJ299" s="274"/>
      <c r="BKK299" s="274"/>
      <c r="BKL299" s="274"/>
      <c r="BKM299" s="274"/>
      <c r="BKN299" s="274"/>
      <c r="BKO299" s="274"/>
      <c r="BKP299" s="274"/>
      <c r="BKQ299" s="274"/>
      <c r="BKR299" s="274"/>
      <c r="BKS299" s="274"/>
      <c r="BKT299" s="274"/>
      <c r="BKU299" s="274"/>
      <c r="BKV299" s="274"/>
      <c r="BKW299" s="274"/>
      <c r="BKX299" s="274"/>
      <c r="BKY299" s="274"/>
      <c r="BKZ299" s="274"/>
      <c r="BLA299" s="274"/>
      <c r="BLB299" s="274"/>
      <c r="BLC299" s="274"/>
      <c r="BLD299" s="274"/>
      <c r="BLE299" s="274"/>
      <c r="BLF299" s="274"/>
      <c r="BLG299" s="274"/>
      <c r="BLH299" s="274"/>
      <c r="BLI299" s="274"/>
      <c r="BLJ299" s="274"/>
      <c r="BLK299" s="274"/>
      <c r="BLL299" s="274"/>
      <c r="BLM299" s="274"/>
      <c r="BLN299" s="274"/>
      <c r="BLO299" s="274"/>
      <c r="BLP299" s="274"/>
      <c r="BLQ299" s="274"/>
      <c r="BLR299" s="274"/>
      <c r="BLS299" s="274"/>
      <c r="BLT299" s="274"/>
      <c r="BLU299" s="274"/>
      <c r="BLV299" s="274"/>
      <c r="BLW299" s="274"/>
      <c r="BLX299" s="274"/>
      <c r="BLY299" s="274"/>
      <c r="BLZ299" s="274"/>
      <c r="BMA299" s="274"/>
      <c r="BMB299" s="274"/>
      <c r="BMC299" s="274"/>
      <c r="BMD299" s="274"/>
      <c r="BME299" s="274"/>
      <c r="BMF299" s="274"/>
      <c r="BMG299" s="274"/>
      <c r="BMH299" s="274"/>
      <c r="BMI299" s="274"/>
      <c r="BMJ299" s="274"/>
      <c r="BMK299" s="274"/>
      <c r="BML299" s="274"/>
      <c r="BMM299" s="274"/>
      <c r="BMN299" s="274"/>
      <c r="BMO299" s="274"/>
      <c r="BMP299" s="274"/>
      <c r="BMQ299" s="274"/>
      <c r="BMR299" s="274"/>
      <c r="BMS299" s="274"/>
      <c r="BMT299" s="274"/>
      <c r="BMU299" s="274"/>
      <c r="BMV299" s="274"/>
      <c r="BMW299" s="274"/>
      <c r="BMX299" s="274"/>
      <c r="BMY299" s="274"/>
      <c r="BMZ299" s="274"/>
      <c r="BNA299" s="274"/>
      <c r="BNB299" s="274"/>
      <c r="BNC299" s="274"/>
      <c r="BND299" s="274"/>
      <c r="BNE299" s="274"/>
      <c r="BNF299" s="274"/>
      <c r="BNG299" s="274"/>
      <c r="BNH299" s="274"/>
      <c r="BNI299" s="274"/>
      <c r="BNJ299" s="274"/>
      <c r="BNK299" s="274"/>
      <c r="BNL299" s="274"/>
      <c r="BNM299" s="274"/>
      <c r="BNN299" s="274"/>
      <c r="BNO299" s="274"/>
      <c r="BNP299" s="274"/>
      <c r="BNQ299" s="274"/>
      <c r="BNR299" s="274"/>
      <c r="BNS299" s="274"/>
      <c r="BNT299" s="274"/>
      <c r="BNU299" s="274"/>
      <c r="BNV299" s="274"/>
      <c r="BNW299" s="274"/>
      <c r="BNX299" s="274"/>
      <c r="BNY299" s="274"/>
      <c r="BNZ299" s="274"/>
      <c r="BOA299" s="274"/>
      <c r="BOB299" s="274"/>
      <c r="BOC299" s="274"/>
      <c r="BOD299" s="274"/>
      <c r="BOE299" s="274"/>
      <c r="BOF299" s="274"/>
      <c r="BOG299" s="274"/>
      <c r="BOH299" s="274"/>
      <c r="BOI299" s="274"/>
      <c r="BOJ299" s="274"/>
      <c r="BOK299" s="274"/>
      <c r="BOL299" s="274"/>
      <c r="BOM299" s="274"/>
      <c r="BON299" s="274"/>
      <c r="BOO299" s="274"/>
      <c r="BOP299" s="274"/>
      <c r="BOQ299" s="274"/>
      <c r="BOR299" s="274"/>
      <c r="BOS299" s="274"/>
      <c r="BOT299" s="274"/>
      <c r="BOU299" s="274"/>
      <c r="BOV299" s="274"/>
      <c r="BOW299" s="274"/>
      <c r="BOX299" s="274"/>
      <c r="BOY299" s="274"/>
      <c r="BOZ299" s="274"/>
      <c r="BPA299" s="274"/>
      <c r="BPB299" s="274"/>
      <c r="BPC299" s="274"/>
      <c r="BPD299" s="274"/>
      <c r="BPE299" s="274"/>
      <c r="BPF299" s="274"/>
      <c r="BPG299" s="274"/>
      <c r="BPH299" s="274"/>
      <c r="BPI299" s="274"/>
      <c r="BPJ299" s="274"/>
      <c r="BPK299" s="274"/>
      <c r="BPL299" s="274"/>
      <c r="BPM299" s="274"/>
      <c r="BPN299" s="274"/>
      <c r="BPO299" s="274"/>
      <c r="BPP299" s="274"/>
      <c r="BPQ299" s="274"/>
      <c r="BPR299" s="274"/>
      <c r="BPS299" s="274"/>
      <c r="BPT299" s="274"/>
      <c r="BPU299" s="274"/>
      <c r="BPV299" s="274"/>
      <c r="BPW299" s="274"/>
      <c r="BPX299" s="274"/>
      <c r="BPY299" s="274"/>
      <c r="BPZ299" s="274"/>
      <c r="BQA299" s="274"/>
      <c r="BQB299" s="274"/>
      <c r="BQC299" s="274"/>
      <c r="BQD299" s="274"/>
      <c r="BQE299" s="274"/>
      <c r="BQF299" s="274"/>
      <c r="BQG299" s="274"/>
      <c r="BQH299" s="274"/>
      <c r="BQI299" s="274"/>
      <c r="BQJ299" s="274"/>
      <c r="BQK299" s="274"/>
      <c r="BQL299" s="274"/>
      <c r="BQM299" s="274"/>
      <c r="BQN299" s="274"/>
      <c r="BQO299" s="274"/>
      <c r="BQP299" s="274"/>
      <c r="BQQ299" s="274"/>
      <c r="BQR299" s="274"/>
      <c r="BQS299" s="274"/>
      <c r="BQT299" s="274"/>
      <c r="BQU299" s="274"/>
      <c r="BQV299" s="274"/>
      <c r="BQW299" s="274"/>
      <c r="BQX299" s="274"/>
      <c r="BQY299" s="274"/>
      <c r="BQZ299" s="274"/>
      <c r="BRA299" s="274"/>
      <c r="BRB299" s="274"/>
      <c r="BRC299" s="274"/>
      <c r="BRD299" s="274"/>
      <c r="BRE299" s="274"/>
      <c r="BRF299" s="274"/>
      <c r="BRG299" s="274"/>
      <c r="BRH299" s="274"/>
      <c r="BRI299" s="274"/>
      <c r="BRJ299" s="274"/>
      <c r="BRK299" s="274"/>
      <c r="BRL299" s="274"/>
      <c r="BRM299" s="274"/>
      <c r="BRN299" s="274"/>
      <c r="BRO299" s="274"/>
      <c r="BRP299" s="274"/>
      <c r="BRQ299" s="274"/>
      <c r="BRR299" s="274"/>
      <c r="BRS299" s="274"/>
      <c r="BRT299" s="274"/>
      <c r="BRU299" s="274"/>
      <c r="BRV299" s="274"/>
      <c r="BRW299" s="274"/>
      <c r="BRX299" s="274"/>
      <c r="BRY299" s="274"/>
      <c r="BRZ299" s="274"/>
      <c r="BSA299" s="274"/>
      <c r="BSB299" s="274"/>
      <c r="BSC299" s="274"/>
      <c r="BSD299" s="274"/>
      <c r="BSE299" s="274"/>
      <c r="BSF299" s="274"/>
      <c r="BSG299" s="274"/>
      <c r="BSH299" s="274"/>
      <c r="BSI299" s="274"/>
      <c r="BSJ299" s="274"/>
      <c r="BSK299" s="274"/>
      <c r="BSL299" s="274"/>
      <c r="BSM299" s="274"/>
      <c r="BSN299" s="274"/>
      <c r="BSO299" s="274"/>
      <c r="BSP299" s="274"/>
      <c r="BSQ299" s="274"/>
      <c r="BSR299" s="274"/>
      <c r="BSS299" s="274"/>
      <c r="BST299" s="274"/>
      <c r="BSU299" s="274"/>
      <c r="BSV299" s="274"/>
      <c r="BSW299" s="274"/>
      <c r="BSX299" s="274"/>
      <c r="BSY299" s="274"/>
      <c r="BSZ299" s="274"/>
      <c r="BTA299" s="274"/>
      <c r="BTB299" s="274"/>
      <c r="BTC299" s="274"/>
      <c r="BTD299" s="274"/>
      <c r="BTE299" s="274"/>
      <c r="BTF299" s="274"/>
      <c r="BTG299" s="274"/>
      <c r="BTH299" s="274"/>
      <c r="BTI299" s="274"/>
      <c r="BTJ299" s="274"/>
      <c r="BTK299" s="274"/>
      <c r="BTL299" s="274"/>
      <c r="BTM299" s="274"/>
      <c r="BTN299" s="274"/>
      <c r="BTO299" s="274"/>
      <c r="BTP299" s="274"/>
      <c r="BTQ299" s="274"/>
      <c r="BTR299" s="274"/>
      <c r="BTS299" s="274"/>
      <c r="BTT299" s="274"/>
      <c r="BTU299" s="274"/>
      <c r="BTV299" s="274"/>
      <c r="BTW299" s="274"/>
      <c r="BTX299" s="274"/>
      <c r="BTY299" s="274"/>
      <c r="BTZ299" s="274"/>
      <c r="BUA299" s="274"/>
      <c r="BUB299" s="274"/>
      <c r="BUC299" s="274"/>
      <c r="BUD299" s="274"/>
      <c r="BUE299" s="274"/>
      <c r="BUF299" s="274"/>
      <c r="BUG299" s="274"/>
      <c r="BUH299" s="274"/>
      <c r="BUI299" s="274"/>
      <c r="BUJ299" s="274"/>
      <c r="BUK299" s="274"/>
      <c r="BUL299" s="274"/>
      <c r="BUM299" s="274"/>
      <c r="BUN299" s="274"/>
      <c r="BUO299" s="274"/>
      <c r="BUP299" s="274"/>
      <c r="BUQ299" s="274"/>
      <c r="BUR299" s="274"/>
      <c r="BUS299" s="274"/>
      <c r="BUT299" s="274"/>
      <c r="BUU299" s="274"/>
      <c r="BUV299" s="274"/>
      <c r="BUW299" s="274"/>
      <c r="BUX299" s="274"/>
      <c r="BUY299" s="274"/>
      <c r="BUZ299" s="274"/>
      <c r="BVA299" s="274"/>
      <c r="BVB299" s="274"/>
      <c r="BVC299" s="274"/>
      <c r="BVD299" s="274"/>
      <c r="BVE299" s="274"/>
      <c r="BVF299" s="274"/>
      <c r="BVG299" s="274"/>
      <c r="BVH299" s="274"/>
      <c r="BVI299" s="274"/>
      <c r="BVJ299" s="274"/>
      <c r="BVK299" s="274"/>
      <c r="BVL299" s="274"/>
      <c r="BVM299" s="274"/>
      <c r="BVN299" s="274"/>
      <c r="BVO299" s="274"/>
      <c r="BVP299" s="274"/>
      <c r="BVQ299" s="274"/>
      <c r="BVR299" s="274"/>
      <c r="BVS299" s="274"/>
      <c r="BVT299" s="274"/>
      <c r="BVU299" s="274"/>
      <c r="BVV299" s="274"/>
      <c r="BVW299" s="274"/>
      <c r="BVX299" s="274"/>
      <c r="BVY299" s="274"/>
      <c r="BVZ299" s="274"/>
      <c r="BWA299" s="274"/>
      <c r="BWB299" s="274"/>
      <c r="BWC299" s="274"/>
      <c r="BWD299" s="274"/>
      <c r="BWE299" s="274"/>
      <c r="BWF299" s="274"/>
      <c r="BWG299" s="274"/>
      <c r="BWH299" s="274"/>
      <c r="BWI299" s="274"/>
      <c r="BWJ299" s="274"/>
      <c r="BWK299" s="274"/>
      <c r="BWL299" s="274"/>
      <c r="BWM299" s="274"/>
      <c r="BWN299" s="274"/>
      <c r="BWO299" s="274"/>
      <c r="BWP299" s="274"/>
      <c r="BWQ299" s="274"/>
      <c r="BWR299" s="274"/>
      <c r="BWS299" s="274"/>
      <c r="BWT299" s="274"/>
      <c r="BWU299" s="274"/>
      <c r="BWV299" s="274"/>
      <c r="BWW299" s="274"/>
      <c r="BWX299" s="274"/>
      <c r="BWY299" s="274"/>
      <c r="BWZ299" s="274"/>
      <c r="BXA299" s="274"/>
      <c r="BXB299" s="274"/>
      <c r="BXC299" s="274"/>
      <c r="BXD299" s="274"/>
      <c r="BXE299" s="274"/>
      <c r="BXF299" s="274"/>
      <c r="BXG299" s="274"/>
      <c r="BXH299" s="274"/>
      <c r="BXI299" s="274"/>
      <c r="BXJ299" s="274"/>
      <c r="BXK299" s="274"/>
      <c r="BXL299" s="274"/>
      <c r="BXM299" s="274"/>
      <c r="BXN299" s="274"/>
      <c r="BXO299" s="274"/>
      <c r="BXP299" s="274"/>
      <c r="BXQ299" s="274"/>
      <c r="BXR299" s="274"/>
      <c r="BXS299" s="274"/>
      <c r="BXT299" s="274"/>
      <c r="BXU299" s="274"/>
      <c r="BXV299" s="274"/>
      <c r="BXW299" s="274"/>
      <c r="BXX299" s="274"/>
      <c r="BXY299" s="274"/>
      <c r="BXZ299" s="274"/>
      <c r="BYA299" s="274"/>
      <c r="BYB299" s="274"/>
      <c r="BYC299" s="274"/>
      <c r="BYD299" s="274"/>
      <c r="BYE299" s="274"/>
      <c r="BYF299" s="274"/>
      <c r="BYG299" s="274"/>
      <c r="BYH299" s="274"/>
      <c r="BYI299" s="274"/>
      <c r="BYJ299" s="274"/>
      <c r="BYK299" s="274"/>
      <c r="BYL299" s="274"/>
      <c r="BYM299" s="274"/>
      <c r="BYN299" s="274"/>
      <c r="BYO299" s="274"/>
      <c r="BYP299" s="274"/>
      <c r="BYQ299" s="274"/>
      <c r="BYR299" s="274"/>
      <c r="BYS299" s="274"/>
      <c r="BYT299" s="274"/>
      <c r="BYU299" s="274"/>
      <c r="BYV299" s="274"/>
      <c r="BYW299" s="274"/>
      <c r="BYX299" s="274"/>
      <c r="BYY299" s="274"/>
      <c r="BYZ299" s="274"/>
      <c r="BZA299" s="274"/>
      <c r="BZB299" s="274"/>
      <c r="BZC299" s="274"/>
      <c r="BZD299" s="274"/>
      <c r="BZE299" s="274"/>
      <c r="BZF299" s="274"/>
      <c r="BZG299" s="274"/>
      <c r="BZH299" s="274"/>
      <c r="BZI299" s="274"/>
      <c r="BZJ299" s="274"/>
      <c r="BZK299" s="274"/>
      <c r="BZL299" s="274"/>
      <c r="BZM299" s="274"/>
      <c r="BZN299" s="274"/>
      <c r="BZO299" s="274"/>
      <c r="BZP299" s="274"/>
      <c r="BZQ299" s="274"/>
      <c r="BZR299" s="274"/>
      <c r="BZS299" s="274"/>
      <c r="BZT299" s="274"/>
      <c r="BZU299" s="274"/>
      <c r="BZV299" s="274"/>
      <c r="BZW299" s="274"/>
      <c r="BZX299" s="274"/>
      <c r="BZY299" s="274"/>
      <c r="BZZ299" s="274"/>
      <c r="CAA299" s="274"/>
      <c r="CAB299" s="274"/>
      <c r="CAC299" s="274"/>
      <c r="CAD299" s="274"/>
      <c r="CAE299" s="274"/>
      <c r="CAF299" s="274"/>
      <c r="CAG299" s="274"/>
      <c r="CAH299" s="274"/>
      <c r="CAI299" s="274"/>
      <c r="CAJ299" s="274"/>
      <c r="CAK299" s="274"/>
      <c r="CAL299" s="274"/>
      <c r="CAM299" s="274"/>
      <c r="CAN299" s="274"/>
      <c r="CAO299" s="274"/>
      <c r="CAP299" s="274"/>
      <c r="CAQ299" s="274"/>
      <c r="CAR299" s="274"/>
      <c r="CAS299" s="274"/>
      <c r="CAT299" s="274"/>
      <c r="CAU299" s="274"/>
      <c r="CAV299" s="274"/>
      <c r="CAW299" s="274"/>
      <c r="CAX299" s="274"/>
      <c r="CAY299" s="274"/>
      <c r="CAZ299" s="274"/>
      <c r="CBA299" s="274"/>
      <c r="CBB299" s="274"/>
      <c r="CBC299" s="274"/>
      <c r="CBD299" s="274"/>
      <c r="CBE299" s="274"/>
      <c r="CBF299" s="274"/>
      <c r="CBG299" s="274"/>
      <c r="CBH299" s="274"/>
      <c r="CBI299" s="274"/>
      <c r="CBJ299" s="274"/>
      <c r="CBK299" s="274"/>
      <c r="CBL299" s="274"/>
      <c r="CBM299" s="274"/>
      <c r="CBN299" s="274"/>
      <c r="CBO299" s="274"/>
      <c r="CBP299" s="274"/>
      <c r="CBQ299" s="274"/>
      <c r="CBR299" s="274"/>
      <c r="CBS299" s="274"/>
      <c r="CBT299" s="274"/>
      <c r="CBU299" s="274"/>
      <c r="CBV299" s="274"/>
      <c r="CBW299" s="274"/>
      <c r="CBX299" s="274"/>
      <c r="CBY299" s="274"/>
      <c r="CBZ299" s="274"/>
      <c r="CCA299" s="274"/>
      <c r="CCB299" s="274"/>
      <c r="CCC299" s="274"/>
      <c r="CCD299" s="274"/>
      <c r="CCE299" s="274"/>
      <c r="CCF299" s="274"/>
      <c r="CCG299" s="274"/>
      <c r="CCH299" s="274"/>
      <c r="CCI299" s="274"/>
      <c r="CCJ299" s="274"/>
      <c r="CCK299" s="274"/>
      <c r="CCL299" s="274"/>
      <c r="CCM299" s="274"/>
      <c r="CCN299" s="274"/>
      <c r="CCO299" s="274"/>
      <c r="CCP299" s="274"/>
      <c r="CCQ299" s="274"/>
      <c r="CCR299" s="274"/>
      <c r="CCS299" s="274"/>
      <c r="CCT299" s="274"/>
      <c r="CCU299" s="274"/>
      <c r="CCV299" s="274"/>
      <c r="CCW299" s="274"/>
      <c r="CCX299" s="274"/>
      <c r="CCY299" s="274"/>
      <c r="CCZ299" s="274"/>
      <c r="CDA299" s="274"/>
      <c r="CDB299" s="274"/>
      <c r="CDC299" s="274"/>
      <c r="CDD299" s="274"/>
      <c r="CDE299" s="274"/>
      <c r="CDF299" s="274"/>
      <c r="CDG299" s="274"/>
      <c r="CDH299" s="274"/>
      <c r="CDI299" s="274"/>
      <c r="CDJ299" s="274"/>
      <c r="CDK299" s="274"/>
      <c r="CDL299" s="274"/>
      <c r="CDM299" s="274"/>
      <c r="CDN299" s="274"/>
      <c r="CDO299" s="274"/>
      <c r="CDP299" s="274"/>
      <c r="CDQ299" s="274"/>
      <c r="CDR299" s="274"/>
      <c r="CDS299" s="274"/>
      <c r="CDT299" s="274"/>
      <c r="CDU299" s="274"/>
      <c r="CDV299" s="274"/>
      <c r="CDW299" s="274"/>
      <c r="CDX299" s="274"/>
      <c r="CDY299" s="274"/>
      <c r="CDZ299" s="274"/>
      <c r="CEA299" s="274"/>
      <c r="CEB299" s="274"/>
      <c r="CEC299" s="274"/>
      <c r="CED299" s="274"/>
      <c r="CEE299" s="274"/>
      <c r="CEF299" s="274"/>
      <c r="CEG299" s="274"/>
      <c r="CEH299" s="274"/>
      <c r="CEI299" s="274"/>
      <c r="CEJ299" s="274"/>
      <c r="CEK299" s="274"/>
      <c r="CEL299" s="274"/>
      <c r="CEM299" s="274"/>
      <c r="CEN299" s="274"/>
      <c r="CEO299" s="274"/>
      <c r="CEP299" s="274"/>
      <c r="CEQ299" s="274"/>
      <c r="CER299" s="274"/>
      <c r="CES299" s="274"/>
      <c r="CET299" s="274"/>
      <c r="CEU299" s="274"/>
      <c r="CEV299" s="274"/>
      <c r="CEW299" s="274"/>
      <c r="CEX299" s="274"/>
      <c r="CEY299" s="274"/>
      <c r="CEZ299" s="274"/>
      <c r="CFA299" s="274"/>
      <c r="CFB299" s="274"/>
      <c r="CFC299" s="274"/>
      <c r="CFD299" s="274"/>
      <c r="CFE299" s="274"/>
      <c r="CFF299" s="274"/>
      <c r="CFG299" s="274"/>
      <c r="CFH299" s="274"/>
      <c r="CFI299" s="274"/>
      <c r="CFJ299" s="274"/>
      <c r="CFK299" s="274"/>
      <c r="CFL299" s="274"/>
      <c r="CFM299" s="274"/>
      <c r="CFN299" s="274"/>
      <c r="CFO299" s="274"/>
      <c r="CFP299" s="274"/>
      <c r="CFQ299" s="274"/>
      <c r="CFR299" s="274"/>
      <c r="CFS299" s="274"/>
      <c r="CFT299" s="274"/>
      <c r="CFU299" s="274"/>
      <c r="CFV299" s="274"/>
      <c r="CFW299" s="274"/>
      <c r="CFX299" s="274"/>
      <c r="CFY299" s="274"/>
      <c r="CFZ299" s="274"/>
      <c r="CGA299" s="274"/>
      <c r="CGB299" s="274"/>
      <c r="CGC299" s="274"/>
      <c r="CGD299" s="274"/>
      <c r="CGE299" s="274"/>
      <c r="CGF299" s="274"/>
      <c r="CGG299" s="274"/>
      <c r="CGH299" s="274"/>
      <c r="CGI299" s="274"/>
      <c r="CGJ299" s="274"/>
      <c r="CGK299" s="274"/>
      <c r="CGL299" s="274"/>
      <c r="CGM299" s="274"/>
      <c r="CGN299" s="274"/>
      <c r="CGO299" s="274"/>
      <c r="CGP299" s="274"/>
      <c r="CGQ299" s="274"/>
      <c r="CGR299" s="274"/>
      <c r="CGS299" s="274"/>
      <c r="CGT299" s="274"/>
      <c r="CGU299" s="274"/>
      <c r="CGV299" s="274"/>
      <c r="CGW299" s="274"/>
      <c r="CGX299" s="274"/>
      <c r="CGY299" s="274"/>
      <c r="CGZ299" s="274"/>
      <c r="CHA299" s="274"/>
      <c r="CHB299" s="274"/>
      <c r="CHC299" s="274"/>
      <c r="CHD299" s="274"/>
      <c r="CHE299" s="274"/>
      <c r="CHF299" s="274"/>
      <c r="CHG299" s="274"/>
      <c r="CHH299" s="274"/>
      <c r="CHI299" s="274"/>
      <c r="CHJ299" s="274"/>
      <c r="CHK299" s="274"/>
      <c r="CHL299" s="274"/>
      <c r="CHM299" s="274"/>
      <c r="CHN299" s="274"/>
      <c r="CHO299" s="274"/>
      <c r="CHP299" s="274"/>
      <c r="CHQ299" s="274"/>
      <c r="CHR299" s="274"/>
      <c r="CHS299" s="274"/>
      <c r="CHT299" s="274"/>
      <c r="CHU299" s="274"/>
      <c r="CHV299" s="274"/>
      <c r="CHW299" s="274"/>
      <c r="CHX299" s="274"/>
      <c r="CHY299" s="274"/>
      <c r="CHZ299" s="274"/>
      <c r="CIA299" s="274"/>
      <c r="CIB299" s="274"/>
      <c r="CIC299" s="274"/>
      <c r="CID299" s="274"/>
      <c r="CIE299" s="274"/>
      <c r="CIF299" s="274"/>
      <c r="CIG299" s="274"/>
      <c r="CIH299" s="274"/>
      <c r="CII299" s="274"/>
      <c r="CIJ299" s="274"/>
      <c r="CIK299" s="274"/>
      <c r="CIL299" s="274"/>
      <c r="CIM299" s="274"/>
      <c r="CIN299" s="274"/>
      <c r="CIO299" s="274"/>
      <c r="CIP299" s="274"/>
      <c r="CIQ299" s="274"/>
      <c r="CIR299" s="274"/>
      <c r="CIS299" s="274"/>
      <c r="CIT299" s="274"/>
      <c r="CIU299" s="274"/>
      <c r="CIV299" s="274"/>
      <c r="CIW299" s="274"/>
      <c r="CIX299" s="274"/>
      <c r="CIY299" s="274"/>
      <c r="CIZ299" s="274"/>
      <c r="CJA299" s="274"/>
      <c r="CJB299" s="274"/>
      <c r="CJC299" s="274"/>
      <c r="CJD299" s="274"/>
      <c r="CJE299" s="274"/>
      <c r="CJF299" s="274"/>
      <c r="CJG299" s="274"/>
      <c r="CJH299" s="274"/>
      <c r="CJI299" s="274"/>
      <c r="CJJ299" s="274"/>
      <c r="CJK299" s="274"/>
      <c r="CJL299" s="274"/>
      <c r="CJM299" s="274"/>
      <c r="CJN299" s="274"/>
      <c r="CJO299" s="274"/>
      <c r="CJP299" s="274"/>
      <c r="CJQ299" s="274"/>
      <c r="CJR299" s="274"/>
      <c r="CJS299" s="274"/>
      <c r="CJT299" s="274"/>
      <c r="CJU299" s="274"/>
      <c r="CJV299" s="274"/>
      <c r="CJW299" s="274"/>
      <c r="CJX299" s="274"/>
      <c r="CJY299" s="274"/>
      <c r="CJZ299" s="274"/>
      <c r="CKA299" s="274"/>
      <c r="CKB299" s="274"/>
      <c r="CKC299" s="274"/>
      <c r="CKD299" s="274"/>
      <c r="CKE299" s="274"/>
      <c r="CKF299" s="274"/>
      <c r="CKG299" s="274"/>
      <c r="CKH299" s="274"/>
      <c r="CKI299" s="274"/>
      <c r="CKJ299" s="274"/>
      <c r="CKK299" s="274"/>
      <c r="CKL299" s="274"/>
      <c r="CKM299" s="274"/>
      <c r="CKN299" s="274"/>
      <c r="CKO299" s="274"/>
      <c r="CKP299" s="274"/>
      <c r="CKQ299" s="274"/>
      <c r="CKR299" s="274"/>
      <c r="CKS299" s="274"/>
      <c r="CKT299" s="274"/>
      <c r="CKU299" s="274"/>
      <c r="CKV299" s="274"/>
      <c r="CKW299" s="274"/>
      <c r="CKX299" s="274"/>
      <c r="CKY299" s="274"/>
      <c r="CKZ299" s="274"/>
      <c r="CLA299" s="274"/>
      <c r="CLB299" s="274"/>
      <c r="CLC299" s="274"/>
      <c r="CLD299" s="274"/>
      <c r="CLE299" s="274"/>
      <c r="CLF299" s="274"/>
      <c r="CLG299" s="274"/>
      <c r="CLH299" s="274"/>
      <c r="CLI299" s="274"/>
      <c r="CLJ299" s="274"/>
      <c r="CLK299" s="274"/>
      <c r="CLL299" s="274"/>
      <c r="CLM299" s="274"/>
      <c r="CLN299" s="274"/>
      <c r="CLO299" s="274"/>
      <c r="CLP299" s="274"/>
      <c r="CLQ299" s="274"/>
      <c r="CLR299" s="274"/>
      <c r="CLS299" s="274"/>
      <c r="CLT299" s="274"/>
      <c r="CLU299" s="274"/>
      <c r="CLV299" s="274"/>
      <c r="CLW299" s="274"/>
      <c r="CLX299" s="274"/>
      <c r="CLY299" s="274"/>
      <c r="CLZ299" s="274"/>
      <c r="CMA299" s="274"/>
      <c r="CMB299" s="274"/>
      <c r="CMC299" s="274"/>
      <c r="CMD299" s="274"/>
      <c r="CME299" s="274"/>
      <c r="CMF299" s="274"/>
      <c r="CMG299" s="274"/>
      <c r="CMH299" s="274"/>
      <c r="CMI299" s="274"/>
      <c r="CMJ299" s="274"/>
      <c r="CMK299" s="274"/>
      <c r="CML299" s="274"/>
      <c r="CMM299" s="274"/>
      <c r="CMN299" s="274"/>
      <c r="CMO299" s="274"/>
      <c r="CMP299" s="274"/>
      <c r="CMQ299" s="274"/>
      <c r="CMR299" s="274"/>
      <c r="CMS299" s="274"/>
      <c r="CMT299" s="274"/>
      <c r="CMU299" s="274"/>
      <c r="CMV299" s="274"/>
      <c r="CMW299" s="274"/>
      <c r="CMX299" s="274"/>
      <c r="CMY299" s="274"/>
      <c r="CMZ299" s="274"/>
      <c r="CNA299" s="274"/>
      <c r="CNB299" s="274"/>
      <c r="CNC299" s="274"/>
      <c r="CND299" s="274"/>
      <c r="CNE299" s="274"/>
      <c r="CNF299" s="274"/>
      <c r="CNG299" s="274"/>
      <c r="CNH299" s="274"/>
      <c r="CNI299" s="274"/>
      <c r="CNJ299" s="274"/>
      <c r="CNK299" s="274"/>
      <c r="CNL299" s="274"/>
      <c r="CNM299" s="274"/>
      <c r="CNN299" s="274"/>
      <c r="CNO299" s="274"/>
      <c r="CNP299" s="274"/>
      <c r="CNQ299" s="274"/>
      <c r="CNR299" s="274"/>
      <c r="CNS299" s="274"/>
      <c r="CNT299" s="274"/>
      <c r="CNU299" s="274"/>
      <c r="CNV299" s="274"/>
      <c r="CNW299" s="274"/>
      <c r="CNX299" s="274"/>
      <c r="CNY299" s="274"/>
      <c r="CNZ299" s="274"/>
      <c r="COA299" s="274"/>
      <c r="COB299" s="274"/>
      <c r="COC299" s="274"/>
      <c r="COD299" s="274"/>
      <c r="COE299" s="274"/>
      <c r="COF299" s="274"/>
      <c r="COG299" s="274"/>
      <c r="COH299" s="274"/>
      <c r="COI299" s="274"/>
      <c r="COJ299" s="274"/>
      <c r="COK299" s="274"/>
      <c r="COL299" s="274"/>
      <c r="COM299" s="274"/>
      <c r="CON299" s="274"/>
      <c r="COO299" s="274"/>
      <c r="COP299" s="274"/>
      <c r="COQ299" s="274"/>
      <c r="COR299" s="274"/>
      <c r="COS299" s="274"/>
      <c r="COT299" s="274"/>
      <c r="COU299" s="274"/>
      <c r="COV299" s="274"/>
      <c r="COW299" s="274"/>
      <c r="COX299" s="274"/>
      <c r="COY299" s="274"/>
      <c r="COZ299" s="274"/>
      <c r="CPA299" s="274"/>
      <c r="CPB299" s="274"/>
      <c r="CPC299" s="274"/>
      <c r="CPD299" s="274"/>
      <c r="CPE299" s="274"/>
      <c r="CPF299" s="274"/>
      <c r="CPG299" s="274"/>
      <c r="CPH299" s="274"/>
      <c r="CPI299" s="274"/>
      <c r="CPJ299" s="274"/>
      <c r="CPK299" s="274"/>
      <c r="CPL299" s="274"/>
      <c r="CPM299" s="274"/>
      <c r="CPN299" s="274"/>
      <c r="CPO299" s="274"/>
      <c r="CPP299" s="274"/>
      <c r="CPQ299" s="274"/>
      <c r="CPR299" s="274"/>
      <c r="CPS299" s="274"/>
      <c r="CPT299" s="274"/>
      <c r="CPU299" s="274"/>
      <c r="CPV299" s="274"/>
      <c r="CPW299" s="274"/>
      <c r="CPX299" s="274"/>
      <c r="CPY299" s="274"/>
      <c r="CPZ299" s="274"/>
      <c r="CQA299" s="274"/>
      <c r="CQB299" s="274"/>
      <c r="CQC299" s="274"/>
      <c r="CQD299" s="274"/>
      <c r="CQE299" s="274"/>
      <c r="CQF299" s="274"/>
      <c r="CQG299" s="274"/>
      <c r="CQH299" s="274"/>
      <c r="CQI299" s="274"/>
      <c r="CQJ299" s="274"/>
      <c r="CQK299" s="274"/>
      <c r="CQL299" s="274"/>
      <c r="CQM299" s="274"/>
      <c r="CQN299" s="274"/>
      <c r="CQO299" s="274"/>
      <c r="CQP299" s="274"/>
      <c r="CQQ299" s="274"/>
      <c r="CQR299" s="274"/>
      <c r="CQS299" s="274"/>
      <c r="CQT299" s="274"/>
      <c r="CQU299" s="274"/>
      <c r="CQV299" s="274"/>
      <c r="CQW299" s="274"/>
      <c r="CQX299" s="274"/>
      <c r="CQY299" s="274"/>
      <c r="CQZ299" s="274"/>
      <c r="CRA299" s="274"/>
      <c r="CRB299" s="274"/>
      <c r="CRC299" s="274"/>
      <c r="CRD299" s="274"/>
      <c r="CRE299" s="274"/>
      <c r="CRF299" s="274"/>
      <c r="CRG299" s="274"/>
      <c r="CRH299" s="274"/>
      <c r="CRI299" s="274"/>
      <c r="CRJ299" s="274"/>
      <c r="CRK299" s="274"/>
      <c r="CRL299" s="274"/>
      <c r="CRM299" s="274"/>
      <c r="CRN299" s="274"/>
      <c r="CRO299" s="274"/>
      <c r="CRP299" s="274"/>
      <c r="CRQ299" s="274"/>
      <c r="CRR299" s="274"/>
      <c r="CRS299" s="274"/>
      <c r="CRT299" s="274"/>
      <c r="CRU299" s="274"/>
      <c r="CRV299" s="274"/>
      <c r="CRW299" s="274"/>
      <c r="CRX299" s="274"/>
      <c r="CRY299" s="274"/>
      <c r="CRZ299" s="274"/>
      <c r="CSA299" s="274"/>
      <c r="CSB299" s="274"/>
      <c r="CSC299" s="274"/>
      <c r="CSD299" s="274"/>
      <c r="CSE299" s="274"/>
      <c r="CSF299" s="274"/>
      <c r="CSG299" s="274"/>
      <c r="CSH299" s="274"/>
      <c r="CSI299" s="274"/>
      <c r="CSJ299" s="274"/>
      <c r="CSK299" s="274"/>
      <c r="CSL299" s="274"/>
      <c r="CSM299" s="274"/>
      <c r="CSN299" s="274"/>
      <c r="CSO299" s="274"/>
      <c r="CSP299" s="274"/>
      <c r="CSQ299" s="274"/>
      <c r="CSR299" s="274"/>
      <c r="CSS299" s="274"/>
      <c r="CST299" s="274"/>
      <c r="CSU299" s="274"/>
      <c r="CSV299" s="274"/>
      <c r="CSW299" s="274"/>
      <c r="CSX299" s="274"/>
      <c r="CSY299" s="274"/>
      <c r="CSZ299" s="274"/>
      <c r="CTA299" s="274"/>
      <c r="CTB299" s="274"/>
      <c r="CTC299" s="274"/>
      <c r="CTD299" s="274"/>
      <c r="CTE299" s="274"/>
      <c r="CTF299" s="274"/>
      <c r="CTG299" s="274"/>
      <c r="CTH299" s="274"/>
      <c r="CTI299" s="274"/>
      <c r="CTJ299" s="274"/>
      <c r="CTK299" s="274"/>
      <c r="CTL299" s="274"/>
      <c r="CTM299" s="274"/>
      <c r="CTN299" s="274"/>
      <c r="CTO299" s="274"/>
      <c r="CTP299" s="274"/>
      <c r="CTQ299" s="274"/>
      <c r="CTR299" s="274"/>
      <c r="CTS299" s="274"/>
      <c r="CTT299" s="274"/>
      <c r="CTU299" s="274"/>
      <c r="CTV299" s="274"/>
      <c r="CTW299" s="274"/>
      <c r="CTX299" s="274"/>
      <c r="CTY299" s="274"/>
      <c r="CTZ299" s="274"/>
      <c r="CUA299" s="274"/>
      <c r="CUB299" s="274"/>
      <c r="CUC299" s="274"/>
      <c r="CUD299" s="274"/>
      <c r="CUE299" s="274"/>
      <c r="CUF299" s="274"/>
      <c r="CUG299" s="274"/>
      <c r="CUH299" s="274"/>
      <c r="CUI299" s="274"/>
      <c r="CUJ299" s="274"/>
      <c r="CUK299" s="274"/>
      <c r="CUL299" s="274"/>
      <c r="CUM299" s="274"/>
      <c r="CUN299" s="274"/>
      <c r="CUO299" s="274"/>
      <c r="CUP299" s="274"/>
      <c r="CUQ299" s="274"/>
      <c r="CUR299" s="274"/>
      <c r="CUS299" s="274"/>
      <c r="CUT299" s="274"/>
      <c r="CUU299" s="274"/>
      <c r="CUV299" s="274"/>
      <c r="CUW299" s="274"/>
      <c r="CUX299" s="274"/>
      <c r="CUY299" s="274"/>
      <c r="CUZ299" s="274"/>
      <c r="CVA299" s="274"/>
      <c r="CVB299" s="274"/>
      <c r="CVC299" s="274"/>
      <c r="CVD299" s="274"/>
      <c r="CVE299" s="274"/>
      <c r="CVF299" s="274"/>
      <c r="CVG299" s="274"/>
      <c r="CVH299" s="274"/>
      <c r="CVI299" s="274"/>
      <c r="CVJ299" s="274"/>
      <c r="CVK299" s="274"/>
      <c r="CVL299" s="274"/>
      <c r="CVM299" s="274"/>
      <c r="CVN299" s="274"/>
      <c r="CVO299" s="274"/>
      <c r="CVP299" s="274"/>
      <c r="CVQ299" s="274"/>
      <c r="CVR299" s="274"/>
      <c r="CVS299" s="274"/>
      <c r="CVT299" s="274"/>
      <c r="CVU299" s="274"/>
      <c r="CVV299" s="274"/>
      <c r="CVW299" s="274"/>
      <c r="CVX299" s="274"/>
      <c r="CVY299" s="274"/>
      <c r="CVZ299" s="274"/>
      <c r="CWA299" s="274"/>
      <c r="CWB299" s="274"/>
      <c r="CWC299" s="274"/>
      <c r="CWD299" s="274"/>
      <c r="CWE299" s="274"/>
      <c r="CWF299" s="274"/>
      <c r="CWG299" s="274"/>
      <c r="CWH299" s="274"/>
      <c r="CWI299" s="274"/>
      <c r="CWJ299" s="274"/>
      <c r="CWK299" s="274"/>
      <c r="CWL299" s="274"/>
      <c r="CWM299" s="274"/>
      <c r="CWN299" s="274"/>
      <c r="CWO299" s="274"/>
      <c r="CWP299" s="274"/>
      <c r="CWQ299" s="274"/>
      <c r="CWR299" s="274"/>
      <c r="CWS299" s="274"/>
      <c r="CWT299" s="274"/>
      <c r="CWU299" s="274"/>
      <c r="CWV299" s="274"/>
      <c r="CWW299" s="274"/>
      <c r="CWX299" s="274"/>
      <c r="CWY299" s="274"/>
      <c r="CWZ299" s="274"/>
      <c r="CXA299" s="274"/>
      <c r="CXB299" s="274"/>
      <c r="CXC299" s="274"/>
      <c r="CXD299" s="274"/>
      <c r="CXE299" s="274"/>
      <c r="CXF299" s="274"/>
      <c r="CXG299" s="274"/>
      <c r="CXH299" s="274"/>
      <c r="CXI299" s="274"/>
      <c r="CXJ299" s="274"/>
      <c r="CXK299" s="274"/>
      <c r="CXL299" s="274"/>
      <c r="CXM299" s="274"/>
      <c r="CXN299" s="274"/>
      <c r="CXO299" s="274"/>
      <c r="CXP299" s="274"/>
      <c r="CXQ299" s="274"/>
      <c r="CXR299" s="274"/>
      <c r="CXS299" s="274"/>
      <c r="CXT299" s="274"/>
      <c r="CXU299" s="274"/>
      <c r="CXV299" s="274"/>
      <c r="CXW299" s="274"/>
      <c r="CXX299" s="274"/>
      <c r="CXY299" s="274"/>
      <c r="CXZ299" s="274"/>
      <c r="CYA299" s="274"/>
      <c r="CYB299" s="274"/>
      <c r="CYC299" s="274"/>
      <c r="CYD299" s="274"/>
      <c r="CYE299" s="274"/>
      <c r="CYF299" s="274"/>
      <c r="CYG299" s="274"/>
      <c r="CYH299" s="274"/>
      <c r="CYI299" s="274"/>
      <c r="CYJ299" s="274"/>
      <c r="CYK299" s="274"/>
      <c r="CYL299" s="274"/>
      <c r="CYM299" s="274"/>
      <c r="CYN299" s="274"/>
      <c r="CYO299" s="274"/>
      <c r="CYP299" s="274"/>
      <c r="CYQ299" s="274"/>
      <c r="CYR299" s="274"/>
      <c r="CYS299" s="274"/>
      <c r="CYT299" s="274"/>
      <c r="CYU299" s="274"/>
      <c r="CYV299" s="274"/>
      <c r="CYW299" s="274"/>
      <c r="CYX299" s="274"/>
      <c r="CYY299" s="274"/>
      <c r="CYZ299" s="274"/>
      <c r="CZA299" s="274"/>
      <c r="CZB299" s="274"/>
      <c r="CZC299" s="274"/>
      <c r="CZD299" s="274"/>
      <c r="CZE299" s="274"/>
      <c r="CZF299" s="274"/>
      <c r="CZG299" s="274"/>
      <c r="CZH299" s="274"/>
      <c r="CZI299" s="274"/>
      <c r="CZJ299" s="274"/>
      <c r="CZK299" s="274"/>
      <c r="CZL299" s="274"/>
      <c r="CZM299" s="274"/>
      <c r="CZN299" s="274"/>
      <c r="CZO299" s="274"/>
      <c r="CZP299" s="274"/>
      <c r="CZQ299" s="274"/>
      <c r="CZR299" s="274"/>
      <c r="CZS299" s="274"/>
      <c r="CZT299" s="274"/>
      <c r="CZU299" s="274"/>
      <c r="CZV299" s="274"/>
      <c r="CZW299" s="274"/>
      <c r="CZX299" s="274"/>
      <c r="CZY299" s="274"/>
      <c r="CZZ299" s="274"/>
      <c r="DAA299" s="274"/>
      <c r="DAB299" s="274"/>
      <c r="DAC299" s="274"/>
      <c r="DAD299" s="274"/>
      <c r="DAE299" s="274"/>
      <c r="DAF299" s="274"/>
      <c r="DAG299" s="274"/>
      <c r="DAH299" s="274"/>
      <c r="DAI299" s="274"/>
      <c r="DAJ299" s="274"/>
      <c r="DAK299" s="274"/>
      <c r="DAL299" s="274"/>
      <c r="DAM299" s="274"/>
      <c r="DAN299" s="274"/>
      <c r="DAO299" s="274"/>
      <c r="DAP299" s="274"/>
      <c r="DAQ299" s="274"/>
      <c r="DAR299" s="274"/>
      <c r="DAS299" s="274"/>
      <c r="DAT299" s="274"/>
      <c r="DAU299" s="274"/>
      <c r="DAV299" s="274"/>
      <c r="DAW299" s="274"/>
      <c r="DAX299" s="274"/>
      <c r="DAY299" s="274"/>
      <c r="DAZ299" s="274"/>
      <c r="DBA299" s="274"/>
      <c r="DBB299" s="274"/>
      <c r="DBC299" s="274"/>
      <c r="DBD299" s="274"/>
      <c r="DBE299" s="274"/>
      <c r="DBF299" s="274"/>
      <c r="DBG299" s="274"/>
      <c r="DBH299" s="274"/>
      <c r="DBI299" s="274"/>
      <c r="DBJ299" s="274"/>
      <c r="DBK299" s="274"/>
      <c r="DBL299" s="274"/>
      <c r="DBM299" s="274"/>
      <c r="DBN299" s="274"/>
      <c r="DBO299" s="274"/>
      <c r="DBP299" s="274"/>
      <c r="DBQ299" s="274"/>
      <c r="DBR299" s="274"/>
      <c r="DBS299" s="274"/>
      <c r="DBT299" s="274"/>
      <c r="DBU299" s="274"/>
      <c r="DBV299" s="274"/>
      <c r="DBW299" s="274"/>
      <c r="DBX299" s="274"/>
      <c r="DBY299" s="274"/>
      <c r="DBZ299" s="274"/>
      <c r="DCA299" s="274"/>
      <c r="DCB299" s="274"/>
      <c r="DCC299" s="274"/>
      <c r="DCD299" s="274"/>
      <c r="DCE299" s="274"/>
      <c r="DCF299" s="274"/>
      <c r="DCG299" s="274"/>
      <c r="DCH299" s="274"/>
      <c r="DCI299" s="274"/>
      <c r="DCJ299" s="274"/>
      <c r="DCK299" s="274"/>
      <c r="DCL299" s="274"/>
      <c r="DCM299" s="274"/>
      <c r="DCN299" s="274"/>
      <c r="DCO299" s="274"/>
      <c r="DCP299" s="274"/>
      <c r="DCQ299" s="274"/>
      <c r="DCR299" s="274"/>
      <c r="DCS299" s="274"/>
      <c r="DCT299" s="274"/>
      <c r="DCU299" s="274"/>
      <c r="DCV299" s="274"/>
      <c r="DCW299" s="274"/>
      <c r="DCX299" s="274"/>
      <c r="DCY299" s="274"/>
      <c r="DCZ299" s="274"/>
      <c r="DDA299" s="274"/>
      <c r="DDB299" s="274"/>
      <c r="DDC299" s="274"/>
      <c r="DDD299" s="274"/>
      <c r="DDE299" s="274"/>
      <c r="DDF299" s="274"/>
      <c r="DDG299" s="274"/>
      <c r="DDH299" s="274"/>
      <c r="DDI299" s="274"/>
      <c r="DDJ299" s="274"/>
      <c r="DDK299" s="274"/>
      <c r="DDL299" s="274"/>
      <c r="DDM299" s="274"/>
      <c r="DDN299" s="274"/>
      <c r="DDO299" s="274"/>
      <c r="DDP299" s="274"/>
      <c r="DDQ299" s="274"/>
      <c r="DDR299" s="274"/>
      <c r="DDS299" s="274"/>
      <c r="DDT299" s="274"/>
      <c r="DDU299" s="274"/>
      <c r="DDV299" s="274"/>
      <c r="DDW299" s="274"/>
      <c r="DDX299" s="274"/>
      <c r="DDY299" s="274"/>
      <c r="DDZ299" s="274"/>
      <c r="DEA299" s="274"/>
      <c r="DEB299" s="274"/>
      <c r="DEC299" s="274"/>
      <c r="DED299" s="274"/>
      <c r="DEE299" s="274"/>
      <c r="DEF299" s="274"/>
      <c r="DEG299" s="274"/>
      <c r="DEH299" s="274"/>
      <c r="DEI299" s="274"/>
      <c r="DEJ299" s="274"/>
      <c r="DEK299" s="274"/>
      <c r="DEL299" s="274"/>
      <c r="DEM299" s="274"/>
      <c r="DEN299" s="274"/>
      <c r="DEO299" s="274"/>
      <c r="DEP299" s="274"/>
      <c r="DEQ299" s="274"/>
      <c r="DER299" s="274"/>
      <c r="DES299" s="274"/>
      <c r="DET299" s="274"/>
      <c r="DEU299" s="274"/>
      <c r="DEV299" s="274"/>
      <c r="DEW299" s="274"/>
      <c r="DEX299" s="274"/>
      <c r="DEY299" s="274"/>
      <c r="DEZ299" s="274"/>
      <c r="DFA299" s="274"/>
      <c r="DFB299" s="274"/>
      <c r="DFC299" s="274"/>
      <c r="DFD299" s="274"/>
      <c r="DFE299" s="274"/>
      <c r="DFF299" s="274"/>
      <c r="DFG299" s="274"/>
      <c r="DFH299" s="274"/>
      <c r="DFI299" s="274"/>
      <c r="DFJ299" s="274"/>
      <c r="DFK299" s="274"/>
      <c r="DFL299" s="274"/>
      <c r="DFM299" s="274"/>
      <c r="DFN299" s="274"/>
      <c r="DFO299" s="274"/>
      <c r="DFP299" s="274"/>
      <c r="DFQ299" s="274"/>
      <c r="DFR299" s="274"/>
      <c r="DFS299" s="274"/>
      <c r="DFT299" s="274"/>
      <c r="DFU299" s="274"/>
      <c r="DFV299" s="274"/>
      <c r="DFW299" s="274"/>
      <c r="DFX299" s="274"/>
      <c r="DFY299" s="274"/>
      <c r="DFZ299" s="274"/>
      <c r="DGA299" s="274"/>
      <c r="DGB299" s="274"/>
      <c r="DGC299" s="274"/>
      <c r="DGD299" s="274"/>
      <c r="DGE299" s="274"/>
      <c r="DGF299" s="274"/>
      <c r="DGG299" s="274"/>
      <c r="DGH299" s="274"/>
      <c r="DGI299" s="274"/>
      <c r="DGJ299" s="274"/>
      <c r="DGK299" s="274"/>
      <c r="DGL299" s="274"/>
      <c r="DGM299" s="274"/>
      <c r="DGN299" s="274"/>
      <c r="DGO299" s="274"/>
      <c r="DGP299" s="274"/>
      <c r="DGQ299" s="274"/>
      <c r="DGR299" s="274"/>
      <c r="DGS299" s="274"/>
      <c r="DGT299" s="274"/>
      <c r="DGU299" s="274"/>
      <c r="DGV299" s="274"/>
      <c r="DGW299" s="274"/>
      <c r="DGX299" s="274"/>
      <c r="DGY299" s="274"/>
      <c r="DGZ299" s="274"/>
      <c r="DHA299" s="274"/>
      <c r="DHB299" s="274"/>
      <c r="DHC299" s="274"/>
      <c r="DHD299" s="274"/>
      <c r="DHE299" s="274"/>
      <c r="DHF299" s="274"/>
      <c r="DHG299" s="274"/>
      <c r="DHH299" s="274"/>
      <c r="DHI299" s="274"/>
      <c r="DHJ299" s="274"/>
      <c r="DHK299" s="274"/>
      <c r="DHL299" s="274"/>
      <c r="DHM299" s="274"/>
      <c r="DHN299" s="274"/>
      <c r="DHO299" s="274"/>
      <c r="DHP299" s="274"/>
      <c r="DHQ299" s="274"/>
      <c r="DHR299" s="274"/>
      <c r="DHS299" s="274"/>
      <c r="DHT299" s="274"/>
      <c r="DHU299" s="274"/>
      <c r="DHV299" s="274"/>
      <c r="DHW299" s="274"/>
      <c r="DHX299" s="274"/>
      <c r="DHY299" s="274"/>
      <c r="DHZ299" s="274"/>
      <c r="DIA299" s="274"/>
      <c r="DIB299" s="274"/>
      <c r="DIC299" s="274"/>
      <c r="DID299" s="274"/>
      <c r="DIE299" s="274"/>
      <c r="DIF299" s="274"/>
      <c r="DIG299" s="274"/>
      <c r="DIH299" s="274"/>
      <c r="DII299" s="274"/>
      <c r="DIJ299" s="274"/>
      <c r="DIK299" s="274"/>
      <c r="DIL299" s="274"/>
      <c r="DIM299" s="274"/>
      <c r="DIN299" s="274"/>
      <c r="DIO299" s="274"/>
      <c r="DIP299" s="274"/>
      <c r="DIQ299" s="274"/>
      <c r="DIR299" s="274"/>
      <c r="DIS299" s="274"/>
      <c r="DIT299" s="274"/>
      <c r="DIU299" s="274"/>
      <c r="DIV299" s="274"/>
      <c r="DIW299" s="274"/>
      <c r="DIX299" s="274"/>
      <c r="DIY299" s="274"/>
      <c r="DIZ299" s="274"/>
      <c r="DJA299" s="274"/>
      <c r="DJB299" s="274"/>
      <c r="DJC299" s="274"/>
      <c r="DJD299" s="274"/>
      <c r="DJE299" s="274"/>
      <c r="DJF299" s="274"/>
      <c r="DJG299" s="274"/>
      <c r="DJH299" s="274"/>
      <c r="DJI299" s="274"/>
      <c r="DJJ299" s="274"/>
      <c r="DJK299" s="274"/>
      <c r="DJL299" s="274"/>
      <c r="DJM299" s="274"/>
      <c r="DJN299" s="274"/>
      <c r="DJO299" s="274"/>
      <c r="DJP299" s="274"/>
      <c r="DJQ299" s="274"/>
      <c r="DJR299" s="274"/>
      <c r="DJS299" s="274"/>
      <c r="DJT299" s="274"/>
      <c r="DJU299" s="274"/>
      <c r="DJV299" s="274"/>
      <c r="DJW299" s="274"/>
      <c r="DJX299" s="274"/>
      <c r="DJY299" s="274"/>
      <c r="DJZ299" s="274"/>
      <c r="DKA299" s="274"/>
      <c r="DKB299" s="274"/>
      <c r="DKC299" s="274"/>
      <c r="DKD299" s="274"/>
      <c r="DKE299" s="274"/>
      <c r="DKF299" s="274"/>
      <c r="DKG299" s="274"/>
      <c r="DKH299" s="274"/>
      <c r="DKI299" s="274"/>
      <c r="DKJ299" s="274"/>
      <c r="DKK299" s="274"/>
      <c r="DKL299" s="274"/>
      <c r="DKM299" s="274"/>
      <c r="DKN299" s="274"/>
      <c r="DKO299" s="274"/>
      <c r="DKP299" s="274"/>
      <c r="DKQ299" s="274"/>
      <c r="DKR299" s="274"/>
      <c r="DKS299" s="274"/>
      <c r="DKT299" s="274"/>
      <c r="DKU299" s="274"/>
      <c r="DKV299" s="274"/>
      <c r="DKW299" s="274"/>
      <c r="DKX299" s="274"/>
      <c r="DKY299" s="274"/>
      <c r="DKZ299" s="274"/>
      <c r="DLA299" s="274"/>
      <c r="DLB299" s="274"/>
      <c r="DLC299" s="274"/>
      <c r="DLD299" s="274"/>
      <c r="DLE299" s="274"/>
      <c r="DLF299" s="274"/>
      <c r="DLG299" s="274"/>
      <c r="DLH299" s="274"/>
      <c r="DLI299" s="274"/>
      <c r="DLJ299" s="274"/>
      <c r="DLK299" s="274"/>
      <c r="DLL299" s="274"/>
      <c r="DLM299" s="274"/>
      <c r="DLN299" s="274"/>
      <c r="DLO299" s="274"/>
      <c r="DLP299" s="274"/>
      <c r="DLQ299" s="274"/>
      <c r="DLR299" s="274"/>
      <c r="DLS299" s="274"/>
      <c r="DLT299" s="274"/>
      <c r="DLU299" s="274"/>
      <c r="DLV299" s="274"/>
      <c r="DLW299" s="274"/>
      <c r="DLX299" s="274"/>
      <c r="DLY299" s="274"/>
      <c r="DLZ299" s="274"/>
      <c r="DMA299" s="274"/>
      <c r="DMB299" s="274"/>
      <c r="DMC299" s="274"/>
      <c r="DMD299" s="274"/>
      <c r="DME299" s="274"/>
      <c r="DMF299" s="274"/>
      <c r="DMG299" s="274"/>
      <c r="DMH299" s="274"/>
      <c r="DMI299" s="274"/>
      <c r="DMJ299" s="274"/>
      <c r="DMK299" s="274"/>
      <c r="DML299" s="274"/>
      <c r="DMM299" s="274"/>
      <c r="DMN299" s="274"/>
      <c r="DMO299" s="274"/>
      <c r="DMP299" s="274"/>
      <c r="DMQ299" s="274"/>
      <c r="DMR299" s="274"/>
      <c r="DMS299" s="274"/>
      <c r="DMT299" s="274"/>
      <c r="DMU299" s="274"/>
      <c r="DMV299" s="274"/>
      <c r="DMW299" s="274"/>
      <c r="DMX299" s="274"/>
      <c r="DMY299" s="274"/>
      <c r="DMZ299" s="274"/>
      <c r="DNA299" s="274"/>
      <c r="DNB299" s="274"/>
      <c r="DNC299" s="274"/>
      <c r="DND299" s="274"/>
      <c r="DNE299" s="274"/>
      <c r="DNF299" s="274"/>
      <c r="DNG299" s="274"/>
      <c r="DNH299" s="274"/>
      <c r="DNI299" s="274"/>
      <c r="DNJ299" s="274"/>
      <c r="DNK299" s="274"/>
      <c r="DNL299" s="274"/>
      <c r="DNM299" s="274"/>
      <c r="DNN299" s="274"/>
      <c r="DNO299" s="274"/>
      <c r="DNP299" s="274"/>
      <c r="DNQ299" s="274"/>
      <c r="DNR299" s="274"/>
      <c r="DNS299" s="274"/>
      <c r="DNT299" s="274"/>
      <c r="DNU299" s="274"/>
      <c r="DNV299" s="274"/>
      <c r="DNW299" s="274"/>
      <c r="DNX299" s="274"/>
      <c r="DNY299" s="274"/>
      <c r="DNZ299" s="274"/>
      <c r="DOA299" s="274"/>
      <c r="DOB299" s="274"/>
      <c r="DOC299" s="274"/>
      <c r="DOD299" s="274"/>
      <c r="DOE299" s="274"/>
      <c r="DOF299" s="274"/>
      <c r="DOG299" s="274"/>
      <c r="DOH299" s="274"/>
      <c r="DOI299" s="274"/>
      <c r="DOJ299" s="274"/>
      <c r="DOK299" s="274"/>
      <c r="DOL299" s="274"/>
      <c r="DOM299" s="274"/>
      <c r="DON299" s="274"/>
      <c r="DOO299" s="274"/>
      <c r="DOP299" s="274"/>
      <c r="DOQ299" s="274"/>
      <c r="DOR299" s="274"/>
      <c r="DOS299" s="274"/>
      <c r="DOT299" s="274"/>
      <c r="DOU299" s="274"/>
      <c r="DOV299" s="274"/>
      <c r="DOW299" s="274"/>
      <c r="DOX299" s="274"/>
      <c r="DOY299" s="274"/>
      <c r="DOZ299" s="274"/>
      <c r="DPA299" s="274"/>
      <c r="DPB299" s="274"/>
      <c r="DPC299" s="274"/>
      <c r="DPD299" s="274"/>
      <c r="DPE299" s="274"/>
      <c r="DPF299" s="274"/>
      <c r="DPG299" s="274"/>
      <c r="DPH299" s="274"/>
      <c r="DPI299" s="274"/>
      <c r="DPJ299" s="274"/>
      <c r="DPK299" s="274"/>
      <c r="DPL299" s="274"/>
      <c r="DPM299" s="274"/>
      <c r="DPN299" s="274"/>
      <c r="DPO299" s="274"/>
      <c r="DPP299" s="274"/>
      <c r="DPQ299" s="274"/>
      <c r="DPR299" s="274"/>
      <c r="DPS299" s="274"/>
      <c r="DPT299" s="274"/>
      <c r="DPU299" s="274"/>
      <c r="DPV299" s="274"/>
      <c r="DPW299" s="274"/>
      <c r="DPX299" s="274"/>
      <c r="DPY299" s="274"/>
      <c r="DPZ299" s="274"/>
      <c r="DQA299" s="274"/>
      <c r="DQB299" s="274"/>
      <c r="DQC299" s="274"/>
      <c r="DQD299" s="274"/>
      <c r="DQE299" s="274"/>
      <c r="DQF299" s="274"/>
      <c r="DQG299" s="274"/>
      <c r="DQH299" s="274"/>
      <c r="DQI299" s="274"/>
      <c r="DQJ299" s="274"/>
      <c r="DQK299" s="274"/>
      <c r="DQL299" s="274"/>
      <c r="DQM299" s="274"/>
      <c r="DQN299" s="274"/>
      <c r="DQO299" s="274"/>
      <c r="DQP299" s="274"/>
      <c r="DQQ299" s="274"/>
      <c r="DQR299" s="274"/>
      <c r="DQS299" s="274"/>
      <c r="DQT299" s="274"/>
      <c r="DQU299" s="274"/>
      <c r="DQV299" s="274"/>
      <c r="DQW299" s="274"/>
      <c r="DQX299" s="274"/>
      <c r="DQY299" s="274"/>
      <c r="DQZ299" s="274"/>
      <c r="DRA299" s="274"/>
      <c r="DRB299" s="274"/>
      <c r="DRC299" s="274"/>
      <c r="DRD299" s="274"/>
      <c r="DRE299" s="274"/>
      <c r="DRF299" s="274"/>
      <c r="DRG299" s="274"/>
      <c r="DRH299" s="274"/>
      <c r="DRI299" s="274"/>
      <c r="DRJ299" s="274"/>
      <c r="DRK299" s="274"/>
      <c r="DRL299" s="274"/>
      <c r="DRM299" s="274"/>
      <c r="DRN299" s="274"/>
      <c r="DRO299" s="274"/>
      <c r="DRP299" s="274"/>
      <c r="DRQ299" s="274"/>
      <c r="DRR299" s="274"/>
      <c r="DRS299" s="274"/>
      <c r="DRT299" s="274"/>
      <c r="DRU299" s="274"/>
      <c r="DRV299" s="274"/>
      <c r="DRW299" s="274"/>
      <c r="DRX299" s="274"/>
      <c r="DRY299" s="274"/>
      <c r="DRZ299" s="274"/>
      <c r="DSA299" s="274"/>
      <c r="DSB299" s="274"/>
      <c r="DSC299" s="274"/>
      <c r="DSD299" s="274"/>
      <c r="DSE299" s="274"/>
      <c r="DSF299" s="274"/>
      <c r="DSG299" s="274"/>
      <c r="DSH299" s="274"/>
      <c r="DSI299" s="274"/>
      <c r="DSJ299" s="274"/>
      <c r="DSK299" s="274"/>
      <c r="DSL299" s="274"/>
      <c r="DSM299" s="274"/>
      <c r="DSN299" s="274"/>
      <c r="DSO299" s="274"/>
      <c r="DSP299" s="274"/>
      <c r="DSQ299" s="274"/>
      <c r="DSR299" s="274"/>
      <c r="DSS299" s="274"/>
      <c r="DST299" s="274"/>
      <c r="DSU299" s="274"/>
      <c r="DSV299" s="274"/>
      <c r="DSW299" s="274"/>
      <c r="DSX299" s="274"/>
      <c r="DSY299" s="274"/>
      <c r="DSZ299" s="274"/>
      <c r="DTA299" s="274"/>
      <c r="DTB299" s="274"/>
      <c r="DTC299" s="274"/>
      <c r="DTD299" s="274"/>
      <c r="DTE299" s="274"/>
      <c r="DTF299" s="274"/>
      <c r="DTG299" s="274"/>
      <c r="DTH299" s="274"/>
      <c r="DTI299" s="274"/>
      <c r="DTJ299" s="274"/>
      <c r="DTK299" s="274"/>
      <c r="DTL299" s="274"/>
      <c r="DTM299" s="274"/>
      <c r="DTN299" s="274"/>
      <c r="DTO299" s="274"/>
      <c r="DTP299" s="274"/>
      <c r="DTQ299" s="274"/>
      <c r="DTR299" s="274"/>
      <c r="DTS299" s="274"/>
      <c r="DTT299" s="274"/>
      <c r="DTU299" s="274"/>
      <c r="DTV299" s="274"/>
      <c r="DTW299" s="274"/>
      <c r="DTX299" s="274"/>
      <c r="DTY299" s="274"/>
      <c r="DTZ299" s="274"/>
      <c r="DUA299" s="274"/>
      <c r="DUB299" s="274"/>
      <c r="DUC299" s="274"/>
      <c r="DUD299" s="274"/>
      <c r="DUE299" s="274"/>
      <c r="DUF299" s="274"/>
      <c r="DUG299" s="274"/>
      <c r="DUH299" s="274"/>
      <c r="DUI299" s="274"/>
      <c r="DUJ299" s="274"/>
      <c r="DUK299" s="274"/>
      <c r="DUL299" s="274"/>
      <c r="DUM299" s="274"/>
      <c r="DUN299" s="274"/>
      <c r="DUO299" s="274"/>
      <c r="DUP299" s="274"/>
      <c r="DUQ299" s="274"/>
      <c r="DUR299" s="274"/>
      <c r="DUS299" s="274"/>
      <c r="DUT299" s="274"/>
      <c r="DUU299" s="274"/>
      <c r="DUV299" s="274"/>
      <c r="DUW299" s="274"/>
      <c r="DUX299" s="274"/>
      <c r="DUY299" s="274"/>
      <c r="DUZ299" s="274"/>
      <c r="DVA299" s="274"/>
      <c r="DVB299" s="274"/>
      <c r="DVC299" s="274"/>
      <c r="DVD299" s="274"/>
      <c r="DVE299" s="274"/>
      <c r="DVF299" s="274"/>
      <c r="DVG299" s="274"/>
      <c r="DVH299" s="274"/>
      <c r="DVI299" s="274"/>
      <c r="DVJ299" s="274"/>
      <c r="DVK299" s="274"/>
      <c r="DVL299" s="274"/>
      <c r="DVM299" s="274"/>
      <c r="DVN299" s="274"/>
      <c r="DVO299" s="274"/>
      <c r="DVP299" s="274"/>
      <c r="DVQ299" s="274"/>
      <c r="DVR299" s="274"/>
      <c r="DVS299" s="274"/>
      <c r="DVT299" s="274"/>
      <c r="DVU299" s="274"/>
      <c r="DVV299" s="274"/>
      <c r="DVW299" s="274"/>
      <c r="DVX299" s="274"/>
      <c r="DVY299" s="274"/>
      <c r="DVZ299" s="274"/>
      <c r="DWA299" s="274"/>
      <c r="DWB299" s="274"/>
      <c r="DWC299" s="274"/>
      <c r="DWD299" s="274"/>
      <c r="DWE299" s="274"/>
      <c r="DWF299" s="274"/>
      <c r="DWG299" s="274"/>
      <c r="DWH299" s="274"/>
      <c r="DWI299" s="274"/>
      <c r="DWJ299" s="274"/>
      <c r="DWK299" s="274"/>
      <c r="DWL299" s="274"/>
      <c r="DWM299" s="274"/>
      <c r="DWN299" s="274"/>
      <c r="DWO299" s="274"/>
      <c r="DWP299" s="274"/>
      <c r="DWQ299" s="274"/>
      <c r="DWR299" s="274"/>
      <c r="DWS299" s="274"/>
      <c r="DWT299" s="274"/>
      <c r="DWU299" s="274"/>
      <c r="DWV299" s="274"/>
      <c r="DWW299" s="274"/>
      <c r="DWX299" s="274"/>
      <c r="DWY299" s="274"/>
      <c r="DWZ299" s="274"/>
      <c r="DXA299" s="274"/>
      <c r="DXB299" s="274"/>
      <c r="DXC299" s="274"/>
      <c r="DXD299" s="274"/>
      <c r="DXE299" s="274"/>
      <c r="DXF299" s="274"/>
      <c r="DXG299" s="274"/>
      <c r="DXH299" s="274"/>
      <c r="DXI299" s="274"/>
      <c r="DXJ299" s="274"/>
      <c r="DXK299" s="274"/>
      <c r="DXL299" s="274"/>
      <c r="DXM299" s="274"/>
      <c r="DXN299" s="274"/>
      <c r="DXO299" s="274"/>
      <c r="DXP299" s="274"/>
      <c r="DXQ299" s="274"/>
      <c r="DXR299" s="274"/>
      <c r="DXS299" s="274"/>
      <c r="DXT299" s="274"/>
      <c r="DXU299" s="274"/>
      <c r="DXV299" s="274"/>
      <c r="DXW299" s="274"/>
      <c r="DXX299" s="274"/>
      <c r="DXY299" s="274"/>
      <c r="DXZ299" s="274"/>
      <c r="DYA299" s="274"/>
      <c r="DYB299" s="274"/>
      <c r="DYC299" s="274"/>
      <c r="DYD299" s="274"/>
      <c r="DYE299" s="274"/>
      <c r="DYF299" s="274"/>
      <c r="DYG299" s="274"/>
      <c r="DYH299" s="274"/>
      <c r="DYI299" s="274"/>
      <c r="DYJ299" s="274"/>
      <c r="DYK299" s="274"/>
      <c r="DYL299" s="274"/>
      <c r="DYM299" s="274"/>
      <c r="DYN299" s="274"/>
      <c r="DYO299" s="274"/>
      <c r="DYP299" s="274"/>
      <c r="DYQ299" s="274"/>
      <c r="DYR299" s="274"/>
      <c r="DYS299" s="274"/>
      <c r="DYT299" s="274"/>
      <c r="DYU299" s="274"/>
      <c r="DYV299" s="274"/>
      <c r="DYW299" s="274"/>
      <c r="DYX299" s="274"/>
      <c r="DYY299" s="274"/>
      <c r="DYZ299" s="274"/>
      <c r="DZA299" s="274"/>
      <c r="DZB299" s="274"/>
      <c r="DZC299" s="274"/>
      <c r="DZD299" s="274"/>
      <c r="DZE299" s="274"/>
      <c r="DZF299" s="274"/>
      <c r="DZG299" s="274"/>
      <c r="DZH299" s="274"/>
      <c r="DZI299" s="274"/>
      <c r="DZJ299" s="274"/>
      <c r="DZK299" s="274"/>
      <c r="DZL299" s="274"/>
      <c r="DZM299" s="274"/>
      <c r="DZN299" s="274"/>
      <c r="DZO299" s="274"/>
      <c r="DZP299" s="274"/>
      <c r="DZQ299" s="274"/>
      <c r="DZR299" s="274"/>
      <c r="DZS299" s="274"/>
      <c r="DZT299" s="274"/>
      <c r="DZU299" s="274"/>
      <c r="DZV299" s="274"/>
      <c r="DZW299" s="274"/>
      <c r="DZX299" s="274"/>
      <c r="DZY299" s="274"/>
      <c r="DZZ299" s="274"/>
      <c r="EAA299" s="274"/>
      <c r="EAB299" s="274"/>
      <c r="EAC299" s="274"/>
      <c r="EAD299" s="274"/>
      <c r="EAE299" s="274"/>
      <c r="EAF299" s="274"/>
      <c r="EAG299" s="274"/>
      <c r="EAH299" s="274"/>
      <c r="EAI299" s="274"/>
      <c r="EAJ299" s="274"/>
      <c r="EAK299" s="274"/>
      <c r="EAL299" s="274"/>
      <c r="EAM299" s="274"/>
      <c r="EAN299" s="274"/>
      <c r="EAO299" s="274"/>
      <c r="EAP299" s="274"/>
      <c r="EAQ299" s="274"/>
      <c r="EAR299" s="274"/>
      <c r="EAS299" s="274"/>
      <c r="EAT299" s="274"/>
      <c r="EAU299" s="274"/>
      <c r="EAV299" s="274"/>
      <c r="EAW299" s="274"/>
      <c r="EAX299" s="274"/>
      <c r="EAY299" s="274"/>
      <c r="EAZ299" s="274"/>
      <c r="EBA299" s="274"/>
      <c r="EBB299" s="274"/>
      <c r="EBC299" s="274"/>
      <c r="EBD299" s="274"/>
      <c r="EBE299" s="274"/>
      <c r="EBF299" s="274"/>
      <c r="EBG299" s="274"/>
      <c r="EBH299" s="274"/>
      <c r="EBI299" s="274"/>
      <c r="EBJ299" s="274"/>
      <c r="EBK299" s="274"/>
      <c r="EBL299" s="274"/>
      <c r="EBM299" s="274"/>
      <c r="EBN299" s="274"/>
      <c r="EBO299" s="274"/>
      <c r="EBP299" s="274"/>
      <c r="EBQ299" s="274"/>
      <c r="EBR299" s="274"/>
      <c r="EBS299" s="274"/>
      <c r="EBT299" s="274"/>
      <c r="EBU299" s="274"/>
      <c r="EBV299" s="274"/>
      <c r="EBW299" s="274"/>
      <c r="EBX299" s="274"/>
      <c r="EBY299" s="274"/>
      <c r="EBZ299" s="274"/>
      <c r="ECA299" s="274"/>
      <c r="ECB299" s="274"/>
      <c r="ECC299" s="274"/>
      <c r="ECD299" s="274"/>
      <c r="ECE299" s="274"/>
      <c r="ECF299" s="274"/>
      <c r="ECG299" s="274"/>
      <c r="ECH299" s="274"/>
      <c r="ECI299" s="274"/>
      <c r="ECJ299" s="274"/>
      <c r="ECK299" s="274"/>
      <c r="ECL299" s="274"/>
      <c r="ECM299" s="274"/>
      <c r="ECN299" s="274"/>
      <c r="ECO299" s="274"/>
      <c r="ECP299" s="274"/>
      <c r="ECQ299" s="274"/>
      <c r="ECR299" s="274"/>
      <c r="ECS299" s="274"/>
      <c r="ECT299" s="274"/>
      <c r="ECU299" s="274"/>
      <c r="ECV299" s="274"/>
      <c r="ECW299" s="274"/>
      <c r="ECX299" s="274"/>
      <c r="ECY299" s="274"/>
      <c r="ECZ299" s="274"/>
      <c r="EDA299" s="274"/>
      <c r="EDB299" s="274"/>
      <c r="EDC299" s="274"/>
      <c r="EDD299" s="274"/>
      <c r="EDE299" s="274"/>
      <c r="EDF299" s="274"/>
      <c r="EDG299" s="274"/>
      <c r="EDH299" s="274"/>
      <c r="EDI299" s="274"/>
      <c r="EDJ299" s="274"/>
      <c r="EDK299" s="274"/>
      <c r="EDL299" s="274"/>
      <c r="EDM299" s="274"/>
      <c r="EDN299" s="274"/>
      <c r="EDO299" s="274"/>
      <c r="EDP299" s="274"/>
      <c r="EDQ299" s="274"/>
      <c r="EDR299" s="274"/>
      <c r="EDS299" s="274"/>
      <c r="EDT299" s="274"/>
      <c r="EDU299" s="274"/>
      <c r="EDV299" s="274"/>
      <c r="EDW299" s="274"/>
      <c r="EDX299" s="274"/>
      <c r="EDY299" s="274"/>
      <c r="EDZ299" s="274"/>
      <c r="EEA299" s="274"/>
      <c r="EEB299" s="274"/>
      <c r="EEC299" s="274"/>
      <c r="EED299" s="274"/>
      <c r="EEE299" s="274"/>
      <c r="EEF299" s="274"/>
      <c r="EEG299" s="274"/>
      <c r="EEH299" s="274"/>
      <c r="EEI299" s="274"/>
      <c r="EEJ299" s="274"/>
      <c r="EEK299" s="274"/>
      <c r="EEL299" s="274"/>
      <c r="EEM299" s="274"/>
      <c r="EEN299" s="274"/>
      <c r="EEO299" s="274"/>
      <c r="EEP299" s="274"/>
      <c r="EEQ299" s="274"/>
      <c r="EER299" s="274"/>
      <c r="EES299" s="274"/>
      <c r="EET299" s="274"/>
      <c r="EEU299" s="274"/>
      <c r="EEV299" s="274"/>
      <c r="EEW299" s="274"/>
      <c r="EEX299" s="274"/>
      <c r="EEY299" s="274"/>
      <c r="EEZ299" s="274"/>
      <c r="EFA299" s="274"/>
      <c r="EFB299" s="274"/>
      <c r="EFC299" s="274"/>
      <c r="EFD299" s="274"/>
      <c r="EFE299" s="274"/>
      <c r="EFF299" s="274"/>
      <c r="EFG299" s="274"/>
      <c r="EFH299" s="274"/>
      <c r="EFI299" s="274"/>
      <c r="EFJ299" s="274"/>
      <c r="EFK299" s="274"/>
      <c r="EFL299" s="274"/>
      <c r="EFM299" s="274"/>
      <c r="EFN299" s="274"/>
      <c r="EFO299" s="274"/>
      <c r="EFP299" s="274"/>
      <c r="EFQ299" s="274"/>
      <c r="EFR299" s="274"/>
      <c r="EFS299" s="274"/>
      <c r="EFT299" s="274"/>
      <c r="EFU299" s="274"/>
      <c r="EFV299" s="274"/>
      <c r="EFW299" s="274"/>
      <c r="EFX299" s="274"/>
      <c r="EFY299" s="274"/>
      <c r="EFZ299" s="274"/>
      <c r="EGA299" s="274"/>
      <c r="EGB299" s="274"/>
      <c r="EGC299" s="274"/>
      <c r="EGD299" s="274"/>
      <c r="EGE299" s="274"/>
      <c r="EGF299" s="274"/>
      <c r="EGG299" s="274"/>
      <c r="EGH299" s="274"/>
      <c r="EGI299" s="274"/>
      <c r="EGJ299" s="274"/>
      <c r="EGK299" s="274"/>
      <c r="EGL299" s="274"/>
      <c r="EGM299" s="274"/>
      <c r="EGN299" s="274"/>
      <c r="EGO299" s="274"/>
      <c r="EGP299" s="274"/>
      <c r="EGQ299" s="274"/>
      <c r="EGR299" s="274"/>
      <c r="EGS299" s="274"/>
      <c r="EGT299" s="274"/>
      <c r="EGU299" s="274"/>
      <c r="EGV299" s="274"/>
      <c r="EGW299" s="274"/>
      <c r="EGX299" s="274"/>
      <c r="EGY299" s="274"/>
      <c r="EGZ299" s="274"/>
      <c r="EHA299" s="274"/>
      <c r="EHB299" s="274"/>
      <c r="EHC299" s="274"/>
      <c r="EHD299" s="274"/>
      <c r="EHE299" s="274"/>
      <c r="EHF299" s="274"/>
      <c r="EHG299" s="274"/>
      <c r="EHH299" s="274"/>
      <c r="EHI299" s="274"/>
      <c r="EHJ299" s="274"/>
      <c r="EHK299" s="274"/>
      <c r="EHL299" s="274"/>
      <c r="EHM299" s="274"/>
      <c r="EHN299" s="274"/>
      <c r="EHO299" s="274"/>
      <c r="EHP299" s="274"/>
      <c r="EHQ299" s="274"/>
      <c r="EHR299" s="274"/>
      <c r="EHS299" s="274"/>
      <c r="EHT299" s="274"/>
      <c r="EHU299" s="274"/>
      <c r="EHV299" s="274"/>
      <c r="EHW299" s="274"/>
      <c r="EHX299" s="274"/>
      <c r="EHY299" s="274"/>
      <c r="EHZ299" s="274"/>
      <c r="EIA299" s="274"/>
      <c r="EIB299" s="274"/>
      <c r="EIC299" s="274"/>
      <c r="EID299" s="274"/>
      <c r="EIE299" s="274"/>
      <c r="EIF299" s="274"/>
      <c r="EIG299" s="274"/>
      <c r="EIH299" s="274"/>
      <c r="EII299" s="274"/>
      <c r="EIJ299" s="274"/>
      <c r="EIK299" s="274"/>
      <c r="EIL299" s="274"/>
      <c r="EIM299" s="274"/>
      <c r="EIN299" s="274"/>
      <c r="EIO299" s="274"/>
      <c r="EIP299" s="274"/>
      <c r="EIQ299" s="274"/>
      <c r="EIR299" s="274"/>
      <c r="EIS299" s="274"/>
      <c r="EIT299" s="274"/>
      <c r="EIU299" s="274"/>
      <c r="EIV299" s="274"/>
      <c r="EIW299" s="274"/>
      <c r="EIX299" s="274"/>
      <c r="EIY299" s="274"/>
      <c r="EIZ299" s="274"/>
      <c r="EJA299" s="274"/>
      <c r="EJB299" s="274"/>
      <c r="EJC299" s="274"/>
      <c r="EJD299" s="274"/>
      <c r="EJE299" s="274"/>
      <c r="EJF299" s="274"/>
      <c r="EJG299" s="274"/>
      <c r="EJH299" s="274"/>
      <c r="EJI299" s="274"/>
      <c r="EJJ299" s="274"/>
      <c r="EJK299" s="274"/>
      <c r="EJL299" s="274"/>
      <c r="EJM299" s="274"/>
      <c r="EJN299" s="274"/>
      <c r="EJO299" s="274"/>
      <c r="EJP299" s="274"/>
      <c r="EJQ299" s="274"/>
      <c r="EJR299" s="274"/>
      <c r="EJS299" s="274"/>
      <c r="EJT299" s="274"/>
      <c r="EJU299" s="274"/>
      <c r="EJV299" s="274"/>
      <c r="EJW299" s="274"/>
      <c r="EJX299" s="274"/>
      <c r="EJY299" s="274"/>
      <c r="EJZ299" s="274"/>
      <c r="EKA299" s="274"/>
      <c r="EKB299" s="274"/>
      <c r="EKC299" s="274"/>
      <c r="EKD299" s="274"/>
      <c r="EKE299" s="274"/>
      <c r="EKF299" s="274"/>
      <c r="EKG299" s="274"/>
      <c r="EKH299" s="274"/>
      <c r="EKI299" s="274"/>
      <c r="EKJ299" s="274"/>
      <c r="EKK299" s="274"/>
      <c r="EKL299" s="274"/>
      <c r="EKM299" s="274"/>
      <c r="EKN299" s="274"/>
      <c r="EKO299" s="274"/>
      <c r="EKP299" s="274"/>
      <c r="EKQ299" s="274"/>
      <c r="EKR299" s="274"/>
      <c r="EKS299" s="274"/>
      <c r="EKT299" s="274"/>
      <c r="EKU299" s="274"/>
      <c r="EKV299" s="274"/>
      <c r="EKW299" s="274"/>
      <c r="EKX299" s="274"/>
      <c r="EKY299" s="274"/>
      <c r="EKZ299" s="274"/>
      <c r="ELA299" s="274"/>
      <c r="ELB299" s="274"/>
      <c r="ELC299" s="274"/>
      <c r="ELD299" s="274"/>
      <c r="ELE299" s="274"/>
      <c r="ELF299" s="274"/>
      <c r="ELG299" s="274"/>
      <c r="ELH299" s="274"/>
      <c r="ELI299" s="274"/>
      <c r="ELJ299" s="274"/>
      <c r="ELK299" s="274"/>
      <c r="ELL299" s="274"/>
      <c r="ELM299" s="274"/>
      <c r="ELN299" s="274"/>
      <c r="ELO299" s="274"/>
      <c r="ELP299" s="274"/>
      <c r="ELQ299" s="274"/>
      <c r="ELR299" s="274"/>
      <c r="ELS299" s="274"/>
      <c r="ELT299" s="274"/>
      <c r="ELU299" s="274"/>
      <c r="ELV299" s="274"/>
      <c r="ELW299" s="274"/>
      <c r="ELX299" s="274"/>
      <c r="ELY299" s="274"/>
      <c r="ELZ299" s="274"/>
      <c r="EMA299" s="274"/>
      <c r="EMB299" s="274"/>
      <c r="EMC299" s="274"/>
      <c r="EMD299" s="274"/>
      <c r="EME299" s="274"/>
      <c r="EMF299" s="274"/>
      <c r="EMG299" s="274"/>
      <c r="EMH299" s="274"/>
      <c r="EMI299" s="274"/>
      <c r="EMJ299" s="274"/>
      <c r="EMK299" s="274"/>
      <c r="EML299" s="274"/>
      <c r="EMM299" s="274"/>
      <c r="EMN299" s="274"/>
      <c r="EMO299" s="274"/>
      <c r="EMP299" s="274"/>
      <c r="EMQ299" s="274"/>
      <c r="EMR299" s="274"/>
      <c r="EMS299" s="274"/>
      <c r="EMT299" s="274"/>
      <c r="EMU299" s="274"/>
      <c r="EMV299" s="274"/>
      <c r="EMW299" s="274"/>
      <c r="EMX299" s="274"/>
      <c r="EMY299" s="274"/>
      <c r="EMZ299" s="274"/>
      <c r="ENA299" s="274"/>
      <c r="ENB299" s="274"/>
      <c r="ENC299" s="274"/>
      <c r="END299" s="274"/>
      <c r="ENE299" s="274"/>
      <c r="ENF299" s="274"/>
      <c r="ENG299" s="274"/>
      <c r="ENH299" s="274"/>
      <c r="ENI299" s="274"/>
      <c r="ENJ299" s="274"/>
      <c r="ENK299" s="274"/>
      <c r="ENL299" s="274"/>
      <c r="ENM299" s="274"/>
      <c r="ENN299" s="274"/>
      <c r="ENO299" s="274"/>
      <c r="ENP299" s="274"/>
      <c r="ENQ299" s="274"/>
      <c r="ENR299" s="274"/>
      <c r="ENS299" s="274"/>
      <c r="ENT299" s="274"/>
      <c r="ENU299" s="274"/>
      <c r="ENV299" s="274"/>
      <c r="ENW299" s="274"/>
      <c r="ENX299" s="274"/>
      <c r="ENY299" s="274"/>
      <c r="ENZ299" s="274"/>
      <c r="EOA299" s="274"/>
      <c r="EOB299" s="274"/>
      <c r="EOC299" s="274"/>
      <c r="EOD299" s="274"/>
      <c r="EOE299" s="274"/>
      <c r="EOF299" s="274"/>
      <c r="EOG299" s="274"/>
      <c r="EOH299" s="274"/>
      <c r="EOI299" s="274"/>
      <c r="EOJ299" s="274"/>
      <c r="EOK299" s="274"/>
      <c r="EOL299" s="274"/>
      <c r="EOM299" s="274"/>
      <c r="EON299" s="274"/>
      <c r="EOO299" s="274"/>
      <c r="EOP299" s="274"/>
      <c r="EOQ299" s="274"/>
      <c r="EOR299" s="274"/>
      <c r="EOS299" s="274"/>
      <c r="EOT299" s="274"/>
      <c r="EOU299" s="274"/>
      <c r="EOV299" s="274"/>
      <c r="EOW299" s="274"/>
      <c r="EOX299" s="274"/>
      <c r="EOY299" s="274"/>
      <c r="EOZ299" s="274"/>
      <c r="EPA299" s="274"/>
      <c r="EPB299" s="274"/>
      <c r="EPC299" s="274"/>
      <c r="EPD299" s="274"/>
      <c r="EPE299" s="274"/>
      <c r="EPF299" s="274"/>
      <c r="EPG299" s="274"/>
      <c r="EPH299" s="274"/>
      <c r="EPI299" s="274"/>
      <c r="EPJ299" s="274"/>
      <c r="EPK299" s="274"/>
      <c r="EPL299" s="274"/>
      <c r="EPM299" s="274"/>
      <c r="EPN299" s="274"/>
      <c r="EPO299" s="274"/>
      <c r="EPP299" s="274"/>
      <c r="EPQ299" s="274"/>
      <c r="EPR299" s="274"/>
      <c r="EPS299" s="274"/>
      <c r="EPT299" s="274"/>
      <c r="EPU299" s="274"/>
      <c r="EPV299" s="274"/>
      <c r="EPW299" s="274"/>
      <c r="EPX299" s="274"/>
      <c r="EPY299" s="274"/>
      <c r="EPZ299" s="274"/>
      <c r="EQA299" s="274"/>
      <c r="EQB299" s="274"/>
      <c r="EQC299" s="274"/>
      <c r="EQD299" s="274"/>
      <c r="EQE299" s="274"/>
      <c r="EQF299" s="274"/>
      <c r="EQG299" s="274"/>
      <c r="EQH299" s="274"/>
      <c r="EQI299" s="274"/>
      <c r="EQJ299" s="274"/>
      <c r="EQK299" s="274"/>
      <c r="EQL299" s="274"/>
      <c r="EQM299" s="274"/>
      <c r="EQN299" s="274"/>
      <c r="EQO299" s="274"/>
      <c r="EQP299" s="274"/>
      <c r="EQQ299" s="274"/>
      <c r="EQR299" s="274"/>
      <c r="EQS299" s="274"/>
      <c r="EQT299" s="274"/>
      <c r="EQU299" s="274"/>
      <c r="EQV299" s="274"/>
      <c r="EQW299" s="274"/>
      <c r="EQX299" s="274"/>
      <c r="EQY299" s="274"/>
      <c r="EQZ299" s="274"/>
      <c r="ERA299" s="274"/>
      <c r="ERB299" s="274"/>
      <c r="ERC299" s="274"/>
      <c r="ERD299" s="274"/>
      <c r="ERE299" s="274"/>
      <c r="ERF299" s="274"/>
      <c r="ERG299" s="274"/>
      <c r="ERH299" s="274"/>
      <c r="ERI299" s="274"/>
      <c r="ERJ299" s="274"/>
      <c r="ERK299" s="274"/>
      <c r="ERL299" s="274"/>
      <c r="ERM299" s="274"/>
      <c r="ERN299" s="274"/>
      <c r="ERO299" s="274"/>
      <c r="ERP299" s="274"/>
      <c r="ERQ299" s="274"/>
      <c r="ERR299" s="274"/>
      <c r="ERS299" s="274"/>
      <c r="ERT299" s="274"/>
      <c r="ERU299" s="274"/>
      <c r="ERV299" s="274"/>
      <c r="ERW299" s="274"/>
      <c r="ERX299" s="274"/>
      <c r="ERY299" s="274"/>
      <c r="ERZ299" s="274"/>
      <c r="ESA299" s="274"/>
      <c r="ESB299" s="274"/>
      <c r="ESC299" s="274"/>
      <c r="ESD299" s="274"/>
      <c r="ESE299" s="274"/>
      <c r="ESF299" s="274"/>
      <c r="ESG299" s="274"/>
      <c r="ESH299" s="274"/>
      <c r="ESI299" s="274"/>
      <c r="ESJ299" s="274"/>
      <c r="ESK299" s="274"/>
      <c r="ESL299" s="274"/>
      <c r="ESM299" s="274"/>
      <c r="ESN299" s="274"/>
      <c r="ESO299" s="274"/>
      <c r="ESP299" s="274"/>
      <c r="ESQ299" s="274"/>
      <c r="ESR299" s="274"/>
      <c r="ESS299" s="274"/>
      <c r="EST299" s="274"/>
      <c r="ESU299" s="274"/>
      <c r="ESV299" s="274"/>
      <c r="ESW299" s="274"/>
      <c r="ESX299" s="274"/>
      <c r="ESY299" s="274"/>
      <c r="ESZ299" s="274"/>
      <c r="ETA299" s="274"/>
      <c r="ETB299" s="274"/>
      <c r="ETC299" s="274"/>
      <c r="ETD299" s="274"/>
      <c r="ETE299" s="274"/>
      <c r="ETF299" s="274"/>
      <c r="ETG299" s="274"/>
      <c r="ETH299" s="274"/>
      <c r="ETI299" s="274"/>
      <c r="ETJ299" s="274"/>
      <c r="ETK299" s="274"/>
      <c r="ETL299" s="274"/>
      <c r="ETM299" s="274"/>
      <c r="ETN299" s="274"/>
      <c r="ETO299" s="274"/>
      <c r="ETP299" s="274"/>
      <c r="ETQ299" s="274"/>
      <c r="ETR299" s="274"/>
      <c r="ETS299" s="274"/>
      <c r="ETT299" s="274"/>
      <c r="ETU299" s="274"/>
      <c r="ETV299" s="274"/>
      <c r="ETW299" s="274"/>
      <c r="ETX299" s="274"/>
      <c r="ETY299" s="274"/>
      <c r="ETZ299" s="274"/>
      <c r="EUA299" s="274"/>
      <c r="EUB299" s="274"/>
      <c r="EUC299" s="274"/>
      <c r="EUD299" s="274"/>
      <c r="EUE299" s="274"/>
      <c r="EUF299" s="274"/>
      <c r="EUG299" s="274"/>
      <c r="EUH299" s="274"/>
      <c r="EUI299" s="274"/>
      <c r="EUJ299" s="274"/>
      <c r="EUK299" s="274"/>
      <c r="EUL299" s="274"/>
      <c r="EUM299" s="274"/>
      <c r="EUN299" s="274"/>
      <c r="EUO299" s="274"/>
      <c r="EUP299" s="274"/>
      <c r="EUQ299" s="274"/>
      <c r="EUR299" s="274"/>
      <c r="EUS299" s="274"/>
      <c r="EUT299" s="274"/>
      <c r="EUU299" s="274"/>
      <c r="EUV299" s="274"/>
      <c r="EUW299" s="274"/>
      <c r="EUX299" s="274"/>
      <c r="EUY299" s="274"/>
      <c r="EUZ299" s="274"/>
      <c r="EVA299" s="274"/>
      <c r="EVB299" s="274"/>
      <c r="EVC299" s="274"/>
      <c r="EVD299" s="274"/>
      <c r="EVE299" s="274"/>
      <c r="EVF299" s="274"/>
      <c r="EVG299" s="274"/>
      <c r="EVH299" s="274"/>
      <c r="EVI299" s="274"/>
      <c r="EVJ299" s="274"/>
      <c r="EVK299" s="274"/>
      <c r="EVL299" s="274"/>
      <c r="EVM299" s="274"/>
      <c r="EVN299" s="274"/>
      <c r="EVO299" s="274"/>
      <c r="EVP299" s="274"/>
      <c r="EVQ299" s="274"/>
      <c r="EVR299" s="274"/>
      <c r="EVS299" s="274"/>
      <c r="EVT299" s="274"/>
      <c r="EVU299" s="274"/>
      <c r="EVV299" s="274"/>
      <c r="EVW299" s="274"/>
      <c r="EVX299" s="274"/>
      <c r="EVY299" s="274"/>
      <c r="EVZ299" s="274"/>
      <c r="EWA299" s="274"/>
      <c r="EWB299" s="274"/>
      <c r="EWC299" s="274"/>
      <c r="EWD299" s="274"/>
      <c r="EWE299" s="274"/>
      <c r="EWF299" s="274"/>
      <c r="EWG299" s="274"/>
      <c r="EWH299" s="274"/>
      <c r="EWI299" s="274"/>
      <c r="EWJ299" s="274"/>
      <c r="EWK299" s="274"/>
      <c r="EWL299" s="274"/>
      <c r="EWM299" s="274"/>
      <c r="EWN299" s="274"/>
      <c r="EWO299" s="274"/>
      <c r="EWP299" s="274"/>
      <c r="EWQ299" s="274"/>
      <c r="EWR299" s="274"/>
      <c r="EWS299" s="274"/>
      <c r="EWT299" s="274"/>
      <c r="EWU299" s="274"/>
      <c r="EWV299" s="274"/>
      <c r="EWW299" s="274"/>
      <c r="EWX299" s="274"/>
      <c r="EWY299" s="274"/>
      <c r="EWZ299" s="274"/>
      <c r="EXA299" s="274"/>
      <c r="EXB299" s="274"/>
      <c r="EXC299" s="274"/>
      <c r="EXD299" s="274"/>
      <c r="EXE299" s="274"/>
      <c r="EXF299" s="274"/>
      <c r="EXG299" s="274"/>
      <c r="EXH299" s="274"/>
      <c r="EXI299" s="274"/>
      <c r="EXJ299" s="274"/>
      <c r="EXK299" s="274"/>
      <c r="EXL299" s="274"/>
      <c r="EXM299" s="274"/>
      <c r="EXN299" s="274"/>
      <c r="EXO299" s="274"/>
      <c r="EXP299" s="274"/>
      <c r="EXQ299" s="274"/>
      <c r="EXR299" s="274"/>
      <c r="EXS299" s="274"/>
      <c r="EXT299" s="274"/>
      <c r="EXU299" s="274"/>
      <c r="EXV299" s="274"/>
      <c r="EXW299" s="274"/>
      <c r="EXX299" s="274"/>
      <c r="EXY299" s="274"/>
      <c r="EXZ299" s="274"/>
      <c r="EYA299" s="274"/>
      <c r="EYB299" s="274"/>
      <c r="EYC299" s="274"/>
      <c r="EYD299" s="274"/>
      <c r="EYE299" s="274"/>
      <c r="EYF299" s="274"/>
      <c r="EYG299" s="274"/>
      <c r="EYH299" s="274"/>
      <c r="EYI299" s="274"/>
      <c r="EYJ299" s="274"/>
      <c r="EYK299" s="274"/>
      <c r="EYL299" s="274"/>
      <c r="EYM299" s="274"/>
      <c r="EYN299" s="274"/>
      <c r="EYO299" s="274"/>
      <c r="EYP299" s="274"/>
      <c r="EYQ299" s="274"/>
      <c r="EYR299" s="274"/>
      <c r="EYS299" s="274"/>
      <c r="EYT299" s="274"/>
      <c r="EYU299" s="274"/>
      <c r="EYV299" s="274"/>
      <c r="EYW299" s="274"/>
      <c r="EYX299" s="274"/>
      <c r="EYY299" s="274"/>
      <c r="EYZ299" s="274"/>
      <c r="EZA299" s="274"/>
      <c r="EZB299" s="274"/>
      <c r="EZC299" s="274"/>
      <c r="EZD299" s="274"/>
      <c r="EZE299" s="274"/>
      <c r="EZF299" s="274"/>
      <c r="EZG299" s="274"/>
      <c r="EZH299" s="274"/>
      <c r="EZI299" s="274"/>
      <c r="EZJ299" s="274"/>
      <c r="EZK299" s="274"/>
      <c r="EZL299" s="274"/>
      <c r="EZM299" s="274"/>
      <c r="EZN299" s="274"/>
      <c r="EZO299" s="274"/>
      <c r="EZP299" s="274"/>
      <c r="EZQ299" s="274"/>
      <c r="EZR299" s="274"/>
      <c r="EZS299" s="274"/>
      <c r="EZT299" s="274"/>
      <c r="EZU299" s="274"/>
      <c r="EZV299" s="274"/>
      <c r="EZW299" s="274"/>
      <c r="EZX299" s="274"/>
      <c r="EZY299" s="274"/>
      <c r="EZZ299" s="274"/>
      <c r="FAA299" s="274"/>
      <c r="FAB299" s="274"/>
      <c r="FAC299" s="274"/>
      <c r="FAD299" s="274"/>
      <c r="FAE299" s="274"/>
      <c r="FAF299" s="274"/>
      <c r="FAG299" s="274"/>
      <c r="FAH299" s="274"/>
      <c r="FAI299" s="274"/>
      <c r="FAJ299" s="274"/>
      <c r="FAK299" s="274"/>
      <c r="FAL299" s="274"/>
      <c r="FAM299" s="274"/>
      <c r="FAN299" s="274"/>
      <c r="FAO299" s="274"/>
      <c r="FAP299" s="274"/>
      <c r="FAQ299" s="274"/>
      <c r="FAR299" s="274"/>
      <c r="FAS299" s="274"/>
      <c r="FAT299" s="274"/>
      <c r="FAU299" s="274"/>
      <c r="FAV299" s="274"/>
      <c r="FAW299" s="274"/>
      <c r="FAX299" s="274"/>
      <c r="FAY299" s="274"/>
      <c r="FAZ299" s="274"/>
      <c r="FBA299" s="274"/>
      <c r="FBB299" s="274"/>
      <c r="FBC299" s="274"/>
      <c r="FBD299" s="274"/>
      <c r="FBE299" s="274"/>
      <c r="FBF299" s="274"/>
      <c r="FBG299" s="274"/>
      <c r="FBH299" s="274"/>
      <c r="FBI299" s="274"/>
      <c r="FBJ299" s="274"/>
      <c r="FBK299" s="274"/>
      <c r="FBL299" s="274"/>
      <c r="FBM299" s="274"/>
      <c r="FBN299" s="274"/>
      <c r="FBO299" s="274"/>
      <c r="FBP299" s="274"/>
      <c r="FBQ299" s="274"/>
      <c r="FBR299" s="274"/>
      <c r="FBS299" s="274"/>
      <c r="FBT299" s="274"/>
      <c r="FBU299" s="274"/>
      <c r="FBV299" s="274"/>
      <c r="FBW299" s="274"/>
      <c r="FBX299" s="274"/>
      <c r="FBY299" s="274"/>
      <c r="FBZ299" s="274"/>
      <c r="FCA299" s="274"/>
      <c r="FCB299" s="274"/>
      <c r="FCC299" s="274"/>
      <c r="FCD299" s="274"/>
      <c r="FCE299" s="274"/>
      <c r="FCF299" s="274"/>
      <c r="FCG299" s="274"/>
      <c r="FCH299" s="274"/>
      <c r="FCI299" s="274"/>
      <c r="FCJ299" s="274"/>
      <c r="FCK299" s="274"/>
      <c r="FCL299" s="274"/>
      <c r="FCM299" s="274"/>
      <c r="FCN299" s="274"/>
      <c r="FCO299" s="274"/>
      <c r="FCP299" s="274"/>
      <c r="FCQ299" s="274"/>
      <c r="FCR299" s="274"/>
      <c r="FCS299" s="274"/>
      <c r="FCT299" s="274"/>
      <c r="FCU299" s="274"/>
      <c r="FCV299" s="274"/>
      <c r="FCW299" s="274"/>
      <c r="FCX299" s="274"/>
      <c r="FCY299" s="274"/>
      <c r="FCZ299" s="274"/>
      <c r="FDA299" s="274"/>
      <c r="FDB299" s="274"/>
      <c r="FDC299" s="274"/>
      <c r="FDD299" s="274"/>
      <c r="FDE299" s="274"/>
      <c r="FDF299" s="274"/>
      <c r="FDG299" s="274"/>
      <c r="FDH299" s="274"/>
      <c r="FDI299" s="274"/>
      <c r="FDJ299" s="274"/>
      <c r="FDK299" s="274"/>
      <c r="FDL299" s="274"/>
      <c r="FDM299" s="274"/>
      <c r="FDN299" s="274"/>
      <c r="FDO299" s="274"/>
      <c r="FDP299" s="274"/>
      <c r="FDQ299" s="274"/>
      <c r="FDR299" s="274"/>
      <c r="FDS299" s="274"/>
      <c r="FDT299" s="274"/>
      <c r="FDU299" s="274"/>
      <c r="FDV299" s="274"/>
      <c r="FDW299" s="274"/>
      <c r="FDX299" s="274"/>
      <c r="FDY299" s="274"/>
      <c r="FDZ299" s="274"/>
      <c r="FEA299" s="274"/>
      <c r="FEB299" s="274"/>
      <c r="FEC299" s="274"/>
      <c r="FED299" s="274"/>
      <c r="FEE299" s="274"/>
      <c r="FEF299" s="274"/>
      <c r="FEG299" s="274"/>
      <c r="FEH299" s="274"/>
      <c r="FEI299" s="274"/>
      <c r="FEJ299" s="274"/>
      <c r="FEK299" s="274"/>
      <c r="FEL299" s="274"/>
      <c r="FEM299" s="274"/>
      <c r="FEN299" s="274"/>
      <c r="FEO299" s="274"/>
      <c r="FEP299" s="274"/>
      <c r="FEQ299" s="274"/>
      <c r="FER299" s="274"/>
      <c r="FES299" s="274"/>
      <c r="FET299" s="274"/>
      <c r="FEU299" s="274"/>
      <c r="FEV299" s="274"/>
      <c r="FEW299" s="274"/>
      <c r="FEX299" s="274"/>
      <c r="FEY299" s="274"/>
      <c r="FEZ299" s="274"/>
      <c r="FFA299" s="274"/>
      <c r="FFB299" s="274"/>
      <c r="FFC299" s="274"/>
      <c r="FFD299" s="274"/>
      <c r="FFE299" s="274"/>
      <c r="FFF299" s="274"/>
      <c r="FFG299" s="274"/>
      <c r="FFH299" s="274"/>
      <c r="FFI299" s="274"/>
      <c r="FFJ299" s="274"/>
      <c r="FFK299" s="274"/>
      <c r="FFL299" s="274"/>
      <c r="FFM299" s="274"/>
      <c r="FFN299" s="274"/>
      <c r="FFO299" s="274"/>
      <c r="FFP299" s="274"/>
      <c r="FFQ299" s="274"/>
      <c r="FFR299" s="274"/>
      <c r="FFS299" s="274"/>
      <c r="FFT299" s="274"/>
      <c r="FFU299" s="274"/>
      <c r="FFV299" s="274"/>
      <c r="FFW299" s="274"/>
      <c r="FFX299" s="274"/>
      <c r="FFY299" s="274"/>
      <c r="FFZ299" s="274"/>
      <c r="FGA299" s="274"/>
      <c r="FGB299" s="274"/>
      <c r="FGC299" s="274"/>
      <c r="FGD299" s="274"/>
      <c r="FGE299" s="274"/>
      <c r="FGF299" s="274"/>
      <c r="FGG299" s="274"/>
      <c r="FGH299" s="274"/>
      <c r="FGI299" s="274"/>
      <c r="FGJ299" s="274"/>
      <c r="FGK299" s="274"/>
      <c r="FGL299" s="274"/>
      <c r="FGM299" s="274"/>
      <c r="FGN299" s="274"/>
      <c r="FGO299" s="274"/>
      <c r="FGP299" s="274"/>
      <c r="FGQ299" s="274"/>
      <c r="FGR299" s="274"/>
      <c r="FGS299" s="274"/>
      <c r="FGT299" s="274"/>
      <c r="FGU299" s="274"/>
      <c r="FGV299" s="274"/>
      <c r="FGW299" s="274"/>
      <c r="FGX299" s="274"/>
      <c r="FGY299" s="274"/>
      <c r="FGZ299" s="274"/>
      <c r="FHA299" s="274"/>
      <c r="FHB299" s="274"/>
      <c r="FHC299" s="274"/>
      <c r="FHD299" s="274"/>
      <c r="FHE299" s="274"/>
      <c r="FHF299" s="274"/>
      <c r="FHG299" s="274"/>
      <c r="FHH299" s="274"/>
      <c r="FHI299" s="274"/>
      <c r="FHJ299" s="274"/>
      <c r="FHK299" s="274"/>
      <c r="FHL299" s="274"/>
      <c r="FHM299" s="274"/>
      <c r="FHN299" s="274"/>
      <c r="FHO299" s="274"/>
      <c r="FHP299" s="274"/>
      <c r="FHQ299" s="274"/>
      <c r="FHR299" s="274"/>
      <c r="FHS299" s="274"/>
      <c r="FHT299" s="274"/>
      <c r="FHU299" s="274"/>
      <c r="FHV299" s="274"/>
      <c r="FHW299" s="274"/>
      <c r="FHX299" s="274"/>
      <c r="FHY299" s="274"/>
      <c r="FHZ299" s="274"/>
      <c r="FIA299" s="274"/>
      <c r="FIB299" s="274"/>
      <c r="FIC299" s="274"/>
      <c r="FID299" s="274"/>
      <c r="FIE299" s="274"/>
      <c r="FIF299" s="274"/>
      <c r="FIG299" s="274"/>
      <c r="FIH299" s="274"/>
      <c r="FII299" s="274"/>
      <c r="FIJ299" s="274"/>
      <c r="FIK299" s="274"/>
      <c r="FIL299" s="274"/>
      <c r="FIM299" s="274"/>
      <c r="FIN299" s="274"/>
      <c r="FIO299" s="274"/>
      <c r="FIP299" s="274"/>
      <c r="FIQ299" s="274"/>
      <c r="FIR299" s="274"/>
      <c r="FIS299" s="274"/>
      <c r="FIT299" s="274"/>
      <c r="FIU299" s="274"/>
      <c r="FIV299" s="274"/>
      <c r="FIW299" s="274"/>
      <c r="FIX299" s="274"/>
      <c r="FIY299" s="274"/>
      <c r="FIZ299" s="274"/>
      <c r="FJA299" s="274"/>
      <c r="FJB299" s="274"/>
      <c r="FJC299" s="274"/>
      <c r="FJD299" s="274"/>
      <c r="FJE299" s="274"/>
      <c r="FJF299" s="274"/>
      <c r="FJG299" s="274"/>
      <c r="FJH299" s="274"/>
      <c r="FJI299" s="274"/>
      <c r="FJJ299" s="274"/>
      <c r="FJK299" s="274"/>
      <c r="FJL299" s="274"/>
      <c r="FJM299" s="274"/>
      <c r="FJN299" s="274"/>
      <c r="FJO299" s="274"/>
      <c r="FJP299" s="274"/>
      <c r="FJQ299" s="274"/>
      <c r="FJR299" s="274"/>
      <c r="FJS299" s="274"/>
      <c r="FJT299" s="274"/>
      <c r="FJU299" s="274"/>
      <c r="FJV299" s="274"/>
      <c r="FJW299" s="274"/>
      <c r="FJX299" s="274"/>
      <c r="FJY299" s="274"/>
      <c r="FJZ299" s="274"/>
      <c r="FKA299" s="274"/>
      <c r="FKB299" s="274"/>
      <c r="FKC299" s="274"/>
      <c r="FKD299" s="274"/>
      <c r="FKE299" s="274"/>
      <c r="FKF299" s="274"/>
      <c r="FKG299" s="274"/>
      <c r="FKH299" s="274"/>
      <c r="FKI299" s="274"/>
      <c r="FKJ299" s="274"/>
      <c r="FKK299" s="274"/>
      <c r="FKL299" s="274"/>
      <c r="FKM299" s="274"/>
      <c r="FKN299" s="274"/>
      <c r="FKO299" s="274"/>
      <c r="FKP299" s="274"/>
      <c r="FKQ299" s="274"/>
      <c r="FKR299" s="274"/>
      <c r="FKS299" s="274"/>
      <c r="FKT299" s="274"/>
      <c r="FKU299" s="274"/>
      <c r="FKV299" s="274"/>
      <c r="FKW299" s="274"/>
      <c r="FKX299" s="274"/>
      <c r="FKY299" s="274"/>
      <c r="FKZ299" s="274"/>
      <c r="FLA299" s="274"/>
      <c r="FLB299" s="274"/>
      <c r="FLC299" s="274"/>
      <c r="FLD299" s="274"/>
      <c r="FLE299" s="274"/>
      <c r="FLF299" s="274"/>
      <c r="FLG299" s="274"/>
      <c r="FLH299" s="274"/>
      <c r="FLI299" s="274"/>
      <c r="FLJ299" s="274"/>
      <c r="FLK299" s="274"/>
      <c r="FLL299" s="274"/>
      <c r="FLM299" s="274"/>
      <c r="FLN299" s="274"/>
      <c r="FLO299" s="274"/>
      <c r="FLP299" s="274"/>
      <c r="FLQ299" s="274"/>
      <c r="FLR299" s="274"/>
      <c r="FLS299" s="274"/>
      <c r="FLT299" s="274"/>
      <c r="FLU299" s="274"/>
      <c r="FLV299" s="274"/>
      <c r="FLW299" s="274"/>
      <c r="FLX299" s="274"/>
      <c r="FLY299" s="274"/>
      <c r="FLZ299" s="274"/>
      <c r="FMA299" s="274"/>
      <c r="FMB299" s="274"/>
      <c r="FMC299" s="274"/>
      <c r="FMD299" s="274"/>
      <c r="FME299" s="274"/>
      <c r="FMF299" s="274"/>
      <c r="FMG299" s="274"/>
      <c r="FMH299" s="274"/>
      <c r="FMI299" s="274"/>
      <c r="FMJ299" s="274"/>
      <c r="FMK299" s="274"/>
      <c r="FML299" s="274"/>
      <c r="FMM299" s="274"/>
      <c r="FMN299" s="274"/>
      <c r="FMO299" s="274"/>
      <c r="FMP299" s="274"/>
      <c r="FMQ299" s="274"/>
      <c r="FMR299" s="274"/>
      <c r="FMS299" s="274"/>
      <c r="FMT299" s="274"/>
      <c r="FMU299" s="274"/>
      <c r="FMV299" s="274"/>
      <c r="FMW299" s="274"/>
      <c r="FMX299" s="274"/>
      <c r="FMY299" s="274"/>
      <c r="FMZ299" s="274"/>
      <c r="FNA299" s="274"/>
      <c r="FNB299" s="274"/>
      <c r="FNC299" s="274"/>
      <c r="FND299" s="274"/>
      <c r="FNE299" s="274"/>
      <c r="FNF299" s="274"/>
      <c r="FNG299" s="274"/>
      <c r="FNH299" s="274"/>
      <c r="FNI299" s="274"/>
      <c r="FNJ299" s="274"/>
      <c r="FNK299" s="274"/>
      <c r="FNL299" s="274"/>
      <c r="FNM299" s="274"/>
      <c r="FNN299" s="274"/>
      <c r="FNO299" s="274"/>
      <c r="FNP299" s="274"/>
      <c r="FNQ299" s="274"/>
      <c r="FNR299" s="274"/>
      <c r="FNS299" s="274"/>
      <c r="FNT299" s="274"/>
      <c r="FNU299" s="274"/>
      <c r="FNV299" s="274"/>
      <c r="FNW299" s="274"/>
      <c r="FNX299" s="274"/>
      <c r="FNY299" s="274"/>
      <c r="FNZ299" s="274"/>
      <c r="FOA299" s="274"/>
      <c r="FOB299" s="274"/>
      <c r="FOC299" s="274"/>
      <c r="FOD299" s="274"/>
      <c r="FOE299" s="274"/>
      <c r="FOF299" s="274"/>
      <c r="FOG299" s="274"/>
      <c r="FOH299" s="274"/>
      <c r="FOI299" s="274"/>
      <c r="FOJ299" s="274"/>
      <c r="FOK299" s="274"/>
      <c r="FOL299" s="274"/>
      <c r="FOM299" s="274"/>
      <c r="FON299" s="274"/>
      <c r="FOO299" s="274"/>
      <c r="FOP299" s="274"/>
      <c r="FOQ299" s="274"/>
      <c r="FOR299" s="274"/>
      <c r="FOS299" s="274"/>
      <c r="FOT299" s="274"/>
      <c r="FOU299" s="274"/>
      <c r="FOV299" s="274"/>
      <c r="FOW299" s="274"/>
      <c r="FOX299" s="274"/>
      <c r="FOY299" s="274"/>
      <c r="FOZ299" s="274"/>
      <c r="FPA299" s="274"/>
      <c r="FPB299" s="274"/>
      <c r="FPC299" s="274"/>
      <c r="FPD299" s="274"/>
      <c r="FPE299" s="274"/>
      <c r="FPF299" s="274"/>
      <c r="FPG299" s="274"/>
      <c r="FPH299" s="274"/>
      <c r="FPI299" s="274"/>
      <c r="FPJ299" s="274"/>
      <c r="FPK299" s="274"/>
      <c r="FPL299" s="274"/>
      <c r="FPM299" s="274"/>
      <c r="FPN299" s="274"/>
      <c r="FPO299" s="274"/>
      <c r="FPP299" s="274"/>
      <c r="FPQ299" s="274"/>
      <c r="FPR299" s="274"/>
      <c r="FPS299" s="274"/>
      <c r="FPT299" s="274"/>
      <c r="FPU299" s="274"/>
      <c r="FPV299" s="274"/>
      <c r="FPW299" s="274"/>
      <c r="FPX299" s="274"/>
      <c r="FPY299" s="274"/>
      <c r="FPZ299" s="274"/>
      <c r="FQA299" s="274"/>
      <c r="FQB299" s="274"/>
      <c r="FQC299" s="274"/>
      <c r="FQD299" s="274"/>
      <c r="FQE299" s="274"/>
      <c r="FQF299" s="274"/>
      <c r="FQG299" s="274"/>
      <c r="FQH299" s="274"/>
      <c r="FQI299" s="274"/>
      <c r="FQJ299" s="274"/>
      <c r="FQK299" s="274"/>
      <c r="FQL299" s="274"/>
      <c r="FQM299" s="274"/>
      <c r="FQN299" s="274"/>
      <c r="FQO299" s="274"/>
      <c r="FQP299" s="274"/>
      <c r="FQQ299" s="274"/>
      <c r="FQR299" s="274"/>
      <c r="FQS299" s="274"/>
      <c r="FQT299" s="274"/>
      <c r="FQU299" s="274"/>
      <c r="FQV299" s="274"/>
      <c r="FQW299" s="274"/>
      <c r="FQX299" s="274"/>
      <c r="FQY299" s="274"/>
      <c r="FQZ299" s="274"/>
      <c r="FRA299" s="274"/>
      <c r="FRB299" s="274"/>
      <c r="FRC299" s="274"/>
      <c r="FRD299" s="274"/>
      <c r="FRE299" s="274"/>
      <c r="FRF299" s="274"/>
      <c r="FRG299" s="274"/>
      <c r="FRH299" s="274"/>
      <c r="FRI299" s="274"/>
      <c r="FRJ299" s="274"/>
      <c r="FRK299" s="274"/>
      <c r="FRL299" s="274"/>
      <c r="FRM299" s="274"/>
      <c r="FRN299" s="274"/>
      <c r="FRO299" s="274"/>
      <c r="FRP299" s="274"/>
      <c r="FRQ299" s="274"/>
      <c r="FRR299" s="274"/>
      <c r="FRS299" s="274"/>
      <c r="FRT299" s="274"/>
      <c r="FRU299" s="274"/>
      <c r="FRV299" s="274"/>
      <c r="FRW299" s="274"/>
      <c r="FRX299" s="274"/>
      <c r="FRY299" s="274"/>
      <c r="FRZ299" s="274"/>
      <c r="FSA299" s="274"/>
      <c r="FSB299" s="274"/>
      <c r="FSC299" s="274"/>
      <c r="FSD299" s="274"/>
      <c r="FSE299" s="274"/>
      <c r="FSF299" s="274"/>
      <c r="FSG299" s="274"/>
      <c r="FSH299" s="274"/>
      <c r="FSI299" s="274"/>
      <c r="FSJ299" s="274"/>
      <c r="FSK299" s="274"/>
      <c r="FSL299" s="274"/>
      <c r="FSM299" s="274"/>
      <c r="FSN299" s="274"/>
      <c r="FSO299" s="274"/>
      <c r="FSP299" s="274"/>
      <c r="FSQ299" s="274"/>
      <c r="FSR299" s="274"/>
      <c r="FSS299" s="274"/>
      <c r="FST299" s="274"/>
      <c r="FSU299" s="274"/>
      <c r="FSV299" s="274"/>
      <c r="FSW299" s="274"/>
      <c r="FSX299" s="274"/>
      <c r="FSY299" s="274"/>
      <c r="FSZ299" s="274"/>
      <c r="FTA299" s="274"/>
      <c r="FTB299" s="274"/>
      <c r="FTC299" s="274"/>
      <c r="FTD299" s="274"/>
      <c r="FTE299" s="274"/>
      <c r="FTF299" s="274"/>
      <c r="FTG299" s="274"/>
      <c r="FTH299" s="274"/>
      <c r="FTI299" s="274"/>
      <c r="FTJ299" s="274"/>
      <c r="FTK299" s="274"/>
      <c r="FTL299" s="274"/>
      <c r="FTM299" s="274"/>
      <c r="FTN299" s="274"/>
      <c r="FTO299" s="274"/>
      <c r="FTP299" s="274"/>
      <c r="FTQ299" s="274"/>
      <c r="FTR299" s="274"/>
      <c r="FTS299" s="274"/>
      <c r="FTT299" s="274"/>
      <c r="FTU299" s="274"/>
      <c r="FTV299" s="274"/>
      <c r="FTW299" s="274"/>
      <c r="FTX299" s="274"/>
      <c r="FTY299" s="274"/>
      <c r="FTZ299" s="274"/>
      <c r="FUA299" s="274"/>
      <c r="FUB299" s="274"/>
      <c r="FUC299" s="274"/>
      <c r="FUD299" s="274"/>
      <c r="FUE299" s="274"/>
      <c r="FUF299" s="274"/>
      <c r="FUG299" s="274"/>
      <c r="FUH299" s="274"/>
      <c r="FUI299" s="274"/>
      <c r="FUJ299" s="274"/>
      <c r="FUK299" s="274"/>
      <c r="FUL299" s="274"/>
      <c r="FUM299" s="274"/>
      <c r="FUN299" s="274"/>
      <c r="FUO299" s="274"/>
      <c r="FUP299" s="274"/>
      <c r="FUQ299" s="274"/>
      <c r="FUR299" s="274"/>
      <c r="FUS299" s="274"/>
      <c r="FUT299" s="274"/>
      <c r="FUU299" s="274"/>
      <c r="FUV299" s="274"/>
      <c r="FUW299" s="274"/>
      <c r="FUX299" s="274"/>
      <c r="FUY299" s="274"/>
      <c r="FUZ299" s="274"/>
      <c r="FVA299" s="274"/>
      <c r="FVB299" s="274"/>
      <c r="FVC299" s="274"/>
      <c r="FVD299" s="274"/>
      <c r="FVE299" s="274"/>
      <c r="FVF299" s="274"/>
      <c r="FVG299" s="274"/>
      <c r="FVH299" s="274"/>
      <c r="FVI299" s="274"/>
      <c r="FVJ299" s="274"/>
      <c r="FVK299" s="274"/>
      <c r="FVL299" s="274"/>
      <c r="FVM299" s="274"/>
      <c r="FVN299" s="274"/>
      <c r="FVO299" s="274"/>
      <c r="FVP299" s="274"/>
      <c r="FVQ299" s="274"/>
      <c r="FVR299" s="274"/>
      <c r="FVS299" s="274"/>
      <c r="FVT299" s="274"/>
      <c r="FVU299" s="274"/>
      <c r="FVV299" s="274"/>
      <c r="FVW299" s="274"/>
      <c r="FVX299" s="274"/>
      <c r="FVY299" s="274"/>
      <c r="FVZ299" s="274"/>
      <c r="FWA299" s="274"/>
      <c r="FWB299" s="274"/>
      <c r="FWC299" s="274"/>
      <c r="FWD299" s="274"/>
      <c r="FWE299" s="274"/>
      <c r="FWF299" s="274"/>
      <c r="FWG299" s="274"/>
      <c r="FWH299" s="274"/>
      <c r="FWI299" s="274"/>
      <c r="FWJ299" s="274"/>
      <c r="FWK299" s="274"/>
      <c r="FWL299" s="274"/>
      <c r="FWM299" s="274"/>
      <c r="FWN299" s="274"/>
      <c r="FWO299" s="274"/>
      <c r="FWP299" s="274"/>
      <c r="FWQ299" s="274"/>
      <c r="FWR299" s="274"/>
      <c r="FWS299" s="274"/>
      <c r="FWT299" s="274"/>
      <c r="FWU299" s="274"/>
      <c r="FWV299" s="274"/>
      <c r="FWW299" s="274"/>
      <c r="FWX299" s="274"/>
      <c r="FWY299" s="274"/>
      <c r="FWZ299" s="274"/>
      <c r="FXA299" s="274"/>
      <c r="FXB299" s="274"/>
      <c r="FXC299" s="274"/>
      <c r="FXD299" s="274"/>
      <c r="FXE299" s="274"/>
      <c r="FXF299" s="274"/>
      <c r="FXG299" s="274"/>
      <c r="FXH299" s="274"/>
      <c r="FXI299" s="274"/>
      <c r="FXJ299" s="274"/>
      <c r="FXK299" s="274"/>
      <c r="FXL299" s="274"/>
      <c r="FXM299" s="274"/>
      <c r="FXN299" s="274"/>
      <c r="FXO299" s="274"/>
      <c r="FXP299" s="274"/>
      <c r="FXQ299" s="274"/>
      <c r="FXR299" s="274"/>
      <c r="FXS299" s="274"/>
      <c r="FXT299" s="274"/>
      <c r="FXU299" s="274"/>
      <c r="FXV299" s="274"/>
      <c r="FXW299" s="274"/>
      <c r="FXX299" s="274"/>
      <c r="FXY299" s="274"/>
      <c r="FXZ299" s="274"/>
      <c r="FYA299" s="274"/>
      <c r="FYB299" s="274"/>
      <c r="FYC299" s="274"/>
      <c r="FYD299" s="274"/>
      <c r="FYE299" s="274"/>
      <c r="FYF299" s="274"/>
      <c r="FYG299" s="274"/>
      <c r="FYH299" s="274"/>
      <c r="FYI299" s="274"/>
      <c r="FYJ299" s="274"/>
      <c r="FYK299" s="274"/>
      <c r="FYL299" s="274"/>
      <c r="FYM299" s="274"/>
      <c r="FYN299" s="274"/>
      <c r="FYO299" s="274"/>
      <c r="FYP299" s="274"/>
      <c r="FYQ299" s="274"/>
      <c r="FYR299" s="274"/>
      <c r="FYS299" s="274"/>
      <c r="FYT299" s="274"/>
      <c r="FYU299" s="274"/>
      <c r="FYV299" s="274"/>
      <c r="FYW299" s="274"/>
      <c r="FYX299" s="274"/>
      <c r="FYY299" s="274"/>
      <c r="FYZ299" s="274"/>
      <c r="FZA299" s="274"/>
      <c r="FZB299" s="274"/>
      <c r="FZC299" s="274"/>
      <c r="FZD299" s="274"/>
      <c r="FZE299" s="274"/>
      <c r="FZF299" s="274"/>
      <c r="FZG299" s="274"/>
      <c r="FZH299" s="274"/>
      <c r="FZI299" s="274"/>
      <c r="FZJ299" s="274"/>
      <c r="FZK299" s="274"/>
      <c r="FZL299" s="274"/>
      <c r="FZM299" s="274"/>
      <c r="FZN299" s="274"/>
      <c r="FZO299" s="274"/>
      <c r="FZP299" s="274"/>
      <c r="FZQ299" s="274"/>
      <c r="FZR299" s="274"/>
      <c r="FZS299" s="274"/>
      <c r="FZT299" s="274"/>
      <c r="FZU299" s="274"/>
      <c r="FZV299" s="274"/>
      <c r="FZW299" s="274"/>
      <c r="FZX299" s="274"/>
      <c r="FZY299" s="274"/>
      <c r="FZZ299" s="274"/>
      <c r="GAA299" s="274"/>
      <c r="GAB299" s="274"/>
      <c r="GAC299" s="274"/>
      <c r="GAD299" s="274"/>
      <c r="GAE299" s="274"/>
      <c r="GAF299" s="274"/>
      <c r="GAG299" s="274"/>
      <c r="GAH299" s="274"/>
      <c r="GAI299" s="274"/>
      <c r="GAJ299" s="274"/>
      <c r="GAK299" s="274"/>
      <c r="GAL299" s="274"/>
      <c r="GAM299" s="274"/>
      <c r="GAN299" s="274"/>
      <c r="GAO299" s="274"/>
      <c r="GAP299" s="274"/>
      <c r="GAQ299" s="274"/>
      <c r="GAR299" s="274"/>
      <c r="GAS299" s="274"/>
      <c r="GAT299" s="274"/>
      <c r="GAU299" s="274"/>
      <c r="GAV299" s="274"/>
      <c r="GAW299" s="274"/>
      <c r="GAX299" s="274"/>
      <c r="GAY299" s="274"/>
      <c r="GAZ299" s="274"/>
      <c r="GBA299" s="274"/>
      <c r="GBB299" s="274"/>
      <c r="GBC299" s="274"/>
      <c r="GBD299" s="274"/>
      <c r="GBE299" s="274"/>
      <c r="GBF299" s="274"/>
      <c r="GBG299" s="274"/>
      <c r="GBH299" s="274"/>
      <c r="GBI299" s="274"/>
      <c r="GBJ299" s="274"/>
      <c r="GBK299" s="274"/>
      <c r="GBL299" s="274"/>
      <c r="GBM299" s="274"/>
      <c r="GBN299" s="274"/>
      <c r="GBO299" s="274"/>
      <c r="GBP299" s="274"/>
      <c r="GBQ299" s="274"/>
      <c r="GBR299" s="274"/>
      <c r="GBS299" s="274"/>
      <c r="GBT299" s="274"/>
      <c r="GBU299" s="274"/>
      <c r="GBV299" s="274"/>
      <c r="GBW299" s="274"/>
      <c r="GBX299" s="274"/>
      <c r="GBY299" s="274"/>
      <c r="GBZ299" s="274"/>
      <c r="GCA299" s="274"/>
      <c r="GCB299" s="274"/>
      <c r="GCC299" s="274"/>
      <c r="GCD299" s="274"/>
      <c r="GCE299" s="274"/>
      <c r="GCF299" s="274"/>
      <c r="GCG299" s="274"/>
      <c r="GCH299" s="274"/>
      <c r="GCI299" s="274"/>
      <c r="GCJ299" s="274"/>
      <c r="GCK299" s="274"/>
      <c r="GCL299" s="274"/>
      <c r="GCM299" s="274"/>
      <c r="GCN299" s="274"/>
      <c r="GCO299" s="274"/>
      <c r="GCP299" s="274"/>
      <c r="GCQ299" s="274"/>
      <c r="GCR299" s="274"/>
      <c r="GCS299" s="274"/>
      <c r="GCT299" s="274"/>
      <c r="GCU299" s="274"/>
      <c r="GCV299" s="274"/>
      <c r="GCW299" s="274"/>
      <c r="GCX299" s="274"/>
      <c r="GCY299" s="274"/>
      <c r="GCZ299" s="274"/>
      <c r="GDA299" s="274"/>
      <c r="GDB299" s="274"/>
      <c r="GDC299" s="274"/>
      <c r="GDD299" s="274"/>
      <c r="GDE299" s="274"/>
      <c r="GDF299" s="274"/>
      <c r="GDG299" s="274"/>
      <c r="GDH299" s="274"/>
      <c r="GDI299" s="274"/>
      <c r="GDJ299" s="274"/>
      <c r="GDK299" s="274"/>
      <c r="GDL299" s="274"/>
      <c r="GDM299" s="274"/>
      <c r="GDN299" s="274"/>
      <c r="GDO299" s="274"/>
      <c r="GDP299" s="274"/>
      <c r="GDQ299" s="274"/>
      <c r="GDR299" s="274"/>
      <c r="GDS299" s="274"/>
      <c r="GDT299" s="274"/>
      <c r="GDU299" s="274"/>
      <c r="GDV299" s="274"/>
      <c r="GDW299" s="274"/>
      <c r="GDX299" s="274"/>
      <c r="GDY299" s="274"/>
      <c r="GDZ299" s="274"/>
      <c r="GEA299" s="274"/>
      <c r="GEB299" s="274"/>
      <c r="GEC299" s="274"/>
      <c r="GED299" s="274"/>
      <c r="GEE299" s="274"/>
      <c r="GEF299" s="274"/>
      <c r="GEG299" s="274"/>
      <c r="GEH299" s="274"/>
      <c r="GEI299" s="274"/>
      <c r="GEJ299" s="274"/>
      <c r="GEK299" s="274"/>
      <c r="GEL299" s="274"/>
      <c r="GEM299" s="274"/>
      <c r="GEN299" s="274"/>
      <c r="GEO299" s="274"/>
      <c r="GEP299" s="274"/>
      <c r="GEQ299" s="274"/>
      <c r="GER299" s="274"/>
      <c r="GES299" s="274"/>
      <c r="GET299" s="274"/>
      <c r="GEU299" s="274"/>
      <c r="GEV299" s="274"/>
      <c r="GEW299" s="274"/>
      <c r="GEX299" s="274"/>
      <c r="GEY299" s="274"/>
      <c r="GEZ299" s="274"/>
      <c r="GFA299" s="274"/>
      <c r="GFB299" s="274"/>
      <c r="GFC299" s="274"/>
      <c r="GFD299" s="274"/>
      <c r="GFE299" s="274"/>
      <c r="GFF299" s="274"/>
      <c r="GFG299" s="274"/>
      <c r="GFH299" s="274"/>
      <c r="GFI299" s="274"/>
      <c r="GFJ299" s="274"/>
      <c r="GFK299" s="274"/>
      <c r="GFL299" s="274"/>
      <c r="GFM299" s="274"/>
      <c r="GFN299" s="274"/>
      <c r="GFO299" s="274"/>
      <c r="GFP299" s="274"/>
      <c r="GFQ299" s="274"/>
      <c r="GFR299" s="274"/>
      <c r="GFS299" s="274"/>
      <c r="GFT299" s="274"/>
      <c r="GFU299" s="274"/>
      <c r="GFV299" s="274"/>
      <c r="GFW299" s="274"/>
      <c r="GFX299" s="274"/>
      <c r="GFY299" s="274"/>
      <c r="GFZ299" s="274"/>
      <c r="GGA299" s="274"/>
      <c r="GGB299" s="274"/>
      <c r="GGC299" s="274"/>
      <c r="GGD299" s="274"/>
      <c r="GGE299" s="274"/>
      <c r="GGF299" s="274"/>
      <c r="GGG299" s="274"/>
      <c r="GGH299" s="274"/>
      <c r="GGI299" s="274"/>
      <c r="GGJ299" s="274"/>
      <c r="GGK299" s="274"/>
      <c r="GGL299" s="274"/>
      <c r="GGM299" s="274"/>
      <c r="GGN299" s="274"/>
      <c r="GGO299" s="274"/>
      <c r="GGP299" s="274"/>
      <c r="GGQ299" s="274"/>
      <c r="GGR299" s="274"/>
      <c r="GGS299" s="274"/>
      <c r="GGT299" s="274"/>
      <c r="GGU299" s="274"/>
      <c r="GGV299" s="274"/>
      <c r="GGW299" s="274"/>
      <c r="GGX299" s="274"/>
      <c r="GGY299" s="274"/>
      <c r="GGZ299" s="274"/>
      <c r="GHA299" s="274"/>
      <c r="GHB299" s="274"/>
      <c r="GHC299" s="274"/>
      <c r="GHD299" s="274"/>
      <c r="GHE299" s="274"/>
      <c r="GHF299" s="274"/>
      <c r="GHG299" s="274"/>
      <c r="GHH299" s="274"/>
      <c r="GHI299" s="274"/>
      <c r="GHJ299" s="274"/>
      <c r="GHK299" s="274"/>
      <c r="GHL299" s="274"/>
      <c r="GHM299" s="274"/>
      <c r="GHN299" s="274"/>
      <c r="GHO299" s="274"/>
      <c r="GHP299" s="274"/>
      <c r="GHQ299" s="274"/>
      <c r="GHR299" s="274"/>
      <c r="GHS299" s="274"/>
      <c r="GHT299" s="274"/>
      <c r="GHU299" s="274"/>
      <c r="GHV299" s="274"/>
      <c r="GHW299" s="274"/>
      <c r="GHX299" s="274"/>
      <c r="GHY299" s="274"/>
      <c r="GHZ299" s="274"/>
      <c r="GIA299" s="274"/>
      <c r="GIB299" s="274"/>
      <c r="GIC299" s="274"/>
      <c r="GID299" s="274"/>
      <c r="GIE299" s="274"/>
      <c r="GIF299" s="274"/>
      <c r="GIG299" s="274"/>
      <c r="GIH299" s="274"/>
      <c r="GII299" s="274"/>
      <c r="GIJ299" s="274"/>
      <c r="GIK299" s="274"/>
      <c r="GIL299" s="274"/>
      <c r="GIM299" s="274"/>
      <c r="GIN299" s="274"/>
      <c r="GIO299" s="274"/>
      <c r="GIP299" s="274"/>
      <c r="GIQ299" s="274"/>
      <c r="GIR299" s="274"/>
      <c r="GIS299" s="274"/>
      <c r="GIT299" s="274"/>
      <c r="GIU299" s="274"/>
      <c r="GIV299" s="274"/>
      <c r="GIW299" s="274"/>
      <c r="GIX299" s="274"/>
      <c r="GIY299" s="274"/>
      <c r="GIZ299" s="274"/>
      <c r="GJA299" s="274"/>
      <c r="GJB299" s="274"/>
      <c r="GJC299" s="274"/>
      <c r="GJD299" s="274"/>
      <c r="GJE299" s="274"/>
      <c r="GJF299" s="274"/>
      <c r="GJG299" s="274"/>
      <c r="GJH299" s="274"/>
      <c r="GJI299" s="274"/>
      <c r="GJJ299" s="274"/>
      <c r="GJK299" s="274"/>
      <c r="GJL299" s="274"/>
      <c r="GJM299" s="274"/>
      <c r="GJN299" s="274"/>
      <c r="GJO299" s="274"/>
      <c r="GJP299" s="274"/>
      <c r="GJQ299" s="274"/>
      <c r="GJR299" s="274"/>
      <c r="GJS299" s="274"/>
      <c r="GJT299" s="274"/>
      <c r="GJU299" s="274"/>
      <c r="GJV299" s="274"/>
      <c r="GJW299" s="274"/>
      <c r="GJX299" s="274"/>
      <c r="GJY299" s="274"/>
      <c r="GJZ299" s="274"/>
      <c r="GKA299" s="274"/>
      <c r="GKB299" s="274"/>
      <c r="GKC299" s="274"/>
      <c r="GKD299" s="274"/>
      <c r="GKE299" s="274"/>
      <c r="GKF299" s="274"/>
      <c r="GKG299" s="274"/>
      <c r="GKH299" s="274"/>
      <c r="GKI299" s="274"/>
      <c r="GKJ299" s="274"/>
      <c r="GKK299" s="274"/>
      <c r="GKL299" s="274"/>
      <c r="GKM299" s="274"/>
      <c r="GKN299" s="274"/>
      <c r="GKO299" s="274"/>
      <c r="GKP299" s="274"/>
      <c r="GKQ299" s="274"/>
      <c r="GKR299" s="274"/>
      <c r="GKS299" s="274"/>
      <c r="GKT299" s="274"/>
      <c r="GKU299" s="274"/>
      <c r="GKV299" s="274"/>
      <c r="GKW299" s="274"/>
      <c r="GKX299" s="274"/>
      <c r="GKY299" s="274"/>
      <c r="GKZ299" s="274"/>
      <c r="GLA299" s="274"/>
      <c r="GLB299" s="274"/>
      <c r="GLC299" s="274"/>
      <c r="GLD299" s="274"/>
      <c r="GLE299" s="274"/>
      <c r="GLF299" s="274"/>
      <c r="GLG299" s="274"/>
      <c r="GLH299" s="274"/>
      <c r="GLI299" s="274"/>
      <c r="GLJ299" s="274"/>
      <c r="GLK299" s="274"/>
      <c r="GLL299" s="274"/>
      <c r="GLM299" s="274"/>
      <c r="GLN299" s="274"/>
      <c r="GLO299" s="274"/>
      <c r="GLP299" s="274"/>
      <c r="GLQ299" s="274"/>
      <c r="GLR299" s="274"/>
      <c r="GLS299" s="274"/>
      <c r="GLT299" s="274"/>
      <c r="GLU299" s="274"/>
      <c r="GLV299" s="274"/>
      <c r="GLW299" s="274"/>
      <c r="GLX299" s="274"/>
      <c r="GLY299" s="274"/>
      <c r="GLZ299" s="274"/>
      <c r="GMA299" s="274"/>
      <c r="GMB299" s="274"/>
      <c r="GMC299" s="274"/>
      <c r="GMD299" s="274"/>
      <c r="GME299" s="274"/>
      <c r="GMF299" s="274"/>
      <c r="GMG299" s="274"/>
      <c r="GMH299" s="274"/>
      <c r="GMI299" s="274"/>
      <c r="GMJ299" s="274"/>
      <c r="GMK299" s="274"/>
      <c r="GML299" s="274"/>
      <c r="GMM299" s="274"/>
      <c r="GMN299" s="274"/>
      <c r="GMO299" s="274"/>
      <c r="GMP299" s="274"/>
      <c r="GMQ299" s="274"/>
      <c r="GMR299" s="274"/>
      <c r="GMS299" s="274"/>
      <c r="GMT299" s="274"/>
      <c r="GMU299" s="274"/>
      <c r="GMV299" s="274"/>
      <c r="GMW299" s="274"/>
      <c r="GMX299" s="274"/>
      <c r="GMY299" s="274"/>
      <c r="GMZ299" s="274"/>
      <c r="GNA299" s="274"/>
      <c r="GNB299" s="274"/>
      <c r="GNC299" s="274"/>
      <c r="GND299" s="274"/>
      <c r="GNE299" s="274"/>
      <c r="GNF299" s="274"/>
      <c r="GNG299" s="274"/>
      <c r="GNH299" s="274"/>
      <c r="GNI299" s="274"/>
      <c r="GNJ299" s="274"/>
      <c r="GNK299" s="274"/>
      <c r="GNL299" s="274"/>
      <c r="GNM299" s="274"/>
      <c r="GNN299" s="274"/>
      <c r="GNO299" s="274"/>
      <c r="GNP299" s="274"/>
      <c r="GNQ299" s="274"/>
      <c r="GNR299" s="274"/>
      <c r="GNS299" s="274"/>
      <c r="GNT299" s="274"/>
      <c r="GNU299" s="274"/>
      <c r="GNV299" s="274"/>
      <c r="GNW299" s="274"/>
      <c r="GNX299" s="274"/>
      <c r="GNY299" s="274"/>
      <c r="GNZ299" s="274"/>
      <c r="GOA299" s="274"/>
      <c r="GOB299" s="274"/>
      <c r="GOC299" s="274"/>
      <c r="GOD299" s="274"/>
      <c r="GOE299" s="274"/>
      <c r="GOF299" s="274"/>
      <c r="GOG299" s="274"/>
      <c r="GOH299" s="274"/>
      <c r="GOI299" s="274"/>
      <c r="GOJ299" s="274"/>
      <c r="GOK299" s="274"/>
      <c r="GOL299" s="274"/>
      <c r="GOM299" s="274"/>
      <c r="GON299" s="274"/>
      <c r="GOO299" s="274"/>
      <c r="GOP299" s="274"/>
      <c r="GOQ299" s="274"/>
      <c r="GOR299" s="274"/>
      <c r="GOS299" s="274"/>
      <c r="GOT299" s="274"/>
      <c r="GOU299" s="274"/>
      <c r="GOV299" s="274"/>
      <c r="GOW299" s="274"/>
      <c r="GOX299" s="274"/>
      <c r="GOY299" s="274"/>
      <c r="GOZ299" s="274"/>
      <c r="GPA299" s="274"/>
      <c r="GPB299" s="274"/>
      <c r="GPC299" s="274"/>
      <c r="GPD299" s="274"/>
      <c r="GPE299" s="274"/>
      <c r="GPF299" s="274"/>
      <c r="GPG299" s="274"/>
      <c r="GPH299" s="274"/>
      <c r="GPI299" s="274"/>
      <c r="GPJ299" s="274"/>
      <c r="GPK299" s="274"/>
      <c r="GPL299" s="274"/>
      <c r="GPM299" s="274"/>
      <c r="GPN299" s="274"/>
      <c r="GPO299" s="274"/>
      <c r="GPP299" s="274"/>
      <c r="GPQ299" s="274"/>
      <c r="GPR299" s="274"/>
      <c r="GPS299" s="274"/>
      <c r="GPT299" s="274"/>
      <c r="GPU299" s="274"/>
      <c r="GPV299" s="274"/>
      <c r="GPW299" s="274"/>
      <c r="GPX299" s="274"/>
      <c r="GPY299" s="274"/>
      <c r="GPZ299" s="274"/>
      <c r="GQA299" s="274"/>
      <c r="GQB299" s="274"/>
      <c r="GQC299" s="274"/>
      <c r="GQD299" s="274"/>
      <c r="GQE299" s="274"/>
      <c r="GQF299" s="274"/>
      <c r="GQG299" s="274"/>
      <c r="GQH299" s="274"/>
      <c r="GQI299" s="274"/>
      <c r="GQJ299" s="274"/>
      <c r="GQK299" s="274"/>
      <c r="GQL299" s="274"/>
      <c r="GQM299" s="274"/>
      <c r="GQN299" s="274"/>
      <c r="GQO299" s="274"/>
      <c r="GQP299" s="274"/>
      <c r="GQQ299" s="274"/>
      <c r="GQR299" s="274"/>
      <c r="GQS299" s="274"/>
      <c r="GQT299" s="274"/>
      <c r="GQU299" s="274"/>
      <c r="GQV299" s="274"/>
      <c r="GQW299" s="274"/>
      <c r="GQX299" s="274"/>
      <c r="GQY299" s="274"/>
      <c r="GQZ299" s="274"/>
      <c r="GRA299" s="274"/>
      <c r="GRB299" s="274"/>
      <c r="GRC299" s="274"/>
      <c r="GRD299" s="274"/>
      <c r="GRE299" s="274"/>
      <c r="GRF299" s="274"/>
      <c r="GRG299" s="274"/>
      <c r="GRH299" s="274"/>
      <c r="GRI299" s="274"/>
      <c r="GRJ299" s="274"/>
      <c r="GRK299" s="274"/>
      <c r="GRL299" s="274"/>
      <c r="GRM299" s="274"/>
      <c r="GRN299" s="274"/>
      <c r="GRO299" s="274"/>
      <c r="GRP299" s="274"/>
      <c r="GRQ299" s="274"/>
      <c r="GRR299" s="274"/>
      <c r="GRS299" s="274"/>
      <c r="GRT299" s="274"/>
      <c r="GRU299" s="274"/>
      <c r="GRV299" s="274"/>
      <c r="GRW299" s="274"/>
      <c r="GRX299" s="274"/>
      <c r="GRY299" s="274"/>
      <c r="GRZ299" s="274"/>
      <c r="GSA299" s="274"/>
      <c r="GSB299" s="274"/>
      <c r="GSC299" s="274"/>
      <c r="GSD299" s="274"/>
      <c r="GSE299" s="274"/>
      <c r="GSF299" s="274"/>
      <c r="GSG299" s="274"/>
      <c r="GSH299" s="274"/>
      <c r="GSI299" s="274"/>
      <c r="GSJ299" s="274"/>
      <c r="GSK299" s="274"/>
      <c r="GSL299" s="274"/>
      <c r="GSM299" s="274"/>
      <c r="GSN299" s="274"/>
      <c r="GSO299" s="274"/>
      <c r="GSP299" s="274"/>
      <c r="GSQ299" s="274"/>
      <c r="GSR299" s="274"/>
      <c r="GSS299" s="274"/>
      <c r="GST299" s="274"/>
      <c r="GSU299" s="274"/>
      <c r="GSV299" s="274"/>
      <c r="GSW299" s="274"/>
      <c r="GSX299" s="274"/>
      <c r="GSY299" s="274"/>
      <c r="GSZ299" s="274"/>
      <c r="GTA299" s="274"/>
      <c r="GTB299" s="274"/>
      <c r="GTC299" s="274"/>
      <c r="GTD299" s="274"/>
      <c r="GTE299" s="274"/>
      <c r="GTF299" s="274"/>
      <c r="GTG299" s="274"/>
      <c r="GTH299" s="274"/>
      <c r="GTI299" s="274"/>
      <c r="GTJ299" s="274"/>
      <c r="GTK299" s="274"/>
      <c r="GTL299" s="274"/>
      <c r="GTM299" s="274"/>
      <c r="GTN299" s="274"/>
      <c r="GTO299" s="274"/>
      <c r="GTP299" s="274"/>
      <c r="GTQ299" s="274"/>
      <c r="GTR299" s="274"/>
      <c r="GTS299" s="274"/>
      <c r="GTT299" s="274"/>
      <c r="GTU299" s="274"/>
      <c r="GTV299" s="274"/>
      <c r="GTW299" s="274"/>
      <c r="GTX299" s="274"/>
      <c r="GTY299" s="274"/>
      <c r="GTZ299" s="274"/>
      <c r="GUA299" s="274"/>
      <c r="GUB299" s="274"/>
      <c r="GUC299" s="274"/>
      <c r="GUD299" s="274"/>
      <c r="GUE299" s="274"/>
      <c r="GUF299" s="274"/>
      <c r="GUG299" s="274"/>
      <c r="GUH299" s="274"/>
      <c r="GUI299" s="274"/>
      <c r="GUJ299" s="274"/>
      <c r="GUK299" s="274"/>
      <c r="GUL299" s="274"/>
      <c r="GUM299" s="274"/>
      <c r="GUN299" s="274"/>
      <c r="GUO299" s="274"/>
      <c r="GUP299" s="274"/>
      <c r="GUQ299" s="274"/>
      <c r="GUR299" s="274"/>
      <c r="GUS299" s="274"/>
      <c r="GUT299" s="274"/>
      <c r="GUU299" s="274"/>
      <c r="GUV299" s="274"/>
      <c r="GUW299" s="274"/>
      <c r="GUX299" s="274"/>
      <c r="GUY299" s="274"/>
      <c r="GUZ299" s="274"/>
      <c r="GVA299" s="274"/>
      <c r="GVB299" s="274"/>
      <c r="GVC299" s="274"/>
      <c r="GVD299" s="274"/>
      <c r="GVE299" s="274"/>
      <c r="GVF299" s="274"/>
      <c r="GVG299" s="274"/>
      <c r="GVH299" s="274"/>
      <c r="GVI299" s="274"/>
      <c r="GVJ299" s="274"/>
      <c r="GVK299" s="274"/>
      <c r="GVL299" s="274"/>
      <c r="GVM299" s="274"/>
      <c r="GVN299" s="274"/>
      <c r="GVO299" s="274"/>
      <c r="GVP299" s="274"/>
      <c r="GVQ299" s="274"/>
      <c r="GVR299" s="274"/>
      <c r="GVS299" s="274"/>
      <c r="GVT299" s="274"/>
      <c r="GVU299" s="274"/>
      <c r="GVV299" s="274"/>
      <c r="GVW299" s="274"/>
      <c r="GVX299" s="274"/>
      <c r="GVY299" s="274"/>
      <c r="GVZ299" s="274"/>
      <c r="GWA299" s="274"/>
      <c r="GWB299" s="274"/>
      <c r="GWC299" s="274"/>
      <c r="GWD299" s="274"/>
      <c r="GWE299" s="274"/>
      <c r="GWF299" s="274"/>
      <c r="GWG299" s="274"/>
      <c r="GWH299" s="274"/>
      <c r="GWI299" s="274"/>
      <c r="GWJ299" s="274"/>
      <c r="GWK299" s="274"/>
      <c r="GWL299" s="274"/>
      <c r="GWM299" s="274"/>
      <c r="GWN299" s="274"/>
      <c r="GWO299" s="274"/>
      <c r="GWP299" s="274"/>
      <c r="GWQ299" s="274"/>
      <c r="GWR299" s="274"/>
      <c r="GWS299" s="274"/>
      <c r="GWT299" s="274"/>
      <c r="GWU299" s="274"/>
      <c r="GWV299" s="274"/>
      <c r="GWW299" s="274"/>
      <c r="GWX299" s="274"/>
      <c r="GWY299" s="274"/>
      <c r="GWZ299" s="274"/>
      <c r="GXA299" s="274"/>
      <c r="GXB299" s="274"/>
      <c r="GXC299" s="274"/>
      <c r="GXD299" s="274"/>
      <c r="GXE299" s="274"/>
      <c r="GXF299" s="274"/>
      <c r="GXG299" s="274"/>
      <c r="GXH299" s="274"/>
      <c r="GXI299" s="274"/>
      <c r="GXJ299" s="274"/>
      <c r="GXK299" s="274"/>
      <c r="GXL299" s="274"/>
      <c r="GXM299" s="274"/>
      <c r="GXN299" s="274"/>
      <c r="GXO299" s="274"/>
      <c r="GXP299" s="274"/>
      <c r="GXQ299" s="274"/>
      <c r="GXR299" s="274"/>
      <c r="GXS299" s="274"/>
      <c r="GXT299" s="274"/>
      <c r="GXU299" s="274"/>
      <c r="GXV299" s="274"/>
      <c r="GXW299" s="274"/>
      <c r="GXX299" s="274"/>
      <c r="GXY299" s="274"/>
      <c r="GXZ299" s="274"/>
      <c r="GYA299" s="274"/>
      <c r="GYB299" s="274"/>
      <c r="GYC299" s="274"/>
      <c r="GYD299" s="274"/>
      <c r="GYE299" s="274"/>
      <c r="GYF299" s="274"/>
      <c r="GYG299" s="274"/>
      <c r="GYH299" s="274"/>
      <c r="GYI299" s="274"/>
      <c r="GYJ299" s="274"/>
      <c r="GYK299" s="274"/>
      <c r="GYL299" s="274"/>
      <c r="GYM299" s="274"/>
      <c r="GYN299" s="274"/>
      <c r="GYO299" s="274"/>
      <c r="GYP299" s="274"/>
      <c r="GYQ299" s="274"/>
      <c r="GYR299" s="274"/>
      <c r="GYS299" s="274"/>
      <c r="GYT299" s="274"/>
      <c r="GYU299" s="274"/>
      <c r="GYV299" s="274"/>
      <c r="GYW299" s="274"/>
      <c r="GYX299" s="274"/>
      <c r="GYY299" s="274"/>
      <c r="GYZ299" s="274"/>
      <c r="GZA299" s="274"/>
      <c r="GZB299" s="274"/>
      <c r="GZC299" s="274"/>
      <c r="GZD299" s="274"/>
      <c r="GZE299" s="274"/>
      <c r="GZF299" s="274"/>
      <c r="GZG299" s="274"/>
      <c r="GZH299" s="274"/>
      <c r="GZI299" s="274"/>
      <c r="GZJ299" s="274"/>
      <c r="GZK299" s="274"/>
      <c r="GZL299" s="274"/>
      <c r="GZM299" s="274"/>
      <c r="GZN299" s="274"/>
      <c r="GZO299" s="274"/>
      <c r="GZP299" s="274"/>
      <c r="GZQ299" s="274"/>
      <c r="GZR299" s="274"/>
      <c r="GZS299" s="274"/>
      <c r="GZT299" s="274"/>
      <c r="GZU299" s="274"/>
      <c r="GZV299" s="274"/>
      <c r="GZW299" s="274"/>
      <c r="GZX299" s="274"/>
      <c r="GZY299" s="274"/>
      <c r="GZZ299" s="274"/>
      <c r="HAA299" s="274"/>
      <c r="HAB299" s="274"/>
      <c r="HAC299" s="274"/>
      <c r="HAD299" s="274"/>
      <c r="HAE299" s="274"/>
      <c r="HAF299" s="274"/>
      <c r="HAG299" s="274"/>
      <c r="HAH299" s="274"/>
      <c r="HAI299" s="274"/>
      <c r="HAJ299" s="274"/>
      <c r="HAK299" s="274"/>
      <c r="HAL299" s="274"/>
      <c r="HAM299" s="274"/>
      <c r="HAN299" s="274"/>
      <c r="HAO299" s="274"/>
      <c r="HAP299" s="274"/>
      <c r="HAQ299" s="274"/>
      <c r="HAR299" s="274"/>
      <c r="HAS299" s="274"/>
      <c r="HAT299" s="274"/>
      <c r="HAU299" s="274"/>
      <c r="HAV299" s="274"/>
      <c r="HAW299" s="274"/>
      <c r="HAX299" s="274"/>
      <c r="HAY299" s="274"/>
      <c r="HAZ299" s="274"/>
      <c r="HBA299" s="274"/>
      <c r="HBB299" s="274"/>
      <c r="HBC299" s="274"/>
      <c r="HBD299" s="274"/>
      <c r="HBE299" s="274"/>
      <c r="HBF299" s="274"/>
      <c r="HBG299" s="274"/>
      <c r="HBH299" s="274"/>
      <c r="HBI299" s="274"/>
      <c r="HBJ299" s="274"/>
      <c r="HBK299" s="274"/>
      <c r="HBL299" s="274"/>
      <c r="HBM299" s="274"/>
      <c r="HBN299" s="274"/>
      <c r="HBO299" s="274"/>
      <c r="HBP299" s="274"/>
      <c r="HBQ299" s="274"/>
      <c r="HBR299" s="274"/>
      <c r="HBS299" s="274"/>
      <c r="HBT299" s="274"/>
      <c r="HBU299" s="274"/>
      <c r="HBV299" s="274"/>
      <c r="HBW299" s="274"/>
      <c r="HBX299" s="274"/>
      <c r="HBY299" s="274"/>
      <c r="HBZ299" s="274"/>
      <c r="HCA299" s="274"/>
      <c r="HCB299" s="274"/>
      <c r="HCC299" s="274"/>
      <c r="HCD299" s="274"/>
      <c r="HCE299" s="274"/>
      <c r="HCF299" s="274"/>
      <c r="HCG299" s="274"/>
      <c r="HCH299" s="274"/>
      <c r="HCI299" s="274"/>
      <c r="HCJ299" s="274"/>
      <c r="HCK299" s="274"/>
      <c r="HCL299" s="274"/>
      <c r="HCM299" s="274"/>
      <c r="HCN299" s="274"/>
      <c r="HCO299" s="274"/>
      <c r="HCP299" s="274"/>
      <c r="HCQ299" s="274"/>
      <c r="HCR299" s="274"/>
      <c r="HCS299" s="274"/>
      <c r="HCT299" s="274"/>
      <c r="HCU299" s="274"/>
      <c r="HCV299" s="274"/>
      <c r="HCW299" s="274"/>
      <c r="HCX299" s="274"/>
      <c r="HCY299" s="274"/>
      <c r="HCZ299" s="274"/>
      <c r="HDA299" s="274"/>
      <c r="HDB299" s="274"/>
      <c r="HDC299" s="274"/>
      <c r="HDD299" s="274"/>
      <c r="HDE299" s="274"/>
      <c r="HDF299" s="274"/>
      <c r="HDG299" s="274"/>
      <c r="HDH299" s="274"/>
      <c r="HDI299" s="274"/>
      <c r="HDJ299" s="274"/>
      <c r="HDK299" s="274"/>
      <c r="HDL299" s="274"/>
      <c r="HDM299" s="274"/>
      <c r="HDN299" s="274"/>
      <c r="HDO299" s="274"/>
      <c r="HDP299" s="274"/>
      <c r="HDQ299" s="274"/>
      <c r="HDR299" s="274"/>
      <c r="HDS299" s="274"/>
      <c r="HDT299" s="274"/>
      <c r="HDU299" s="274"/>
      <c r="HDV299" s="274"/>
      <c r="HDW299" s="274"/>
      <c r="HDX299" s="274"/>
      <c r="HDY299" s="274"/>
      <c r="HDZ299" s="274"/>
      <c r="HEA299" s="274"/>
      <c r="HEB299" s="274"/>
      <c r="HEC299" s="274"/>
      <c r="HED299" s="274"/>
      <c r="HEE299" s="274"/>
      <c r="HEF299" s="274"/>
      <c r="HEG299" s="274"/>
      <c r="HEH299" s="274"/>
      <c r="HEI299" s="274"/>
      <c r="HEJ299" s="274"/>
      <c r="HEK299" s="274"/>
      <c r="HEL299" s="274"/>
      <c r="HEM299" s="274"/>
      <c r="HEN299" s="274"/>
      <c r="HEO299" s="274"/>
      <c r="HEP299" s="274"/>
      <c r="HEQ299" s="274"/>
      <c r="HER299" s="274"/>
      <c r="HES299" s="274"/>
      <c r="HET299" s="274"/>
      <c r="HEU299" s="274"/>
      <c r="HEV299" s="274"/>
      <c r="HEW299" s="274"/>
      <c r="HEX299" s="274"/>
      <c r="HEY299" s="274"/>
      <c r="HEZ299" s="274"/>
      <c r="HFA299" s="274"/>
      <c r="HFB299" s="274"/>
      <c r="HFC299" s="274"/>
      <c r="HFD299" s="274"/>
      <c r="HFE299" s="274"/>
      <c r="HFF299" s="274"/>
      <c r="HFG299" s="274"/>
      <c r="HFH299" s="274"/>
      <c r="HFI299" s="274"/>
      <c r="HFJ299" s="274"/>
      <c r="HFK299" s="274"/>
      <c r="HFL299" s="274"/>
      <c r="HFM299" s="274"/>
      <c r="HFN299" s="274"/>
      <c r="HFO299" s="274"/>
      <c r="HFP299" s="274"/>
      <c r="HFQ299" s="274"/>
      <c r="HFR299" s="274"/>
      <c r="HFS299" s="274"/>
      <c r="HFT299" s="274"/>
      <c r="HFU299" s="274"/>
      <c r="HFV299" s="274"/>
      <c r="HFW299" s="274"/>
      <c r="HFX299" s="274"/>
      <c r="HFY299" s="274"/>
      <c r="HFZ299" s="274"/>
      <c r="HGA299" s="274"/>
      <c r="HGB299" s="274"/>
      <c r="HGC299" s="274"/>
      <c r="HGD299" s="274"/>
      <c r="HGE299" s="274"/>
      <c r="HGF299" s="274"/>
      <c r="HGG299" s="274"/>
      <c r="HGH299" s="274"/>
      <c r="HGI299" s="274"/>
      <c r="HGJ299" s="274"/>
      <c r="HGK299" s="274"/>
      <c r="HGL299" s="274"/>
      <c r="HGM299" s="274"/>
      <c r="HGN299" s="274"/>
      <c r="HGO299" s="274"/>
      <c r="HGP299" s="274"/>
      <c r="HGQ299" s="274"/>
      <c r="HGR299" s="274"/>
      <c r="HGS299" s="274"/>
      <c r="HGT299" s="274"/>
      <c r="HGU299" s="274"/>
      <c r="HGV299" s="274"/>
      <c r="HGW299" s="274"/>
      <c r="HGX299" s="274"/>
      <c r="HGY299" s="274"/>
      <c r="HGZ299" s="274"/>
      <c r="HHA299" s="274"/>
      <c r="HHB299" s="274"/>
      <c r="HHC299" s="274"/>
      <c r="HHD299" s="274"/>
      <c r="HHE299" s="274"/>
      <c r="HHF299" s="274"/>
      <c r="HHG299" s="274"/>
      <c r="HHH299" s="274"/>
      <c r="HHI299" s="274"/>
      <c r="HHJ299" s="274"/>
      <c r="HHK299" s="274"/>
      <c r="HHL299" s="274"/>
      <c r="HHM299" s="274"/>
      <c r="HHN299" s="274"/>
      <c r="HHO299" s="274"/>
      <c r="HHP299" s="274"/>
      <c r="HHQ299" s="274"/>
      <c r="HHR299" s="274"/>
      <c r="HHS299" s="274"/>
      <c r="HHT299" s="274"/>
      <c r="HHU299" s="274"/>
      <c r="HHV299" s="274"/>
      <c r="HHW299" s="274"/>
      <c r="HHX299" s="274"/>
      <c r="HHY299" s="274"/>
      <c r="HHZ299" s="274"/>
      <c r="HIA299" s="274"/>
      <c r="HIB299" s="274"/>
      <c r="HIC299" s="274"/>
      <c r="HID299" s="274"/>
      <c r="HIE299" s="274"/>
      <c r="HIF299" s="274"/>
      <c r="HIG299" s="274"/>
      <c r="HIH299" s="274"/>
      <c r="HII299" s="274"/>
      <c r="HIJ299" s="274"/>
      <c r="HIK299" s="274"/>
      <c r="HIL299" s="274"/>
      <c r="HIM299" s="274"/>
      <c r="HIN299" s="274"/>
      <c r="HIO299" s="274"/>
      <c r="HIP299" s="274"/>
      <c r="HIQ299" s="274"/>
      <c r="HIR299" s="274"/>
      <c r="HIS299" s="274"/>
      <c r="HIT299" s="274"/>
      <c r="HIU299" s="274"/>
      <c r="HIV299" s="274"/>
      <c r="HIW299" s="274"/>
      <c r="HIX299" s="274"/>
      <c r="HIY299" s="274"/>
      <c r="HIZ299" s="274"/>
      <c r="HJA299" s="274"/>
      <c r="HJB299" s="274"/>
      <c r="HJC299" s="274"/>
      <c r="HJD299" s="274"/>
      <c r="HJE299" s="274"/>
      <c r="HJF299" s="274"/>
      <c r="HJG299" s="274"/>
      <c r="HJH299" s="274"/>
      <c r="HJI299" s="274"/>
      <c r="HJJ299" s="274"/>
      <c r="HJK299" s="274"/>
      <c r="HJL299" s="274"/>
      <c r="HJM299" s="274"/>
      <c r="HJN299" s="274"/>
      <c r="HJO299" s="274"/>
      <c r="HJP299" s="274"/>
      <c r="HJQ299" s="274"/>
      <c r="HJR299" s="274"/>
      <c r="HJS299" s="274"/>
      <c r="HJT299" s="274"/>
      <c r="HJU299" s="274"/>
      <c r="HJV299" s="274"/>
      <c r="HJW299" s="274"/>
      <c r="HJX299" s="274"/>
      <c r="HJY299" s="274"/>
      <c r="HJZ299" s="274"/>
      <c r="HKA299" s="274"/>
      <c r="HKB299" s="274"/>
      <c r="HKC299" s="274"/>
      <c r="HKD299" s="274"/>
      <c r="HKE299" s="274"/>
      <c r="HKF299" s="274"/>
      <c r="HKG299" s="274"/>
      <c r="HKH299" s="274"/>
      <c r="HKI299" s="274"/>
      <c r="HKJ299" s="274"/>
      <c r="HKK299" s="274"/>
      <c r="HKL299" s="274"/>
      <c r="HKM299" s="274"/>
      <c r="HKN299" s="274"/>
      <c r="HKO299" s="274"/>
      <c r="HKP299" s="274"/>
      <c r="HKQ299" s="274"/>
      <c r="HKR299" s="274"/>
      <c r="HKS299" s="274"/>
      <c r="HKT299" s="274"/>
      <c r="HKU299" s="274"/>
      <c r="HKV299" s="274"/>
      <c r="HKW299" s="274"/>
      <c r="HKX299" s="274"/>
      <c r="HKY299" s="274"/>
      <c r="HKZ299" s="274"/>
      <c r="HLA299" s="274"/>
      <c r="HLB299" s="274"/>
      <c r="HLC299" s="274"/>
      <c r="HLD299" s="274"/>
      <c r="HLE299" s="274"/>
      <c r="HLF299" s="274"/>
      <c r="HLG299" s="274"/>
      <c r="HLH299" s="274"/>
      <c r="HLI299" s="274"/>
      <c r="HLJ299" s="274"/>
      <c r="HLK299" s="274"/>
      <c r="HLL299" s="274"/>
      <c r="HLM299" s="274"/>
      <c r="HLN299" s="274"/>
      <c r="HLO299" s="274"/>
      <c r="HLP299" s="274"/>
      <c r="HLQ299" s="274"/>
      <c r="HLR299" s="274"/>
      <c r="HLS299" s="274"/>
      <c r="HLT299" s="274"/>
      <c r="HLU299" s="274"/>
      <c r="HLV299" s="274"/>
      <c r="HLW299" s="274"/>
      <c r="HLX299" s="274"/>
      <c r="HLY299" s="274"/>
      <c r="HLZ299" s="274"/>
      <c r="HMA299" s="274"/>
      <c r="HMB299" s="274"/>
      <c r="HMC299" s="274"/>
      <c r="HMD299" s="274"/>
      <c r="HME299" s="274"/>
      <c r="HMF299" s="274"/>
      <c r="HMG299" s="274"/>
      <c r="HMH299" s="274"/>
      <c r="HMI299" s="274"/>
      <c r="HMJ299" s="274"/>
      <c r="HMK299" s="274"/>
      <c r="HML299" s="274"/>
      <c r="HMM299" s="274"/>
      <c r="HMN299" s="274"/>
      <c r="HMO299" s="274"/>
      <c r="HMP299" s="274"/>
      <c r="HMQ299" s="274"/>
      <c r="HMR299" s="274"/>
      <c r="HMS299" s="274"/>
      <c r="HMT299" s="274"/>
      <c r="HMU299" s="274"/>
      <c r="HMV299" s="274"/>
      <c r="HMW299" s="274"/>
      <c r="HMX299" s="274"/>
      <c r="HMY299" s="274"/>
      <c r="HMZ299" s="274"/>
      <c r="HNA299" s="274"/>
      <c r="HNB299" s="274"/>
      <c r="HNC299" s="274"/>
      <c r="HND299" s="274"/>
      <c r="HNE299" s="274"/>
      <c r="HNF299" s="274"/>
      <c r="HNG299" s="274"/>
      <c r="HNH299" s="274"/>
      <c r="HNI299" s="274"/>
      <c r="HNJ299" s="274"/>
      <c r="HNK299" s="274"/>
      <c r="HNL299" s="274"/>
      <c r="HNM299" s="274"/>
      <c r="HNN299" s="274"/>
      <c r="HNO299" s="274"/>
      <c r="HNP299" s="274"/>
      <c r="HNQ299" s="274"/>
      <c r="HNR299" s="274"/>
      <c r="HNS299" s="274"/>
      <c r="HNT299" s="274"/>
      <c r="HNU299" s="274"/>
      <c r="HNV299" s="274"/>
      <c r="HNW299" s="274"/>
      <c r="HNX299" s="274"/>
      <c r="HNY299" s="274"/>
      <c r="HNZ299" s="274"/>
      <c r="HOA299" s="274"/>
      <c r="HOB299" s="274"/>
      <c r="HOC299" s="274"/>
      <c r="HOD299" s="274"/>
      <c r="HOE299" s="274"/>
      <c r="HOF299" s="274"/>
      <c r="HOG299" s="274"/>
      <c r="HOH299" s="274"/>
      <c r="HOI299" s="274"/>
      <c r="HOJ299" s="274"/>
      <c r="HOK299" s="274"/>
      <c r="HOL299" s="274"/>
      <c r="HOM299" s="274"/>
      <c r="HON299" s="274"/>
      <c r="HOO299" s="274"/>
      <c r="HOP299" s="274"/>
      <c r="HOQ299" s="274"/>
      <c r="HOR299" s="274"/>
      <c r="HOS299" s="274"/>
      <c r="HOT299" s="274"/>
      <c r="HOU299" s="274"/>
      <c r="HOV299" s="274"/>
      <c r="HOW299" s="274"/>
      <c r="HOX299" s="274"/>
      <c r="HOY299" s="274"/>
      <c r="HOZ299" s="274"/>
      <c r="HPA299" s="274"/>
      <c r="HPB299" s="274"/>
      <c r="HPC299" s="274"/>
      <c r="HPD299" s="274"/>
      <c r="HPE299" s="274"/>
      <c r="HPF299" s="274"/>
      <c r="HPG299" s="274"/>
      <c r="HPH299" s="274"/>
      <c r="HPI299" s="274"/>
      <c r="HPJ299" s="274"/>
      <c r="HPK299" s="274"/>
      <c r="HPL299" s="274"/>
      <c r="HPM299" s="274"/>
      <c r="HPN299" s="274"/>
      <c r="HPO299" s="274"/>
      <c r="HPP299" s="274"/>
      <c r="HPQ299" s="274"/>
      <c r="HPR299" s="274"/>
      <c r="HPS299" s="274"/>
      <c r="HPT299" s="274"/>
      <c r="HPU299" s="274"/>
      <c r="HPV299" s="274"/>
      <c r="HPW299" s="274"/>
      <c r="HPX299" s="274"/>
      <c r="HPY299" s="274"/>
      <c r="HPZ299" s="274"/>
      <c r="HQA299" s="274"/>
      <c r="HQB299" s="274"/>
      <c r="HQC299" s="274"/>
      <c r="HQD299" s="274"/>
      <c r="HQE299" s="274"/>
      <c r="HQF299" s="274"/>
      <c r="HQG299" s="274"/>
      <c r="HQH299" s="274"/>
      <c r="HQI299" s="274"/>
      <c r="HQJ299" s="274"/>
      <c r="HQK299" s="274"/>
      <c r="HQL299" s="274"/>
      <c r="HQM299" s="274"/>
      <c r="HQN299" s="274"/>
      <c r="HQO299" s="274"/>
      <c r="HQP299" s="274"/>
      <c r="HQQ299" s="274"/>
      <c r="HQR299" s="274"/>
      <c r="HQS299" s="274"/>
      <c r="HQT299" s="274"/>
      <c r="HQU299" s="274"/>
      <c r="HQV299" s="274"/>
      <c r="HQW299" s="274"/>
      <c r="HQX299" s="274"/>
      <c r="HQY299" s="274"/>
      <c r="HQZ299" s="274"/>
      <c r="HRA299" s="274"/>
      <c r="HRB299" s="274"/>
      <c r="HRC299" s="274"/>
      <c r="HRD299" s="274"/>
      <c r="HRE299" s="274"/>
      <c r="HRF299" s="274"/>
      <c r="HRG299" s="274"/>
      <c r="HRH299" s="274"/>
      <c r="HRI299" s="274"/>
      <c r="HRJ299" s="274"/>
      <c r="HRK299" s="274"/>
      <c r="HRL299" s="274"/>
      <c r="HRM299" s="274"/>
      <c r="HRN299" s="274"/>
      <c r="HRO299" s="274"/>
      <c r="HRP299" s="274"/>
      <c r="HRQ299" s="274"/>
      <c r="HRR299" s="274"/>
      <c r="HRS299" s="274"/>
      <c r="HRT299" s="274"/>
      <c r="HRU299" s="274"/>
      <c r="HRV299" s="274"/>
      <c r="HRW299" s="274"/>
      <c r="HRX299" s="274"/>
      <c r="HRY299" s="274"/>
      <c r="HRZ299" s="274"/>
      <c r="HSA299" s="274"/>
      <c r="HSB299" s="274"/>
      <c r="HSC299" s="274"/>
      <c r="HSD299" s="274"/>
      <c r="HSE299" s="274"/>
      <c r="HSF299" s="274"/>
      <c r="HSG299" s="274"/>
      <c r="HSH299" s="274"/>
      <c r="HSI299" s="274"/>
      <c r="HSJ299" s="274"/>
      <c r="HSK299" s="274"/>
      <c r="HSL299" s="274"/>
      <c r="HSM299" s="274"/>
      <c r="HSN299" s="274"/>
      <c r="HSO299" s="274"/>
      <c r="HSP299" s="274"/>
      <c r="HSQ299" s="274"/>
      <c r="HSR299" s="274"/>
      <c r="HSS299" s="274"/>
      <c r="HST299" s="274"/>
      <c r="HSU299" s="274"/>
      <c r="HSV299" s="274"/>
      <c r="HSW299" s="274"/>
      <c r="HSX299" s="274"/>
      <c r="HSY299" s="274"/>
      <c r="HSZ299" s="274"/>
      <c r="HTA299" s="274"/>
      <c r="HTB299" s="274"/>
      <c r="HTC299" s="274"/>
      <c r="HTD299" s="274"/>
      <c r="HTE299" s="274"/>
      <c r="HTF299" s="274"/>
      <c r="HTG299" s="274"/>
      <c r="HTH299" s="274"/>
      <c r="HTI299" s="274"/>
      <c r="HTJ299" s="274"/>
      <c r="HTK299" s="274"/>
      <c r="HTL299" s="274"/>
      <c r="HTM299" s="274"/>
      <c r="HTN299" s="274"/>
      <c r="HTO299" s="274"/>
      <c r="HTP299" s="274"/>
      <c r="HTQ299" s="274"/>
      <c r="HTR299" s="274"/>
      <c r="HTS299" s="274"/>
      <c r="HTT299" s="274"/>
      <c r="HTU299" s="274"/>
      <c r="HTV299" s="274"/>
      <c r="HTW299" s="274"/>
      <c r="HTX299" s="274"/>
      <c r="HTY299" s="274"/>
      <c r="HTZ299" s="274"/>
      <c r="HUA299" s="274"/>
      <c r="HUB299" s="274"/>
      <c r="HUC299" s="274"/>
      <c r="HUD299" s="274"/>
      <c r="HUE299" s="274"/>
      <c r="HUF299" s="274"/>
      <c r="HUG299" s="274"/>
      <c r="HUH299" s="274"/>
      <c r="HUI299" s="274"/>
      <c r="HUJ299" s="274"/>
      <c r="HUK299" s="274"/>
      <c r="HUL299" s="274"/>
      <c r="HUM299" s="274"/>
      <c r="HUN299" s="274"/>
      <c r="HUO299" s="274"/>
      <c r="HUP299" s="274"/>
      <c r="HUQ299" s="274"/>
      <c r="HUR299" s="274"/>
      <c r="HUS299" s="274"/>
      <c r="HUT299" s="274"/>
      <c r="HUU299" s="274"/>
      <c r="HUV299" s="274"/>
      <c r="HUW299" s="274"/>
      <c r="HUX299" s="274"/>
      <c r="HUY299" s="274"/>
      <c r="HUZ299" s="274"/>
      <c r="HVA299" s="274"/>
      <c r="HVB299" s="274"/>
      <c r="HVC299" s="274"/>
      <c r="HVD299" s="274"/>
      <c r="HVE299" s="274"/>
      <c r="HVF299" s="274"/>
      <c r="HVG299" s="274"/>
      <c r="HVH299" s="274"/>
      <c r="HVI299" s="274"/>
      <c r="HVJ299" s="274"/>
      <c r="HVK299" s="274"/>
      <c r="HVL299" s="274"/>
      <c r="HVM299" s="274"/>
      <c r="HVN299" s="274"/>
      <c r="HVO299" s="274"/>
      <c r="HVP299" s="274"/>
      <c r="HVQ299" s="274"/>
      <c r="HVR299" s="274"/>
      <c r="HVS299" s="274"/>
      <c r="HVT299" s="274"/>
      <c r="HVU299" s="274"/>
      <c r="HVV299" s="274"/>
      <c r="HVW299" s="274"/>
      <c r="HVX299" s="274"/>
      <c r="HVY299" s="274"/>
      <c r="HVZ299" s="274"/>
      <c r="HWA299" s="274"/>
      <c r="HWB299" s="274"/>
      <c r="HWC299" s="274"/>
      <c r="HWD299" s="274"/>
      <c r="HWE299" s="274"/>
      <c r="HWF299" s="274"/>
      <c r="HWG299" s="274"/>
      <c r="HWH299" s="274"/>
      <c r="HWI299" s="274"/>
      <c r="HWJ299" s="274"/>
      <c r="HWK299" s="274"/>
      <c r="HWL299" s="274"/>
      <c r="HWM299" s="274"/>
      <c r="HWN299" s="274"/>
      <c r="HWO299" s="274"/>
      <c r="HWP299" s="274"/>
      <c r="HWQ299" s="274"/>
      <c r="HWR299" s="274"/>
      <c r="HWS299" s="274"/>
      <c r="HWT299" s="274"/>
      <c r="HWU299" s="274"/>
      <c r="HWV299" s="274"/>
      <c r="HWW299" s="274"/>
      <c r="HWX299" s="274"/>
      <c r="HWY299" s="274"/>
      <c r="HWZ299" s="274"/>
      <c r="HXA299" s="274"/>
      <c r="HXB299" s="274"/>
      <c r="HXC299" s="274"/>
      <c r="HXD299" s="274"/>
      <c r="HXE299" s="274"/>
      <c r="HXF299" s="274"/>
      <c r="HXG299" s="274"/>
      <c r="HXH299" s="274"/>
      <c r="HXI299" s="274"/>
      <c r="HXJ299" s="274"/>
      <c r="HXK299" s="274"/>
      <c r="HXL299" s="274"/>
      <c r="HXM299" s="274"/>
      <c r="HXN299" s="274"/>
      <c r="HXO299" s="274"/>
      <c r="HXP299" s="274"/>
      <c r="HXQ299" s="274"/>
      <c r="HXR299" s="274"/>
      <c r="HXS299" s="274"/>
      <c r="HXT299" s="274"/>
      <c r="HXU299" s="274"/>
      <c r="HXV299" s="274"/>
      <c r="HXW299" s="274"/>
      <c r="HXX299" s="274"/>
      <c r="HXY299" s="274"/>
      <c r="HXZ299" s="274"/>
      <c r="HYA299" s="274"/>
      <c r="HYB299" s="274"/>
      <c r="HYC299" s="274"/>
      <c r="HYD299" s="274"/>
      <c r="HYE299" s="274"/>
      <c r="HYF299" s="274"/>
      <c r="HYG299" s="274"/>
      <c r="HYH299" s="274"/>
      <c r="HYI299" s="274"/>
      <c r="HYJ299" s="274"/>
      <c r="HYK299" s="274"/>
      <c r="HYL299" s="274"/>
      <c r="HYM299" s="274"/>
      <c r="HYN299" s="274"/>
      <c r="HYO299" s="274"/>
      <c r="HYP299" s="274"/>
      <c r="HYQ299" s="274"/>
      <c r="HYR299" s="274"/>
      <c r="HYS299" s="274"/>
      <c r="HYT299" s="274"/>
      <c r="HYU299" s="274"/>
      <c r="HYV299" s="274"/>
      <c r="HYW299" s="274"/>
      <c r="HYX299" s="274"/>
      <c r="HYY299" s="274"/>
      <c r="HYZ299" s="274"/>
      <c r="HZA299" s="274"/>
      <c r="HZB299" s="274"/>
      <c r="HZC299" s="274"/>
      <c r="HZD299" s="274"/>
      <c r="HZE299" s="274"/>
      <c r="HZF299" s="274"/>
      <c r="HZG299" s="274"/>
      <c r="HZH299" s="274"/>
      <c r="HZI299" s="274"/>
      <c r="HZJ299" s="274"/>
      <c r="HZK299" s="274"/>
      <c r="HZL299" s="274"/>
      <c r="HZM299" s="274"/>
      <c r="HZN299" s="274"/>
      <c r="HZO299" s="274"/>
      <c r="HZP299" s="274"/>
      <c r="HZQ299" s="274"/>
      <c r="HZR299" s="274"/>
      <c r="HZS299" s="274"/>
      <c r="HZT299" s="274"/>
      <c r="HZU299" s="274"/>
      <c r="HZV299" s="274"/>
      <c r="HZW299" s="274"/>
      <c r="HZX299" s="274"/>
      <c r="HZY299" s="274"/>
      <c r="HZZ299" s="274"/>
      <c r="IAA299" s="274"/>
      <c r="IAB299" s="274"/>
      <c r="IAC299" s="274"/>
      <c r="IAD299" s="274"/>
      <c r="IAE299" s="274"/>
      <c r="IAF299" s="274"/>
      <c r="IAG299" s="274"/>
      <c r="IAH299" s="274"/>
      <c r="IAI299" s="274"/>
      <c r="IAJ299" s="274"/>
      <c r="IAK299" s="274"/>
      <c r="IAL299" s="274"/>
      <c r="IAM299" s="274"/>
      <c r="IAN299" s="274"/>
      <c r="IAO299" s="274"/>
      <c r="IAP299" s="274"/>
      <c r="IAQ299" s="274"/>
      <c r="IAR299" s="274"/>
      <c r="IAS299" s="274"/>
      <c r="IAT299" s="274"/>
      <c r="IAU299" s="274"/>
      <c r="IAV299" s="274"/>
      <c r="IAW299" s="274"/>
      <c r="IAX299" s="274"/>
      <c r="IAY299" s="274"/>
      <c r="IAZ299" s="274"/>
      <c r="IBA299" s="274"/>
      <c r="IBB299" s="274"/>
      <c r="IBC299" s="274"/>
      <c r="IBD299" s="274"/>
      <c r="IBE299" s="274"/>
      <c r="IBF299" s="274"/>
      <c r="IBG299" s="274"/>
      <c r="IBH299" s="274"/>
      <c r="IBI299" s="274"/>
      <c r="IBJ299" s="274"/>
      <c r="IBK299" s="274"/>
      <c r="IBL299" s="274"/>
      <c r="IBM299" s="274"/>
      <c r="IBN299" s="274"/>
      <c r="IBO299" s="274"/>
      <c r="IBP299" s="274"/>
      <c r="IBQ299" s="274"/>
      <c r="IBR299" s="274"/>
      <c r="IBS299" s="274"/>
      <c r="IBT299" s="274"/>
      <c r="IBU299" s="274"/>
      <c r="IBV299" s="274"/>
      <c r="IBW299" s="274"/>
      <c r="IBX299" s="274"/>
      <c r="IBY299" s="274"/>
      <c r="IBZ299" s="274"/>
      <c r="ICA299" s="274"/>
      <c r="ICB299" s="274"/>
      <c r="ICC299" s="274"/>
      <c r="ICD299" s="274"/>
      <c r="ICE299" s="274"/>
      <c r="ICF299" s="274"/>
      <c r="ICG299" s="274"/>
      <c r="ICH299" s="274"/>
      <c r="ICI299" s="274"/>
      <c r="ICJ299" s="274"/>
      <c r="ICK299" s="274"/>
      <c r="ICL299" s="274"/>
      <c r="ICM299" s="274"/>
      <c r="ICN299" s="274"/>
      <c r="ICO299" s="274"/>
      <c r="ICP299" s="274"/>
      <c r="ICQ299" s="274"/>
      <c r="ICR299" s="274"/>
      <c r="ICS299" s="274"/>
      <c r="ICT299" s="274"/>
      <c r="ICU299" s="274"/>
      <c r="ICV299" s="274"/>
      <c r="ICW299" s="274"/>
      <c r="ICX299" s="274"/>
      <c r="ICY299" s="274"/>
      <c r="ICZ299" s="274"/>
      <c r="IDA299" s="274"/>
      <c r="IDB299" s="274"/>
      <c r="IDC299" s="274"/>
      <c r="IDD299" s="274"/>
      <c r="IDE299" s="274"/>
      <c r="IDF299" s="274"/>
      <c r="IDG299" s="274"/>
      <c r="IDH299" s="274"/>
      <c r="IDI299" s="274"/>
      <c r="IDJ299" s="274"/>
      <c r="IDK299" s="274"/>
      <c r="IDL299" s="274"/>
      <c r="IDM299" s="274"/>
      <c r="IDN299" s="274"/>
      <c r="IDO299" s="274"/>
      <c r="IDP299" s="274"/>
      <c r="IDQ299" s="274"/>
      <c r="IDR299" s="274"/>
      <c r="IDS299" s="274"/>
      <c r="IDT299" s="274"/>
      <c r="IDU299" s="274"/>
      <c r="IDV299" s="274"/>
      <c r="IDW299" s="274"/>
      <c r="IDX299" s="274"/>
      <c r="IDY299" s="274"/>
      <c r="IDZ299" s="274"/>
      <c r="IEA299" s="274"/>
      <c r="IEB299" s="274"/>
      <c r="IEC299" s="274"/>
      <c r="IED299" s="274"/>
      <c r="IEE299" s="274"/>
      <c r="IEF299" s="274"/>
      <c r="IEG299" s="274"/>
      <c r="IEH299" s="274"/>
      <c r="IEI299" s="274"/>
      <c r="IEJ299" s="274"/>
      <c r="IEK299" s="274"/>
      <c r="IEL299" s="274"/>
      <c r="IEM299" s="274"/>
      <c r="IEN299" s="274"/>
      <c r="IEO299" s="274"/>
      <c r="IEP299" s="274"/>
      <c r="IEQ299" s="274"/>
      <c r="IER299" s="274"/>
      <c r="IES299" s="274"/>
      <c r="IET299" s="274"/>
      <c r="IEU299" s="274"/>
      <c r="IEV299" s="274"/>
      <c r="IEW299" s="274"/>
      <c r="IEX299" s="274"/>
      <c r="IEY299" s="274"/>
      <c r="IEZ299" s="274"/>
      <c r="IFA299" s="274"/>
      <c r="IFB299" s="274"/>
      <c r="IFC299" s="274"/>
      <c r="IFD299" s="274"/>
      <c r="IFE299" s="274"/>
      <c r="IFF299" s="274"/>
      <c r="IFG299" s="274"/>
      <c r="IFH299" s="274"/>
      <c r="IFI299" s="274"/>
      <c r="IFJ299" s="274"/>
      <c r="IFK299" s="274"/>
      <c r="IFL299" s="274"/>
      <c r="IFM299" s="274"/>
      <c r="IFN299" s="274"/>
      <c r="IFO299" s="274"/>
      <c r="IFP299" s="274"/>
      <c r="IFQ299" s="274"/>
      <c r="IFR299" s="274"/>
      <c r="IFS299" s="274"/>
      <c r="IFT299" s="274"/>
      <c r="IFU299" s="274"/>
      <c r="IFV299" s="274"/>
      <c r="IFW299" s="274"/>
      <c r="IFX299" s="274"/>
      <c r="IFY299" s="274"/>
      <c r="IFZ299" s="274"/>
      <c r="IGA299" s="274"/>
      <c r="IGB299" s="274"/>
      <c r="IGC299" s="274"/>
      <c r="IGD299" s="274"/>
      <c r="IGE299" s="274"/>
      <c r="IGF299" s="274"/>
      <c r="IGG299" s="274"/>
      <c r="IGH299" s="274"/>
      <c r="IGI299" s="274"/>
      <c r="IGJ299" s="274"/>
      <c r="IGK299" s="274"/>
      <c r="IGL299" s="274"/>
      <c r="IGM299" s="274"/>
      <c r="IGN299" s="274"/>
      <c r="IGO299" s="274"/>
      <c r="IGP299" s="274"/>
      <c r="IGQ299" s="274"/>
      <c r="IGR299" s="274"/>
      <c r="IGS299" s="274"/>
      <c r="IGT299" s="274"/>
      <c r="IGU299" s="274"/>
      <c r="IGV299" s="274"/>
      <c r="IGW299" s="274"/>
      <c r="IGX299" s="274"/>
      <c r="IGY299" s="274"/>
      <c r="IGZ299" s="274"/>
      <c r="IHA299" s="274"/>
      <c r="IHB299" s="274"/>
      <c r="IHC299" s="274"/>
      <c r="IHD299" s="274"/>
      <c r="IHE299" s="274"/>
      <c r="IHF299" s="274"/>
      <c r="IHG299" s="274"/>
      <c r="IHH299" s="274"/>
      <c r="IHI299" s="274"/>
      <c r="IHJ299" s="274"/>
      <c r="IHK299" s="274"/>
      <c r="IHL299" s="274"/>
      <c r="IHM299" s="274"/>
      <c r="IHN299" s="274"/>
      <c r="IHO299" s="274"/>
      <c r="IHP299" s="274"/>
      <c r="IHQ299" s="274"/>
      <c r="IHR299" s="274"/>
      <c r="IHS299" s="274"/>
      <c r="IHT299" s="274"/>
      <c r="IHU299" s="274"/>
      <c r="IHV299" s="274"/>
      <c r="IHW299" s="274"/>
      <c r="IHX299" s="274"/>
      <c r="IHY299" s="274"/>
      <c r="IHZ299" s="274"/>
      <c r="IIA299" s="274"/>
      <c r="IIB299" s="274"/>
      <c r="IIC299" s="274"/>
      <c r="IID299" s="274"/>
      <c r="IIE299" s="274"/>
      <c r="IIF299" s="274"/>
      <c r="IIG299" s="274"/>
      <c r="IIH299" s="274"/>
      <c r="III299" s="274"/>
      <c r="IIJ299" s="274"/>
      <c r="IIK299" s="274"/>
      <c r="IIL299" s="274"/>
      <c r="IIM299" s="274"/>
      <c r="IIN299" s="274"/>
      <c r="IIO299" s="274"/>
      <c r="IIP299" s="274"/>
      <c r="IIQ299" s="274"/>
      <c r="IIR299" s="274"/>
      <c r="IIS299" s="274"/>
      <c r="IIT299" s="274"/>
      <c r="IIU299" s="274"/>
      <c r="IIV299" s="274"/>
      <c r="IIW299" s="274"/>
      <c r="IIX299" s="274"/>
      <c r="IIY299" s="274"/>
      <c r="IIZ299" s="274"/>
      <c r="IJA299" s="274"/>
      <c r="IJB299" s="274"/>
      <c r="IJC299" s="274"/>
      <c r="IJD299" s="274"/>
      <c r="IJE299" s="274"/>
      <c r="IJF299" s="274"/>
      <c r="IJG299" s="274"/>
      <c r="IJH299" s="274"/>
      <c r="IJI299" s="274"/>
      <c r="IJJ299" s="274"/>
      <c r="IJK299" s="274"/>
      <c r="IJL299" s="274"/>
      <c r="IJM299" s="274"/>
      <c r="IJN299" s="274"/>
      <c r="IJO299" s="274"/>
      <c r="IJP299" s="274"/>
      <c r="IJQ299" s="274"/>
      <c r="IJR299" s="274"/>
      <c r="IJS299" s="274"/>
      <c r="IJT299" s="274"/>
      <c r="IJU299" s="274"/>
      <c r="IJV299" s="274"/>
      <c r="IJW299" s="274"/>
      <c r="IJX299" s="274"/>
      <c r="IJY299" s="274"/>
      <c r="IJZ299" s="274"/>
      <c r="IKA299" s="274"/>
      <c r="IKB299" s="274"/>
      <c r="IKC299" s="274"/>
      <c r="IKD299" s="274"/>
      <c r="IKE299" s="274"/>
      <c r="IKF299" s="274"/>
      <c r="IKG299" s="274"/>
      <c r="IKH299" s="274"/>
      <c r="IKI299" s="274"/>
      <c r="IKJ299" s="274"/>
      <c r="IKK299" s="274"/>
      <c r="IKL299" s="274"/>
      <c r="IKM299" s="274"/>
      <c r="IKN299" s="274"/>
      <c r="IKO299" s="274"/>
      <c r="IKP299" s="274"/>
      <c r="IKQ299" s="274"/>
      <c r="IKR299" s="274"/>
      <c r="IKS299" s="274"/>
      <c r="IKT299" s="274"/>
      <c r="IKU299" s="274"/>
      <c r="IKV299" s="274"/>
      <c r="IKW299" s="274"/>
      <c r="IKX299" s="274"/>
      <c r="IKY299" s="274"/>
      <c r="IKZ299" s="274"/>
      <c r="ILA299" s="274"/>
      <c r="ILB299" s="274"/>
      <c r="ILC299" s="274"/>
      <c r="ILD299" s="274"/>
      <c r="ILE299" s="274"/>
      <c r="ILF299" s="274"/>
      <c r="ILG299" s="274"/>
      <c r="ILH299" s="274"/>
      <c r="ILI299" s="274"/>
      <c r="ILJ299" s="274"/>
      <c r="ILK299" s="274"/>
      <c r="ILL299" s="274"/>
      <c r="ILM299" s="274"/>
      <c r="ILN299" s="274"/>
      <c r="ILO299" s="274"/>
      <c r="ILP299" s="274"/>
      <c r="ILQ299" s="274"/>
      <c r="ILR299" s="274"/>
      <c r="ILS299" s="274"/>
      <c r="ILT299" s="274"/>
      <c r="ILU299" s="274"/>
      <c r="ILV299" s="274"/>
      <c r="ILW299" s="274"/>
      <c r="ILX299" s="274"/>
      <c r="ILY299" s="274"/>
      <c r="ILZ299" s="274"/>
      <c r="IMA299" s="274"/>
      <c r="IMB299" s="274"/>
      <c r="IMC299" s="274"/>
      <c r="IMD299" s="274"/>
      <c r="IME299" s="274"/>
      <c r="IMF299" s="274"/>
      <c r="IMG299" s="274"/>
      <c r="IMH299" s="274"/>
      <c r="IMI299" s="274"/>
      <c r="IMJ299" s="274"/>
      <c r="IMK299" s="274"/>
      <c r="IML299" s="274"/>
      <c r="IMM299" s="274"/>
      <c r="IMN299" s="274"/>
      <c r="IMO299" s="274"/>
      <c r="IMP299" s="274"/>
      <c r="IMQ299" s="274"/>
      <c r="IMR299" s="274"/>
      <c r="IMS299" s="274"/>
      <c r="IMT299" s="274"/>
      <c r="IMU299" s="274"/>
      <c r="IMV299" s="274"/>
      <c r="IMW299" s="274"/>
      <c r="IMX299" s="274"/>
      <c r="IMY299" s="274"/>
      <c r="IMZ299" s="274"/>
      <c r="INA299" s="274"/>
      <c r="INB299" s="274"/>
      <c r="INC299" s="274"/>
      <c r="IND299" s="274"/>
      <c r="INE299" s="274"/>
      <c r="INF299" s="274"/>
      <c r="ING299" s="274"/>
      <c r="INH299" s="274"/>
      <c r="INI299" s="274"/>
      <c r="INJ299" s="274"/>
      <c r="INK299" s="274"/>
      <c r="INL299" s="274"/>
      <c r="INM299" s="274"/>
      <c r="INN299" s="274"/>
      <c r="INO299" s="274"/>
      <c r="INP299" s="274"/>
      <c r="INQ299" s="274"/>
      <c r="INR299" s="274"/>
      <c r="INS299" s="274"/>
      <c r="INT299" s="274"/>
      <c r="INU299" s="274"/>
      <c r="INV299" s="274"/>
      <c r="INW299" s="274"/>
      <c r="INX299" s="274"/>
      <c r="INY299" s="274"/>
      <c r="INZ299" s="274"/>
      <c r="IOA299" s="274"/>
      <c r="IOB299" s="274"/>
      <c r="IOC299" s="274"/>
      <c r="IOD299" s="274"/>
      <c r="IOE299" s="274"/>
      <c r="IOF299" s="274"/>
      <c r="IOG299" s="274"/>
      <c r="IOH299" s="274"/>
      <c r="IOI299" s="274"/>
      <c r="IOJ299" s="274"/>
      <c r="IOK299" s="274"/>
      <c r="IOL299" s="274"/>
      <c r="IOM299" s="274"/>
      <c r="ION299" s="274"/>
      <c r="IOO299" s="274"/>
      <c r="IOP299" s="274"/>
      <c r="IOQ299" s="274"/>
      <c r="IOR299" s="274"/>
      <c r="IOS299" s="274"/>
      <c r="IOT299" s="274"/>
      <c r="IOU299" s="274"/>
      <c r="IOV299" s="274"/>
      <c r="IOW299" s="274"/>
      <c r="IOX299" s="274"/>
      <c r="IOY299" s="274"/>
      <c r="IOZ299" s="274"/>
      <c r="IPA299" s="274"/>
      <c r="IPB299" s="274"/>
      <c r="IPC299" s="274"/>
      <c r="IPD299" s="274"/>
      <c r="IPE299" s="274"/>
      <c r="IPF299" s="274"/>
      <c r="IPG299" s="274"/>
      <c r="IPH299" s="274"/>
      <c r="IPI299" s="274"/>
      <c r="IPJ299" s="274"/>
      <c r="IPK299" s="274"/>
      <c r="IPL299" s="274"/>
      <c r="IPM299" s="274"/>
      <c r="IPN299" s="274"/>
      <c r="IPO299" s="274"/>
      <c r="IPP299" s="274"/>
      <c r="IPQ299" s="274"/>
      <c r="IPR299" s="274"/>
      <c r="IPS299" s="274"/>
      <c r="IPT299" s="274"/>
      <c r="IPU299" s="274"/>
      <c r="IPV299" s="274"/>
      <c r="IPW299" s="274"/>
      <c r="IPX299" s="274"/>
      <c r="IPY299" s="274"/>
      <c r="IPZ299" s="274"/>
      <c r="IQA299" s="274"/>
      <c r="IQB299" s="274"/>
      <c r="IQC299" s="274"/>
      <c r="IQD299" s="274"/>
      <c r="IQE299" s="274"/>
      <c r="IQF299" s="274"/>
      <c r="IQG299" s="274"/>
      <c r="IQH299" s="274"/>
      <c r="IQI299" s="274"/>
      <c r="IQJ299" s="274"/>
      <c r="IQK299" s="274"/>
      <c r="IQL299" s="274"/>
      <c r="IQM299" s="274"/>
      <c r="IQN299" s="274"/>
      <c r="IQO299" s="274"/>
      <c r="IQP299" s="274"/>
      <c r="IQQ299" s="274"/>
      <c r="IQR299" s="274"/>
      <c r="IQS299" s="274"/>
      <c r="IQT299" s="274"/>
      <c r="IQU299" s="274"/>
      <c r="IQV299" s="274"/>
      <c r="IQW299" s="274"/>
      <c r="IQX299" s="274"/>
      <c r="IQY299" s="274"/>
      <c r="IQZ299" s="274"/>
      <c r="IRA299" s="274"/>
      <c r="IRB299" s="274"/>
      <c r="IRC299" s="274"/>
      <c r="IRD299" s="274"/>
      <c r="IRE299" s="274"/>
      <c r="IRF299" s="274"/>
      <c r="IRG299" s="274"/>
      <c r="IRH299" s="274"/>
      <c r="IRI299" s="274"/>
      <c r="IRJ299" s="274"/>
      <c r="IRK299" s="274"/>
      <c r="IRL299" s="274"/>
      <c r="IRM299" s="274"/>
      <c r="IRN299" s="274"/>
      <c r="IRO299" s="274"/>
      <c r="IRP299" s="274"/>
      <c r="IRQ299" s="274"/>
      <c r="IRR299" s="274"/>
      <c r="IRS299" s="274"/>
      <c r="IRT299" s="274"/>
      <c r="IRU299" s="274"/>
      <c r="IRV299" s="274"/>
      <c r="IRW299" s="274"/>
      <c r="IRX299" s="274"/>
      <c r="IRY299" s="274"/>
      <c r="IRZ299" s="274"/>
      <c r="ISA299" s="274"/>
      <c r="ISB299" s="274"/>
      <c r="ISC299" s="274"/>
      <c r="ISD299" s="274"/>
      <c r="ISE299" s="274"/>
      <c r="ISF299" s="274"/>
      <c r="ISG299" s="274"/>
      <c r="ISH299" s="274"/>
      <c r="ISI299" s="274"/>
      <c r="ISJ299" s="274"/>
      <c r="ISK299" s="274"/>
      <c r="ISL299" s="274"/>
      <c r="ISM299" s="274"/>
      <c r="ISN299" s="274"/>
      <c r="ISO299" s="274"/>
      <c r="ISP299" s="274"/>
      <c r="ISQ299" s="274"/>
      <c r="ISR299" s="274"/>
      <c r="ISS299" s="274"/>
      <c r="IST299" s="274"/>
      <c r="ISU299" s="274"/>
      <c r="ISV299" s="274"/>
      <c r="ISW299" s="274"/>
      <c r="ISX299" s="274"/>
      <c r="ISY299" s="274"/>
      <c r="ISZ299" s="274"/>
      <c r="ITA299" s="274"/>
      <c r="ITB299" s="274"/>
      <c r="ITC299" s="274"/>
      <c r="ITD299" s="274"/>
      <c r="ITE299" s="274"/>
      <c r="ITF299" s="274"/>
      <c r="ITG299" s="274"/>
      <c r="ITH299" s="274"/>
      <c r="ITI299" s="274"/>
      <c r="ITJ299" s="274"/>
      <c r="ITK299" s="274"/>
      <c r="ITL299" s="274"/>
      <c r="ITM299" s="274"/>
      <c r="ITN299" s="274"/>
      <c r="ITO299" s="274"/>
      <c r="ITP299" s="274"/>
      <c r="ITQ299" s="274"/>
      <c r="ITR299" s="274"/>
      <c r="ITS299" s="274"/>
      <c r="ITT299" s="274"/>
      <c r="ITU299" s="274"/>
      <c r="ITV299" s="274"/>
      <c r="ITW299" s="274"/>
      <c r="ITX299" s="274"/>
      <c r="ITY299" s="274"/>
      <c r="ITZ299" s="274"/>
      <c r="IUA299" s="274"/>
      <c r="IUB299" s="274"/>
      <c r="IUC299" s="274"/>
      <c r="IUD299" s="274"/>
      <c r="IUE299" s="274"/>
      <c r="IUF299" s="274"/>
      <c r="IUG299" s="274"/>
      <c r="IUH299" s="274"/>
      <c r="IUI299" s="274"/>
      <c r="IUJ299" s="274"/>
      <c r="IUK299" s="274"/>
      <c r="IUL299" s="274"/>
      <c r="IUM299" s="274"/>
      <c r="IUN299" s="274"/>
      <c r="IUO299" s="274"/>
      <c r="IUP299" s="274"/>
      <c r="IUQ299" s="274"/>
      <c r="IUR299" s="274"/>
      <c r="IUS299" s="274"/>
      <c r="IUT299" s="274"/>
      <c r="IUU299" s="274"/>
      <c r="IUV299" s="274"/>
      <c r="IUW299" s="274"/>
      <c r="IUX299" s="274"/>
      <c r="IUY299" s="274"/>
      <c r="IUZ299" s="274"/>
      <c r="IVA299" s="274"/>
      <c r="IVB299" s="274"/>
      <c r="IVC299" s="274"/>
      <c r="IVD299" s="274"/>
      <c r="IVE299" s="274"/>
      <c r="IVF299" s="274"/>
      <c r="IVG299" s="274"/>
      <c r="IVH299" s="274"/>
      <c r="IVI299" s="274"/>
      <c r="IVJ299" s="274"/>
      <c r="IVK299" s="274"/>
      <c r="IVL299" s="274"/>
      <c r="IVM299" s="274"/>
      <c r="IVN299" s="274"/>
      <c r="IVO299" s="274"/>
      <c r="IVP299" s="274"/>
      <c r="IVQ299" s="274"/>
      <c r="IVR299" s="274"/>
      <c r="IVS299" s="274"/>
      <c r="IVT299" s="274"/>
      <c r="IVU299" s="274"/>
      <c r="IVV299" s="274"/>
      <c r="IVW299" s="274"/>
      <c r="IVX299" s="274"/>
      <c r="IVY299" s="274"/>
      <c r="IVZ299" s="274"/>
      <c r="IWA299" s="274"/>
      <c r="IWB299" s="274"/>
      <c r="IWC299" s="274"/>
      <c r="IWD299" s="274"/>
      <c r="IWE299" s="274"/>
      <c r="IWF299" s="274"/>
      <c r="IWG299" s="274"/>
      <c r="IWH299" s="274"/>
      <c r="IWI299" s="274"/>
      <c r="IWJ299" s="274"/>
      <c r="IWK299" s="274"/>
      <c r="IWL299" s="274"/>
      <c r="IWM299" s="274"/>
      <c r="IWN299" s="274"/>
      <c r="IWO299" s="274"/>
      <c r="IWP299" s="274"/>
      <c r="IWQ299" s="274"/>
      <c r="IWR299" s="274"/>
      <c r="IWS299" s="274"/>
      <c r="IWT299" s="274"/>
      <c r="IWU299" s="274"/>
      <c r="IWV299" s="274"/>
      <c r="IWW299" s="274"/>
      <c r="IWX299" s="274"/>
      <c r="IWY299" s="274"/>
      <c r="IWZ299" s="274"/>
      <c r="IXA299" s="274"/>
      <c r="IXB299" s="274"/>
      <c r="IXC299" s="274"/>
      <c r="IXD299" s="274"/>
      <c r="IXE299" s="274"/>
      <c r="IXF299" s="274"/>
      <c r="IXG299" s="274"/>
      <c r="IXH299" s="274"/>
      <c r="IXI299" s="274"/>
      <c r="IXJ299" s="274"/>
      <c r="IXK299" s="274"/>
      <c r="IXL299" s="274"/>
      <c r="IXM299" s="274"/>
      <c r="IXN299" s="274"/>
      <c r="IXO299" s="274"/>
      <c r="IXP299" s="274"/>
      <c r="IXQ299" s="274"/>
      <c r="IXR299" s="274"/>
      <c r="IXS299" s="274"/>
      <c r="IXT299" s="274"/>
      <c r="IXU299" s="274"/>
      <c r="IXV299" s="274"/>
      <c r="IXW299" s="274"/>
      <c r="IXX299" s="274"/>
      <c r="IXY299" s="274"/>
      <c r="IXZ299" s="274"/>
      <c r="IYA299" s="274"/>
      <c r="IYB299" s="274"/>
      <c r="IYC299" s="274"/>
      <c r="IYD299" s="274"/>
      <c r="IYE299" s="274"/>
      <c r="IYF299" s="274"/>
      <c r="IYG299" s="274"/>
      <c r="IYH299" s="274"/>
      <c r="IYI299" s="274"/>
      <c r="IYJ299" s="274"/>
      <c r="IYK299" s="274"/>
      <c r="IYL299" s="274"/>
      <c r="IYM299" s="274"/>
      <c r="IYN299" s="274"/>
      <c r="IYO299" s="274"/>
      <c r="IYP299" s="274"/>
      <c r="IYQ299" s="274"/>
      <c r="IYR299" s="274"/>
      <c r="IYS299" s="274"/>
      <c r="IYT299" s="274"/>
      <c r="IYU299" s="274"/>
      <c r="IYV299" s="274"/>
      <c r="IYW299" s="274"/>
      <c r="IYX299" s="274"/>
      <c r="IYY299" s="274"/>
      <c r="IYZ299" s="274"/>
      <c r="IZA299" s="274"/>
      <c r="IZB299" s="274"/>
      <c r="IZC299" s="274"/>
      <c r="IZD299" s="274"/>
      <c r="IZE299" s="274"/>
      <c r="IZF299" s="274"/>
      <c r="IZG299" s="274"/>
      <c r="IZH299" s="274"/>
      <c r="IZI299" s="274"/>
      <c r="IZJ299" s="274"/>
      <c r="IZK299" s="274"/>
      <c r="IZL299" s="274"/>
      <c r="IZM299" s="274"/>
      <c r="IZN299" s="274"/>
      <c r="IZO299" s="274"/>
      <c r="IZP299" s="274"/>
      <c r="IZQ299" s="274"/>
      <c r="IZR299" s="274"/>
      <c r="IZS299" s="274"/>
      <c r="IZT299" s="274"/>
      <c r="IZU299" s="274"/>
      <c r="IZV299" s="274"/>
      <c r="IZW299" s="274"/>
      <c r="IZX299" s="274"/>
      <c r="IZY299" s="274"/>
      <c r="IZZ299" s="274"/>
      <c r="JAA299" s="274"/>
      <c r="JAB299" s="274"/>
      <c r="JAC299" s="274"/>
      <c r="JAD299" s="274"/>
      <c r="JAE299" s="274"/>
      <c r="JAF299" s="274"/>
      <c r="JAG299" s="274"/>
      <c r="JAH299" s="274"/>
      <c r="JAI299" s="274"/>
      <c r="JAJ299" s="274"/>
      <c r="JAK299" s="274"/>
      <c r="JAL299" s="274"/>
      <c r="JAM299" s="274"/>
      <c r="JAN299" s="274"/>
      <c r="JAO299" s="274"/>
      <c r="JAP299" s="274"/>
      <c r="JAQ299" s="274"/>
      <c r="JAR299" s="274"/>
      <c r="JAS299" s="274"/>
      <c r="JAT299" s="274"/>
      <c r="JAU299" s="274"/>
      <c r="JAV299" s="274"/>
      <c r="JAW299" s="274"/>
      <c r="JAX299" s="274"/>
      <c r="JAY299" s="274"/>
      <c r="JAZ299" s="274"/>
      <c r="JBA299" s="274"/>
      <c r="JBB299" s="274"/>
      <c r="JBC299" s="274"/>
      <c r="JBD299" s="274"/>
      <c r="JBE299" s="274"/>
      <c r="JBF299" s="274"/>
      <c r="JBG299" s="274"/>
      <c r="JBH299" s="274"/>
      <c r="JBI299" s="274"/>
      <c r="JBJ299" s="274"/>
      <c r="JBK299" s="274"/>
      <c r="JBL299" s="274"/>
      <c r="JBM299" s="274"/>
      <c r="JBN299" s="274"/>
      <c r="JBO299" s="274"/>
      <c r="JBP299" s="274"/>
      <c r="JBQ299" s="274"/>
      <c r="JBR299" s="274"/>
      <c r="JBS299" s="274"/>
      <c r="JBT299" s="274"/>
      <c r="JBU299" s="274"/>
      <c r="JBV299" s="274"/>
      <c r="JBW299" s="274"/>
      <c r="JBX299" s="274"/>
      <c r="JBY299" s="274"/>
      <c r="JBZ299" s="274"/>
      <c r="JCA299" s="274"/>
      <c r="JCB299" s="274"/>
      <c r="JCC299" s="274"/>
      <c r="JCD299" s="274"/>
      <c r="JCE299" s="274"/>
      <c r="JCF299" s="274"/>
      <c r="JCG299" s="274"/>
      <c r="JCH299" s="274"/>
      <c r="JCI299" s="274"/>
      <c r="JCJ299" s="274"/>
      <c r="JCK299" s="274"/>
      <c r="JCL299" s="274"/>
      <c r="JCM299" s="274"/>
      <c r="JCN299" s="274"/>
      <c r="JCO299" s="274"/>
      <c r="JCP299" s="274"/>
      <c r="JCQ299" s="274"/>
      <c r="JCR299" s="274"/>
      <c r="JCS299" s="274"/>
      <c r="JCT299" s="274"/>
      <c r="JCU299" s="274"/>
      <c r="JCV299" s="274"/>
      <c r="JCW299" s="274"/>
      <c r="JCX299" s="274"/>
      <c r="JCY299" s="274"/>
      <c r="JCZ299" s="274"/>
      <c r="JDA299" s="274"/>
      <c r="JDB299" s="274"/>
      <c r="JDC299" s="274"/>
      <c r="JDD299" s="274"/>
      <c r="JDE299" s="274"/>
      <c r="JDF299" s="274"/>
      <c r="JDG299" s="274"/>
      <c r="JDH299" s="274"/>
      <c r="JDI299" s="274"/>
      <c r="JDJ299" s="274"/>
      <c r="JDK299" s="274"/>
      <c r="JDL299" s="274"/>
      <c r="JDM299" s="274"/>
      <c r="JDN299" s="274"/>
      <c r="JDO299" s="274"/>
      <c r="JDP299" s="274"/>
      <c r="JDQ299" s="274"/>
      <c r="JDR299" s="274"/>
      <c r="JDS299" s="274"/>
      <c r="JDT299" s="274"/>
      <c r="JDU299" s="274"/>
      <c r="JDV299" s="274"/>
      <c r="JDW299" s="274"/>
      <c r="JDX299" s="274"/>
      <c r="JDY299" s="274"/>
      <c r="JDZ299" s="274"/>
      <c r="JEA299" s="274"/>
      <c r="JEB299" s="274"/>
      <c r="JEC299" s="274"/>
      <c r="JED299" s="274"/>
      <c r="JEE299" s="274"/>
      <c r="JEF299" s="274"/>
      <c r="JEG299" s="274"/>
      <c r="JEH299" s="274"/>
      <c r="JEI299" s="274"/>
      <c r="JEJ299" s="274"/>
      <c r="JEK299" s="274"/>
      <c r="JEL299" s="274"/>
      <c r="JEM299" s="274"/>
      <c r="JEN299" s="274"/>
      <c r="JEO299" s="274"/>
      <c r="JEP299" s="274"/>
      <c r="JEQ299" s="274"/>
      <c r="JER299" s="274"/>
      <c r="JES299" s="274"/>
      <c r="JET299" s="274"/>
      <c r="JEU299" s="274"/>
      <c r="JEV299" s="274"/>
      <c r="JEW299" s="274"/>
      <c r="JEX299" s="274"/>
      <c r="JEY299" s="274"/>
      <c r="JEZ299" s="274"/>
      <c r="JFA299" s="274"/>
      <c r="JFB299" s="274"/>
      <c r="JFC299" s="274"/>
      <c r="JFD299" s="274"/>
      <c r="JFE299" s="274"/>
      <c r="JFF299" s="274"/>
      <c r="JFG299" s="274"/>
      <c r="JFH299" s="274"/>
      <c r="JFI299" s="274"/>
      <c r="JFJ299" s="274"/>
      <c r="JFK299" s="274"/>
      <c r="JFL299" s="274"/>
      <c r="JFM299" s="274"/>
      <c r="JFN299" s="274"/>
      <c r="JFO299" s="274"/>
      <c r="JFP299" s="274"/>
      <c r="JFQ299" s="274"/>
      <c r="JFR299" s="274"/>
      <c r="JFS299" s="274"/>
      <c r="JFT299" s="274"/>
      <c r="JFU299" s="274"/>
      <c r="JFV299" s="274"/>
      <c r="JFW299" s="274"/>
      <c r="JFX299" s="274"/>
      <c r="JFY299" s="274"/>
      <c r="JFZ299" s="274"/>
      <c r="JGA299" s="274"/>
      <c r="JGB299" s="274"/>
      <c r="JGC299" s="274"/>
      <c r="JGD299" s="274"/>
      <c r="JGE299" s="274"/>
      <c r="JGF299" s="274"/>
      <c r="JGG299" s="274"/>
      <c r="JGH299" s="274"/>
      <c r="JGI299" s="274"/>
      <c r="JGJ299" s="274"/>
      <c r="JGK299" s="274"/>
      <c r="JGL299" s="274"/>
      <c r="JGM299" s="274"/>
      <c r="JGN299" s="274"/>
      <c r="JGO299" s="274"/>
      <c r="JGP299" s="274"/>
      <c r="JGQ299" s="274"/>
      <c r="JGR299" s="274"/>
      <c r="JGS299" s="274"/>
      <c r="JGT299" s="274"/>
      <c r="JGU299" s="274"/>
      <c r="JGV299" s="274"/>
      <c r="JGW299" s="274"/>
      <c r="JGX299" s="274"/>
      <c r="JGY299" s="274"/>
      <c r="JGZ299" s="274"/>
      <c r="JHA299" s="274"/>
      <c r="JHB299" s="274"/>
      <c r="JHC299" s="274"/>
      <c r="JHD299" s="274"/>
      <c r="JHE299" s="274"/>
      <c r="JHF299" s="274"/>
      <c r="JHG299" s="274"/>
      <c r="JHH299" s="274"/>
      <c r="JHI299" s="274"/>
      <c r="JHJ299" s="274"/>
      <c r="JHK299" s="274"/>
      <c r="JHL299" s="274"/>
      <c r="JHM299" s="274"/>
      <c r="JHN299" s="274"/>
      <c r="JHO299" s="274"/>
      <c r="JHP299" s="274"/>
      <c r="JHQ299" s="274"/>
      <c r="JHR299" s="274"/>
      <c r="JHS299" s="274"/>
      <c r="JHT299" s="274"/>
      <c r="JHU299" s="274"/>
      <c r="JHV299" s="274"/>
      <c r="JHW299" s="274"/>
      <c r="JHX299" s="274"/>
      <c r="JHY299" s="274"/>
      <c r="JHZ299" s="274"/>
      <c r="JIA299" s="274"/>
      <c r="JIB299" s="274"/>
      <c r="JIC299" s="274"/>
      <c r="JID299" s="274"/>
      <c r="JIE299" s="274"/>
      <c r="JIF299" s="274"/>
      <c r="JIG299" s="274"/>
      <c r="JIH299" s="274"/>
      <c r="JII299" s="274"/>
      <c r="JIJ299" s="274"/>
      <c r="JIK299" s="274"/>
      <c r="JIL299" s="274"/>
      <c r="JIM299" s="274"/>
      <c r="JIN299" s="274"/>
      <c r="JIO299" s="274"/>
      <c r="JIP299" s="274"/>
      <c r="JIQ299" s="274"/>
      <c r="JIR299" s="274"/>
      <c r="JIS299" s="274"/>
      <c r="JIT299" s="274"/>
      <c r="JIU299" s="274"/>
      <c r="JIV299" s="274"/>
      <c r="JIW299" s="274"/>
      <c r="JIX299" s="274"/>
      <c r="JIY299" s="274"/>
      <c r="JIZ299" s="274"/>
      <c r="JJA299" s="274"/>
      <c r="JJB299" s="274"/>
      <c r="JJC299" s="274"/>
      <c r="JJD299" s="274"/>
      <c r="JJE299" s="274"/>
      <c r="JJF299" s="274"/>
      <c r="JJG299" s="274"/>
      <c r="JJH299" s="274"/>
      <c r="JJI299" s="274"/>
      <c r="JJJ299" s="274"/>
      <c r="JJK299" s="274"/>
      <c r="JJL299" s="274"/>
      <c r="JJM299" s="274"/>
      <c r="JJN299" s="274"/>
      <c r="JJO299" s="274"/>
      <c r="JJP299" s="274"/>
      <c r="JJQ299" s="274"/>
      <c r="JJR299" s="274"/>
      <c r="JJS299" s="274"/>
      <c r="JJT299" s="274"/>
      <c r="JJU299" s="274"/>
      <c r="JJV299" s="274"/>
      <c r="JJW299" s="274"/>
      <c r="JJX299" s="274"/>
      <c r="JJY299" s="274"/>
      <c r="JJZ299" s="274"/>
      <c r="JKA299" s="274"/>
      <c r="JKB299" s="274"/>
      <c r="JKC299" s="274"/>
      <c r="JKD299" s="274"/>
      <c r="JKE299" s="274"/>
      <c r="JKF299" s="274"/>
      <c r="JKG299" s="274"/>
      <c r="JKH299" s="274"/>
      <c r="JKI299" s="274"/>
      <c r="JKJ299" s="274"/>
      <c r="JKK299" s="274"/>
      <c r="JKL299" s="274"/>
      <c r="JKM299" s="274"/>
      <c r="JKN299" s="274"/>
      <c r="JKO299" s="274"/>
      <c r="JKP299" s="274"/>
      <c r="JKQ299" s="274"/>
      <c r="JKR299" s="274"/>
      <c r="JKS299" s="274"/>
      <c r="JKT299" s="274"/>
      <c r="JKU299" s="274"/>
      <c r="JKV299" s="274"/>
      <c r="JKW299" s="274"/>
      <c r="JKX299" s="274"/>
      <c r="JKY299" s="274"/>
      <c r="JKZ299" s="274"/>
      <c r="JLA299" s="274"/>
      <c r="JLB299" s="274"/>
      <c r="JLC299" s="274"/>
      <c r="JLD299" s="274"/>
      <c r="JLE299" s="274"/>
      <c r="JLF299" s="274"/>
      <c r="JLG299" s="274"/>
      <c r="JLH299" s="274"/>
      <c r="JLI299" s="274"/>
      <c r="JLJ299" s="274"/>
      <c r="JLK299" s="274"/>
      <c r="JLL299" s="274"/>
      <c r="JLM299" s="274"/>
      <c r="JLN299" s="274"/>
      <c r="JLO299" s="274"/>
      <c r="JLP299" s="274"/>
      <c r="JLQ299" s="274"/>
      <c r="JLR299" s="274"/>
      <c r="JLS299" s="274"/>
      <c r="JLT299" s="274"/>
      <c r="JLU299" s="274"/>
      <c r="JLV299" s="274"/>
      <c r="JLW299" s="274"/>
      <c r="JLX299" s="274"/>
      <c r="JLY299" s="274"/>
      <c r="JLZ299" s="274"/>
      <c r="JMA299" s="274"/>
      <c r="JMB299" s="274"/>
      <c r="JMC299" s="274"/>
      <c r="JMD299" s="274"/>
      <c r="JME299" s="274"/>
      <c r="JMF299" s="274"/>
      <c r="JMG299" s="274"/>
      <c r="JMH299" s="274"/>
      <c r="JMI299" s="274"/>
      <c r="JMJ299" s="274"/>
      <c r="JMK299" s="274"/>
      <c r="JML299" s="274"/>
      <c r="JMM299" s="274"/>
      <c r="JMN299" s="274"/>
      <c r="JMO299" s="274"/>
      <c r="JMP299" s="274"/>
      <c r="JMQ299" s="274"/>
      <c r="JMR299" s="274"/>
      <c r="JMS299" s="274"/>
      <c r="JMT299" s="274"/>
      <c r="JMU299" s="274"/>
      <c r="JMV299" s="274"/>
      <c r="JMW299" s="274"/>
      <c r="JMX299" s="274"/>
      <c r="JMY299" s="274"/>
      <c r="JMZ299" s="274"/>
      <c r="JNA299" s="274"/>
      <c r="JNB299" s="274"/>
      <c r="JNC299" s="274"/>
      <c r="JND299" s="274"/>
      <c r="JNE299" s="274"/>
      <c r="JNF299" s="274"/>
      <c r="JNG299" s="274"/>
      <c r="JNH299" s="274"/>
      <c r="JNI299" s="274"/>
      <c r="JNJ299" s="274"/>
      <c r="JNK299" s="274"/>
      <c r="JNL299" s="274"/>
      <c r="JNM299" s="274"/>
      <c r="JNN299" s="274"/>
      <c r="JNO299" s="274"/>
      <c r="JNP299" s="274"/>
      <c r="JNQ299" s="274"/>
      <c r="JNR299" s="274"/>
      <c r="JNS299" s="274"/>
      <c r="JNT299" s="274"/>
      <c r="JNU299" s="274"/>
      <c r="JNV299" s="274"/>
      <c r="JNW299" s="274"/>
      <c r="JNX299" s="274"/>
      <c r="JNY299" s="274"/>
      <c r="JNZ299" s="274"/>
      <c r="JOA299" s="274"/>
      <c r="JOB299" s="274"/>
      <c r="JOC299" s="274"/>
      <c r="JOD299" s="274"/>
      <c r="JOE299" s="274"/>
      <c r="JOF299" s="274"/>
      <c r="JOG299" s="274"/>
      <c r="JOH299" s="274"/>
      <c r="JOI299" s="274"/>
      <c r="JOJ299" s="274"/>
      <c r="JOK299" s="274"/>
      <c r="JOL299" s="274"/>
      <c r="JOM299" s="274"/>
      <c r="JON299" s="274"/>
      <c r="JOO299" s="274"/>
      <c r="JOP299" s="274"/>
      <c r="JOQ299" s="274"/>
      <c r="JOR299" s="274"/>
      <c r="JOS299" s="274"/>
      <c r="JOT299" s="274"/>
      <c r="JOU299" s="274"/>
      <c r="JOV299" s="274"/>
      <c r="JOW299" s="274"/>
      <c r="JOX299" s="274"/>
      <c r="JOY299" s="274"/>
      <c r="JOZ299" s="274"/>
      <c r="JPA299" s="274"/>
      <c r="JPB299" s="274"/>
      <c r="JPC299" s="274"/>
      <c r="JPD299" s="274"/>
      <c r="JPE299" s="274"/>
      <c r="JPF299" s="274"/>
      <c r="JPG299" s="274"/>
      <c r="JPH299" s="274"/>
      <c r="JPI299" s="274"/>
      <c r="JPJ299" s="274"/>
      <c r="JPK299" s="274"/>
      <c r="JPL299" s="274"/>
      <c r="JPM299" s="274"/>
      <c r="JPN299" s="274"/>
      <c r="JPO299" s="274"/>
      <c r="JPP299" s="274"/>
      <c r="JPQ299" s="274"/>
      <c r="JPR299" s="274"/>
      <c r="JPS299" s="274"/>
      <c r="JPT299" s="274"/>
      <c r="JPU299" s="274"/>
      <c r="JPV299" s="274"/>
      <c r="JPW299" s="274"/>
      <c r="JPX299" s="274"/>
      <c r="JPY299" s="274"/>
      <c r="JPZ299" s="274"/>
      <c r="JQA299" s="274"/>
      <c r="JQB299" s="274"/>
      <c r="JQC299" s="274"/>
      <c r="JQD299" s="274"/>
      <c r="JQE299" s="274"/>
      <c r="JQF299" s="274"/>
      <c r="JQG299" s="274"/>
      <c r="JQH299" s="274"/>
      <c r="JQI299" s="274"/>
      <c r="JQJ299" s="274"/>
      <c r="JQK299" s="274"/>
      <c r="JQL299" s="274"/>
      <c r="JQM299" s="274"/>
      <c r="JQN299" s="274"/>
      <c r="JQO299" s="274"/>
      <c r="JQP299" s="274"/>
      <c r="JQQ299" s="274"/>
      <c r="JQR299" s="274"/>
      <c r="JQS299" s="274"/>
      <c r="JQT299" s="274"/>
      <c r="JQU299" s="274"/>
      <c r="JQV299" s="274"/>
      <c r="JQW299" s="274"/>
      <c r="JQX299" s="274"/>
      <c r="JQY299" s="274"/>
      <c r="JQZ299" s="274"/>
      <c r="JRA299" s="274"/>
      <c r="JRB299" s="274"/>
      <c r="JRC299" s="274"/>
      <c r="JRD299" s="274"/>
      <c r="JRE299" s="274"/>
      <c r="JRF299" s="274"/>
      <c r="JRG299" s="274"/>
      <c r="JRH299" s="274"/>
      <c r="JRI299" s="274"/>
      <c r="JRJ299" s="274"/>
      <c r="JRK299" s="274"/>
      <c r="JRL299" s="274"/>
      <c r="JRM299" s="274"/>
      <c r="JRN299" s="274"/>
      <c r="JRO299" s="274"/>
      <c r="JRP299" s="274"/>
      <c r="JRQ299" s="274"/>
      <c r="JRR299" s="274"/>
      <c r="JRS299" s="274"/>
      <c r="JRT299" s="274"/>
      <c r="JRU299" s="274"/>
      <c r="JRV299" s="274"/>
      <c r="JRW299" s="274"/>
      <c r="JRX299" s="274"/>
      <c r="JRY299" s="274"/>
      <c r="JRZ299" s="274"/>
      <c r="JSA299" s="274"/>
      <c r="JSB299" s="274"/>
      <c r="JSC299" s="274"/>
      <c r="JSD299" s="274"/>
      <c r="JSE299" s="274"/>
      <c r="JSF299" s="274"/>
      <c r="JSG299" s="274"/>
      <c r="JSH299" s="274"/>
      <c r="JSI299" s="274"/>
      <c r="JSJ299" s="274"/>
      <c r="JSK299" s="274"/>
      <c r="JSL299" s="274"/>
      <c r="JSM299" s="274"/>
      <c r="JSN299" s="274"/>
      <c r="JSO299" s="274"/>
      <c r="JSP299" s="274"/>
      <c r="JSQ299" s="274"/>
      <c r="JSR299" s="274"/>
      <c r="JSS299" s="274"/>
      <c r="JST299" s="274"/>
      <c r="JSU299" s="274"/>
      <c r="JSV299" s="274"/>
      <c r="JSW299" s="274"/>
      <c r="JSX299" s="274"/>
      <c r="JSY299" s="274"/>
      <c r="JSZ299" s="274"/>
      <c r="JTA299" s="274"/>
      <c r="JTB299" s="274"/>
      <c r="JTC299" s="274"/>
      <c r="JTD299" s="274"/>
      <c r="JTE299" s="274"/>
      <c r="JTF299" s="274"/>
      <c r="JTG299" s="274"/>
      <c r="JTH299" s="274"/>
      <c r="JTI299" s="274"/>
      <c r="JTJ299" s="274"/>
      <c r="JTK299" s="274"/>
      <c r="JTL299" s="274"/>
      <c r="JTM299" s="274"/>
      <c r="JTN299" s="274"/>
      <c r="JTO299" s="274"/>
      <c r="JTP299" s="274"/>
      <c r="JTQ299" s="274"/>
      <c r="JTR299" s="274"/>
      <c r="JTS299" s="274"/>
      <c r="JTT299" s="274"/>
      <c r="JTU299" s="274"/>
      <c r="JTV299" s="274"/>
      <c r="JTW299" s="274"/>
      <c r="JTX299" s="274"/>
      <c r="JTY299" s="274"/>
      <c r="JTZ299" s="274"/>
      <c r="JUA299" s="274"/>
      <c r="JUB299" s="274"/>
      <c r="JUC299" s="274"/>
      <c r="JUD299" s="274"/>
      <c r="JUE299" s="274"/>
      <c r="JUF299" s="274"/>
      <c r="JUG299" s="274"/>
      <c r="JUH299" s="274"/>
      <c r="JUI299" s="274"/>
      <c r="JUJ299" s="274"/>
      <c r="JUK299" s="274"/>
      <c r="JUL299" s="274"/>
      <c r="JUM299" s="274"/>
      <c r="JUN299" s="274"/>
      <c r="JUO299" s="274"/>
      <c r="JUP299" s="274"/>
      <c r="JUQ299" s="274"/>
      <c r="JUR299" s="274"/>
      <c r="JUS299" s="274"/>
      <c r="JUT299" s="274"/>
      <c r="JUU299" s="274"/>
      <c r="JUV299" s="274"/>
      <c r="JUW299" s="274"/>
      <c r="JUX299" s="274"/>
      <c r="JUY299" s="274"/>
      <c r="JUZ299" s="274"/>
      <c r="JVA299" s="274"/>
      <c r="JVB299" s="274"/>
      <c r="JVC299" s="274"/>
      <c r="JVD299" s="274"/>
      <c r="JVE299" s="274"/>
      <c r="JVF299" s="274"/>
      <c r="JVG299" s="274"/>
      <c r="JVH299" s="274"/>
      <c r="JVI299" s="274"/>
      <c r="JVJ299" s="274"/>
      <c r="JVK299" s="274"/>
      <c r="JVL299" s="274"/>
      <c r="JVM299" s="274"/>
      <c r="JVN299" s="274"/>
      <c r="JVO299" s="274"/>
      <c r="JVP299" s="274"/>
      <c r="JVQ299" s="274"/>
      <c r="JVR299" s="274"/>
      <c r="JVS299" s="274"/>
      <c r="JVT299" s="274"/>
      <c r="JVU299" s="274"/>
      <c r="JVV299" s="274"/>
      <c r="JVW299" s="274"/>
      <c r="JVX299" s="274"/>
      <c r="JVY299" s="274"/>
      <c r="JVZ299" s="274"/>
      <c r="JWA299" s="274"/>
      <c r="JWB299" s="274"/>
      <c r="JWC299" s="274"/>
      <c r="JWD299" s="274"/>
      <c r="JWE299" s="274"/>
      <c r="JWF299" s="274"/>
      <c r="JWG299" s="274"/>
      <c r="JWH299" s="274"/>
      <c r="JWI299" s="274"/>
      <c r="JWJ299" s="274"/>
      <c r="JWK299" s="274"/>
      <c r="JWL299" s="274"/>
      <c r="JWM299" s="274"/>
      <c r="JWN299" s="274"/>
      <c r="JWO299" s="274"/>
      <c r="JWP299" s="274"/>
      <c r="JWQ299" s="274"/>
      <c r="JWR299" s="274"/>
      <c r="JWS299" s="274"/>
      <c r="JWT299" s="274"/>
      <c r="JWU299" s="274"/>
      <c r="JWV299" s="274"/>
      <c r="JWW299" s="274"/>
      <c r="JWX299" s="274"/>
      <c r="JWY299" s="274"/>
      <c r="JWZ299" s="274"/>
      <c r="JXA299" s="274"/>
      <c r="JXB299" s="274"/>
      <c r="JXC299" s="274"/>
      <c r="JXD299" s="274"/>
      <c r="JXE299" s="274"/>
      <c r="JXF299" s="274"/>
      <c r="JXG299" s="274"/>
      <c r="JXH299" s="274"/>
      <c r="JXI299" s="274"/>
      <c r="JXJ299" s="274"/>
      <c r="JXK299" s="274"/>
      <c r="JXL299" s="274"/>
      <c r="JXM299" s="274"/>
      <c r="JXN299" s="274"/>
      <c r="JXO299" s="274"/>
      <c r="JXP299" s="274"/>
      <c r="JXQ299" s="274"/>
      <c r="JXR299" s="274"/>
      <c r="JXS299" s="274"/>
      <c r="JXT299" s="274"/>
      <c r="JXU299" s="274"/>
      <c r="JXV299" s="274"/>
      <c r="JXW299" s="274"/>
      <c r="JXX299" s="274"/>
      <c r="JXY299" s="274"/>
      <c r="JXZ299" s="274"/>
      <c r="JYA299" s="274"/>
      <c r="JYB299" s="274"/>
      <c r="JYC299" s="274"/>
      <c r="JYD299" s="274"/>
      <c r="JYE299" s="274"/>
      <c r="JYF299" s="274"/>
      <c r="JYG299" s="274"/>
      <c r="JYH299" s="274"/>
      <c r="JYI299" s="274"/>
      <c r="JYJ299" s="274"/>
      <c r="JYK299" s="274"/>
      <c r="JYL299" s="274"/>
      <c r="JYM299" s="274"/>
      <c r="JYN299" s="274"/>
      <c r="JYO299" s="274"/>
      <c r="JYP299" s="274"/>
      <c r="JYQ299" s="274"/>
      <c r="JYR299" s="274"/>
      <c r="JYS299" s="274"/>
      <c r="JYT299" s="274"/>
      <c r="JYU299" s="274"/>
      <c r="JYV299" s="274"/>
      <c r="JYW299" s="274"/>
      <c r="JYX299" s="274"/>
      <c r="JYY299" s="274"/>
      <c r="JYZ299" s="274"/>
      <c r="JZA299" s="274"/>
      <c r="JZB299" s="274"/>
      <c r="JZC299" s="274"/>
      <c r="JZD299" s="274"/>
      <c r="JZE299" s="274"/>
      <c r="JZF299" s="274"/>
      <c r="JZG299" s="274"/>
      <c r="JZH299" s="274"/>
      <c r="JZI299" s="274"/>
      <c r="JZJ299" s="274"/>
      <c r="JZK299" s="274"/>
      <c r="JZL299" s="274"/>
      <c r="JZM299" s="274"/>
      <c r="JZN299" s="274"/>
      <c r="JZO299" s="274"/>
      <c r="JZP299" s="274"/>
      <c r="JZQ299" s="274"/>
      <c r="JZR299" s="274"/>
      <c r="JZS299" s="274"/>
      <c r="JZT299" s="274"/>
      <c r="JZU299" s="274"/>
      <c r="JZV299" s="274"/>
      <c r="JZW299" s="274"/>
      <c r="JZX299" s="274"/>
      <c r="JZY299" s="274"/>
      <c r="JZZ299" s="274"/>
      <c r="KAA299" s="274"/>
      <c r="KAB299" s="274"/>
      <c r="KAC299" s="274"/>
      <c r="KAD299" s="274"/>
      <c r="KAE299" s="274"/>
      <c r="KAF299" s="274"/>
      <c r="KAG299" s="274"/>
      <c r="KAH299" s="274"/>
      <c r="KAI299" s="274"/>
      <c r="KAJ299" s="274"/>
      <c r="KAK299" s="274"/>
      <c r="KAL299" s="274"/>
      <c r="KAM299" s="274"/>
      <c r="KAN299" s="274"/>
      <c r="KAO299" s="274"/>
      <c r="KAP299" s="274"/>
      <c r="KAQ299" s="274"/>
      <c r="KAR299" s="274"/>
      <c r="KAS299" s="274"/>
      <c r="KAT299" s="274"/>
      <c r="KAU299" s="274"/>
      <c r="KAV299" s="274"/>
      <c r="KAW299" s="274"/>
      <c r="KAX299" s="274"/>
      <c r="KAY299" s="274"/>
      <c r="KAZ299" s="274"/>
      <c r="KBA299" s="274"/>
      <c r="KBB299" s="274"/>
      <c r="KBC299" s="274"/>
      <c r="KBD299" s="274"/>
      <c r="KBE299" s="274"/>
      <c r="KBF299" s="274"/>
      <c r="KBG299" s="274"/>
      <c r="KBH299" s="274"/>
      <c r="KBI299" s="274"/>
      <c r="KBJ299" s="274"/>
      <c r="KBK299" s="274"/>
      <c r="KBL299" s="274"/>
      <c r="KBM299" s="274"/>
      <c r="KBN299" s="274"/>
      <c r="KBO299" s="274"/>
      <c r="KBP299" s="274"/>
      <c r="KBQ299" s="274"/>
      <c r="KBR299" s="274"/>
      <c r="KBS299" s="274"/>
      <c r="KBT299" s="274"/>
      <c r="KBU299" s="274"/>
      <c r="KBV299" s="274"/>
      <c r="KBW299" s="274"/>
      <c r="KBX299" s="274"/>
      <c r="KBY299" s="274"/>
      <c r="KBZ299" s="274"/>
      <c r="KCA299" s="274"/>
      <c r="KCB299" s="274"/>
      <c r="KCC299" s="274"/>
      <c r="KCD299" s="274"/>
      <c r="KCE299" s="274"/>
      <c r="KCF299" s="274"/>
      <c r="KCG299" s="274"/>
      <c r="KCH299" s="274"/>
      <c r="KCI299" s="274"/>
      <c r="KCJ299" s="274"/>
      <c r="KCK299" s="274"/>
      <c r="KCL299" s="274"/>
      <c r="KCM299" s="274"/>
      <c r="KCN299" s="274"/>
      <c r="KCO299" s="274"/>
      <c r="KCP299" s="274"/>
      <c r="KCQ299" s="274"/>
      <c r="KCR299" s="274"/>
      <c r="KCS299" s="274"/>
      <c r="KCT299" s="274"/>
      <c r="KCU299" s="274"/>
      <c r="KCV299" s="274"/>
      <c r="KCW299" s="274"/>
      <c r="KCX299" s="274"/>
      <c r="KCY299" s="274"/>
      <c r="KCZ299" s="274"/>
      <c r="KDA299" s="274"/>
      <c r="KDB299" s="274"/>
      <c r="KDC299" s="274"/>
      <c r="KDD299" s="274"/>
      <c r="KDE299" s="274"/>
      <c r="KDF299" s="274"/>
      <c r="KDG299" s="274"/>
      <c r="KDH299" s="274"/>
      <c r="KDI299" s="274"/>
      <c r="KDJ299" s="274"/>
      <c r="KDK299" s="274"/>
      <c r="KDL299" s="274"/>
      <c r="KDM299" s="274"/>
      <c r="KDN299" s="274"/>
      <c r="KDO299" s="274"/>
      <c r="KDP299" s="274"/>
      <c r="KDQ299" s="274"/>
      <c r="KDR299" s="274"/>
      <c r="KDS299" s="274"/>
      <c r="KDT299" s="274"/>
      <c r="KDU299" s="274"/>
      <c r="KDV299" s="274"/>
      <c r="KDW299" s="274"/>
      <c r="KDX299" s="274"/>
      <c r="KDY299" s="274"/>
      <c r="KDZ299" s="274"/>
      <c r="KEA299" s="274"/>
      <c r="KEB299" s="274"/>
      <c r="KEC299" s="274"/>
      <c r="KED299" s="274"/>
      <c r="KEE299" s="274"/>
      <c r="KEF299" s="274"/>
      <c r="KEG299" s="274"/>
      <c r="KEH299" s="274"/>
      <c r="KEI299" s="274"/>
      <c r="KEJ299" s="274"/>
      <c r="KEK299" s="274"/>
      <c r="KEL299" s="274"/>
      <c r="KEM299" s="274"/>
      <c r="KEN299" s="274"/>
      <c r="KEO299" s="274"/>
      <c r="KEP299" s="274"/>
      <c r="KEQ299" s="274"/>
      <c r="KER299" s="274"/>
      <c r="KES299" s="274"/>
      <c r="KET299" s="274"/>
      <c r="KEU299" s="274"/>
      <c r="KEV299" s="274"/>
      <c r="KEW299" s="274"/>
      <c r="KEX299" s="274"/>
      <c r="KEY299" s="274"/>
      <c r="KEZ299" s="274"/>
      <c r="KFA299" s="274"/>
      <c r="KFB299" s="274"/>
      <c r="KFC299" s="274"/>
      <c r="KFD299" s="274"/>
      <c r="KFE299" s="274"/>
      <c r="KFF299" s="274"/>
      <c r="KFG299" s="274"/>
      <c r="KFH299" s="274"/>
      <c r="KFI299" s="274"/>
      <c r="KFJ299" s="274"/>
      <c r="KFK299" s="274"/>
      <c r="KFL299" s="274"/>
      <c r="KFM299" s="274"/>
      <c r="KFN299" s="274"/>
      <c r="KFO299" s="274"/>
      <c r="KFP299" s="274"/>
      <c r="KFQ299" s="274"/>
      <c r="KFR299" s="274"/>
      <c r="KFS299" s="274"/>
      <c r="KFT299" s="274"/>
      <c r="KFU299" s="274"/>
      <c r="KFV299" s="274"/>
      <c r="KFW299" s="274"/>
      <c r="KFX299" s="274"/>
      <c r="KFY299" s="274"/>
      <c r="KFZ299" s="274"/>
      <c r="KGA299" s="274"/>
      <c r="KGB299" s="274"/>
      <c r="KGC299" s="274"/>
      <c r="KGD299" s="274"/>
      <c r="KGE299" s="274"/>
      <c r="KGF299" s="274"/>
      <c r="KGG299" s="274"/>
      <c r="KGH299" s="274"/>
      <c r="KGI299" s="274"/>
      <c r="KGJ299" s="274"/>
      <c r="KGK299" s="274"/>
      <c r="KGL299" s="274"/>
      <c r="KGM299" s="274"/>
      <c r="KGN299" s="274"/>
      <c r="KGO299" s="274"/>
      <c r="KGP299" s="274"/>
      <c r="KGQ299" s="274"/>
      <c r="KGR299" s="274"/>
      <c r="KGS299" s="274"/>
      <c r="KGT299" s="274"/>
      <c r="KGU299" s="274"/>
      <c r="KGV299" s="274"/>
      <c r="KGW299" s="274"/>
      <c r="KGX299" s="274"/>
      <c r="KGY299" s="274"/>
      <c r="KGZ299" s="274"/>
      <c r="KHA299" s="274"/>
      <c r="KHB299" s="274"/>
      <c r="KHC299" s="274"/>
      <c r="KHD299" s="274"/>
      <c r="KHE299" s="274"/>
      <c r="KHF299" s="274"/>
      <c r="KHG299" s="274"/>
      <c r="KHH299" s="274"/>
      <c r="KHI299" s="274"/>
      <c r="KHJ299" s="274"/>
      <c r="KHK299" s="274"/>
      <c r="KHL299" s="274"/>
      <c r="KHM299" s="274"/>
      <c r="KHN299" s="274"/>
      <c r="KHO299" s="274"/>
      <c r="KHP299" s="274"/>
      <c r="KHQ299" s="274"/>
      <c r="KHR299" s="274"/>
      <c r="KHS299" s="274"/>
      <c r="KHT299" s="274"/>
      <c r="KHU299" s="274"/>
      <c r="KHV299" s="274"/>
      <c r="KHW299" s="274"/>
      <c r="KHX299" s="274"/>
      <c r="KHY299" s="274"/>
      <c r="KHZ299" s="274"/>
      <c r="KIA299" s="274"/>
      <c r="KIB299" s="274"/>
      <c r="KIC299" s="274"/>
      <c r="KID299" s="274"/>
      <c r="KIE299" s="274"/>
      <c r="KIF299" s="274"/>
      <c r="KIG299" s="274"/>
      <c r="KIH299" s="274"/>
      <c r="KII299" s="274"/>
      <c r="KIJ299" s="274"/>
      <c r="KIK299" s="274"/>
      <c r="KIL299" s="274"/>
      <c r="KIM299" s="274"/>
      <c r="KIN299" s="274"/>
      <c r="KIO299" s="274"/>
      <c r="KIP299" s="274"/>
      <c r="KIQ299" s="274"/>
      <c r="KIR299" s="274"/>
      <c r="KIS299" s="274"/>
      <c r="KIT299" s="274"/>
      <c r="KIU299" s="274"/>
      <c r="KIV299" s="274"/>
      <c r="KIW299" s="274"/>
      <c r="KIX299" s="274"/>
      <c r="KIY299" s="274"/>
      <c r="KIZ299" s="274"/>
      <c r="KJA299" s="274"/>
      <c r="KJB299" s="274"/>
      <c r="KJC299" s="274"/>
      <c r="KJD299" s="274"/>
      <c r="KJE299" s="274"/>
      <c r="KJF299" s="274"/>
      <c r="KJG299" s="274"/>
      <c r="KJH299" s="274"/>
      <c r="KJI299" s="274"/>
      <c r="KJJ299" s="274"/>
      <c r="KJK299" s="274"/>
      <c r="KJL299" s="274"/>
      <c r="KJM299" s="274"/>
      <c r="KJN299" s="274"/>
      <c r="KJO299" s="274"/>
      <c r="KJP299" s="274"/>
      <c r="KJQ299" s="274"/>
      <c r="KJR299" s="274"/>
      <c r="KJS299" s="274"/>
      <c r="KJT299" s="274"/>
      <c r="KJU299" s="274"/>
      <c r="KJV299" s="274"/>
      <c r="KJW299" s="274"/>
      <c r="KJX299" s="274"/>
      <c r="KJY299" s="274"/>
      <c r="KJZ299" s="274"/>
      <c r="KKA299" s="274"/>
      <c r="KKB299" s="274"/>
      <c r="KKC299" s="274"/>
      <c r="KKD299" s="274"/>
      <c r="KKE299" s="274"/>
      <c r="KKF299" s="274"/>
      <c r="KKG299" s="274"/>
      <c r="KKH299" s="274"/>
      <c r="KKI299" s="274"/>
      <c r="KKJ299" s="274"/>
      <c r="KKK299" s="274"/>
      <c r="KKL299" s="274"/>
      <c r="KKM299" s="274"/>
      <c r="KKN299" s="274"/>
      <c r="KKO299" s="274"/>
      <c r="KKP299" s="274"/>
      <c r="KKQ299" s="274"/>
      <c r="KKR299" s="274"/>
      <c r="KKS299" s="274"/>
      <c r="KKT299" s="274"/>
      <c r="KKU299" s="274"/>
      <c r="KKV299" s="274"/>
      <c r="KKW299" s="274"/>
      <c r="KKX299" s="274"/>
      <c r="KKY299" s="274"/>
      <c r="KKZ299" s="274"/>
      <c r="KLA299" s="274"/>
      <c r="KLB299" s="274"/>
      <c r="KLC299" s="274"/>
      <c r="KLD299" s="274"/>
      <c r="KLE299" s="274"/>
      <c r="KLF299" s="274"/>
      <c r="KLG299" s="274"/>
      <c r="KLH299" s="274"/>
      <c r="KLI299" s="274"/>
      <c r="KLJ299" s="274"/>
      <c r="KLK299" s="274"/>
      <c r="KLL299" s="274"/>
      <c r="KLM299" s="274"/>
      <c r="KLN299" s="274"/>
      <c r="KLO299" s="274"/>
      <c r="KLP299" s="274"/>
      <c r="KLQ299" s="274"/>
      <c r="KLR299" s="274"/>
      <c r="KLS299" s="274"/>
      <c r="KLT299" s="274"/>
      <c r="KLU299" s="274"/>
      <c r="KLV299" s="274"/>
      <c r="KLW299" s="274"/>
      <c r="KLX299" s="274"/>
      <c r="KLY299" s="274"/>
      <c r="KLZ299" s="274"/>
      <c r="KMA299" s="274"/>
      <c r="KMB299" s="274"/>
      <c r="KMC299" s="274"/>
      <c r="KMD299" s="274"/>
      <c r="KME299" s="274"/>
      <c r="KMF299" s="274"/>
      <c r="KMG299" s="274"/>
      <c r="KMH299" s="274"/>
      <c r="KMI299" s="274"/>
      <c r="KMJ299" s="274"/>
      <c r="KMK299" s="274"/>
      <c r="KML299" s="274"/>
      <c r="KMM299" s="274"/>
      <c r="KMN299" s="274"/>
      <c r="KMO299" s="274"/>
      <c r="KMP299" s="274"/>
      <c r="KMQ299" s="274"/>
      <c r="KMR299" s="274"/>
      <c r="KMS299" s="274"/>
      <c r="KMT299" s="274"/>
      <c r="KMU299" s="274"/>
      <c r="KMV299" s="274"/>
      <c r="KMW299" s="274"/>
      <c r="KMX299" s="274"/>
      <c r="KMY299" s="274"/>
      <c r="KMZ299" s="274"/>
      <c r="KNA299" s="274"/>
      <c r="KNB299" s="274"/>
      <c r="KNC299" s="274"/>
      <c r="KND299" s="274"/>
      <c r="KNE299" s="274"/>
      <c r="KNF299" s="274"/>
      <c r="KNG299" s="274"/>
      <c r="KNH299" s="274"/>
      <c r="KNI299" s="274"/>
      <c r="KNJ299" s="274"/>
      <c r="KNK299" s="274"/>
      <c r="KNL299" s="274"/>
      <c r="KNM299" s="274"/>
      <c r="KNN299" s="274"/>
      <c r="KNO299" s="274"/>
      <c r="KNP299" s="274"/>
      <c r="KNQ299" s="274"/>
      <c r="KNR299" s="274"/>
      <c r="KNS299" s="274"/>
      <c r="KNT299" s="274"/>
      <c r="KNU299" s="274"/>
      <c r="KNV299" s="274"/>
      <c r="KNW299" s="274"/>
      <c r="KNX299" s="274"/>
      <c r="KNY299" s="274"/>
      <c r="KNZ299" s="274"/>
      <c r="KOA299" s="274"/>
      <c r="KOB299" s="274"/>
      <c r="KOC299" s="274"/>
      <c r="KOD299" s="274"/>
      <c r="KOE299" s="274"/>
      <c r="KOF299" s="274"/>
      <c r="KOG299" s="274"/>
      <c r="KOH299" s="274"/>
      <c r="KOI299" s="274"/>
      <c r="KOJ299" s="274"/>
      <c r="KOK299" s="274"/>
      <c r="KOL299" s="274"/>
      <c r="KOM299" s="274"/>
      <c r="KON299" s="274"/>
      <c r="KOO299" s="274"/>
      <c r="KOP299" s="274"/>
      <c r="KOQ299" s="274"/>
      <c r="KOR299" s="274"/>
      <c r="KOS299" s="274"/>
      <c r="KOT299" s="274"/>
      <c r="KOU299" s="274"/>
      <c r="KOV299" s="274"/>
      <c r="KOW299" s="274"/>
      <c r="KOX299" s="274"/>
      <c r="KOY299" s="274"/>
      <c r="KOZ299" s="274"/>
      <c r="KPA299" s="274"/>
      <c r="KPB299" s="274"/>
      <c r="KPC299" s="274"/>
      <c r="KPD299" s="274"/>
      <c r="KPE299" s="274"/>
      <c r="KPF299" s="274"/>
      <c r="KPG299" s="274"/>
      <c r="KPH299" s="274"/>
      <c r="KPI299" s="274"/>
      <c r="KPJ299" s="274"/>
      <c r="KPK299" s="274"/>
      <c r="KPL299" s="274"/>
      <c r="KPM299" s="274"/>
      <c r="KPN299" s="274"/>
      <c r="KPO299" s="274"/>
      <c r="KPP299" s="274"/>
      <c r="KPQ299" s="274"/>
      <c r="KPR299" s="274"/>
      <c r="KPS299" s="274"/>
      <c r="KPT299" s="274"/>
      <c r="KPU299" s="274"/>
      <c r="KPV299" s="274"/>
      <c r="KPW299" s="274"/>
      <c r="KPX299" s="274"/>
      <c r="KPY299" s="274"/>
      <c r="KPZ299" s="274"/>
      <c r="KQA299" s="274"/>
      <c r="KQB299" s="274"/>
      <c r="KQC299" s="274"/>
      <c r="KQD299" s="274"/>
      <c r="KQE299" s="274"/>
      <c r="KQF299" s="274"/>
      <c r="KQG299" s="274"/>
      <c r="KQH299" s="274"/>
      <c r="KQI299" s="274"/>
      <c r="KQJ299" s="274"/>
      <c r="KQK299" s="274"/>
      <c r="KQL299" s="274"/>
      <c r="KQM299" s="274"/>
      <c r="KQN299" s="274"/>
      <c r="KQO299" s="274"/>
      <c r="KQP299" s="274"/>
      <c r="KQQ299" s="274"/>
      <c r="KQR299" s="274"/>
      <c r="KQS299" s="274"/>
      <c r="KQT299" s="274"/>
      <c r="KQU299" s="274"/>
      <c r="KQV299" s="274"/>
      <c r="KQW299" s="274"/>
      <c r="KQX299" s="274"/>
      <c r="KQY299" s="274"/>
      <c r="KQZ299" s="274"/>
      <c r="KRA299" s="274"/>
      <c r="KRB299" s="274"/>
      <c r="KRC299" s="274"/>
      <c r="KRD299" s="274"/>
      <c r="KRE299" s="274"/>
      <c r="KRF299" s="274"/>
      <c r="KRG299" s="274"/>
      <c r="KRH299" s="274"/>
      <c r="KRI299" s="274"/>
      <c r="KRJ299" s="274"/>
      <c r="KRK299" s="274"/>
      <c r="KRL299" s="274"/>
      <c r="KRM299" s="274"/>
      <c r="KRN299" s="274"/>
      <c r="KRO299" s="274"/>
      <c r="KRP299" s="274"/>
      <c r="KRQ299" s="274"/>
      <c r="KRR299" s="274"/>
      <c r="KRS299" s="274"/>
      <c r="KRT299" s="274"/>
      <c r="KRU299" s="274"/>
      <c r="KRV299" s="274"/>
      <c r="KRW299" s="274"/>
      <c r="KRX299" s="274"/>
      <c r="KRY299" s="274"/>
      <c r="KRZ299" s="274"/>
      <c r="KSA299" s="274"/>
      <c r="KSB299" s="274"/>
      <c r="KSC299" s="274"/>
      <c r="KSD299" s="274"/>
      <c r="KSE299" s="274"/>
      <c r="KSF299" s="274"/>
      <c r="KSG299" s="274"/>
      <c r="KSH299" s="274"/>
      <c r="KSI299" s="274"/>
      <c r="KSJ299" s="274"/>
      <c r="KSK299" s="274"/>
      <c r="KSL299" s="274"/>
      <c r="KSM299" s="274"/>
      <c r="KSN299" s="274"/>
      <c r="KSO299" s="274"/>
      <c r="KSP299" s="274"/>
      <c r="KSQ299" s="274"/>
      <c r="KSR299" s="274"/>
      <c r="KSS299" s="274"/>
      <c r="KST299" s="274"/>
      <c r="KSU299" s="274"/>
      <c r="KSV299" s="274"/>
      <c r="KSW299" s="274"/>
      <c r="KSX299" s="274"/>
      <c r="KSY299" s="274"/>
      <c r="KSZ299" s="274"/>
      <c r="KTA299" s="274"/>
      <c r="KTB299" s="274"/>
      <c r="KTC299" s="274"/>
      <c r="KTD299" s="274"/>
      <c r="KTE299" s="274"/>
      <c r="KTF299" s="274"/>
      <c r="KTG299" s="274"/>
      <c r="KTH299" s="274"/>
      <c r="KTI299" s="274"/>
      <c r="KTJ299" s="274"/>
      <c r="KTK299" s="274"/>
      <c r="KTL299" s="274"/>
      <c r="KTM299" s="274"/>
      <c r="KTN299" s="274"/>
      <c r="KTO299" s="274"/>
      <c r="KTP299" s="274"/>
      <c r="KTQ299" s="274"/>
      <c r="KTR299" s="274"/>
      <c r="KTS299" s="274"/>
      <c r="KTT299" s="274"/>
      <c r="KTU299" s="274"/>
      <c r="KTV299" s="274"/>
      <c r="KTW299" s="274"/>
      <c r="KTX299" s="274"/>
      <c r="KTY299" s="274"/>
      <c r="KTZ299" s="274"/>
      <c r="KUA299" s="274"/>
      <c r="KUB299" s="274"/>
      <c r="KUC299" s="274"/>
      <c r="KUD299" s="274"/>
      <c r="KUE299" s="274"/>
      <c r="KUF299" s="274"/>
      <c r="KUG299" s="274"/>
      <c r="KUH299" s="274"/>
      <c r="KUI299" s="274"/>
      <c r="KUJ299" s="274"/>
      <c r="KUK299" s="274"/>
      <c r="KUL299" s="274"/>
      <c r="KUM299" s="274"/>
      <c r="KUN299" s="274"/>
      <c r="KUO299" s="274"/>
      <c r="KUP299" s="274"/>
      <c r="KUQ299" s="274"/>
      <c r="KUR299" s="274"/>
      <c r="KUS299" s="274"/>
      <c r="KUT299" s="274"/>
      <c r="KUU299" s="274"/>
      <c r="KUV299" s="274"/>
      <c r="KUW299" s="274"/>
      <c r="KUX299" s="274"/>
      <c r="KUY299" s="274"/>
      <c r="KUZ299" s="274"/>
      <c r="KVA299" s="274"/>
      <c r="KVB299" s="274"/>
      <c r="KVC299" s="274"/>
      <c r="KVD299" s="274"/>
      <c r="KVE299" s="274"/>
      <c r="KVF299" s="274"/>
      <c r="KVG299" s="274"/>
      <c r="KVH299" s="274"/>
      <c r="KVI299" s="274"/>
      <c r="KVJ299" s="274"/>
      <c r="KVK299" s="274"/>
      <c r="KVL299" s="274"/>
      <c r="KVM299" s="274"/>
      <c r="KVN299" s="274"/>
      <c r="KVO299" s="274"/>
      <c r="KVP299" s="274"/>
      <c r="KVQ299" s="274"/>
      <c r="KVR299" s="274"/>
      <c r="KVS299" s="274"/>
      <c r="KVT299" s="274"/>
      <c r="KVU299" s="274"/>
      <c r="KVV299" s="274"/>
      <c r="KVW299" s="274"/>
      <c r="KVX299" s="274"/>
      <c r="KVY299" s="274"/>
      <c r="KVZ299" s="274"/>
      <c r="KWA299" s="274"/>
      <c r="KWB299" s="274"/>
      <c r="KWC299" s="274"/>
      <c r="KWD299" s="274"/>
      <c r="KWE299" s="274"/>
      <c r="KWF299" s="274"/>
      <c r="KWG299" s="274"/>
      <c r="KWH299" s="274"/>
      <c r="KWI299" s="274"/>
      <c r="KWJ299" s="274"/>
      <c r="KWK299" s="274"/>
      <c r="KWL299" s="274"/>
      <c r="KWM299" s="274"/>
      <c r="KWN299" s="274"/>
      <c r="KWO299" s="274"/>
      <c r="KWP299" s="274"/>
      <c r="KWQ299" s="274"/>
      <c r="KWR299" s="274"/>
      <c r="KWS299" s="274"/>
      <c r="KWT299" s="274"/>
      <c r="KWU299" s="274"/>
      <c r="KWV299" s="274"/>
      <c r="KWW299" s="274"/>
      <c r="KWX299" s="274"/>
      <c r="KWY299" s="274"/>
      <c r="KWZ299" s="274"/>
      <c r="KXA299" s="274"/>
      <c r="KXB299" s="274"/>
      <c r="KXC299" s="274"/>
      <c r="KXD299" s="274"/>
      <c r="KXE299" s="274"/>
      <c r="KXF299" s="274"/>
      <c r="KXG299" s="274"/>
      <c r="KXH299" s="274"/>
      <c r="KXI299" s="274"/>
      <c r="KXJ299" s="274"/>
      <c r="KXK299" s="274"/>
      <c r="KXL299" s="274"/>
      <c r="KXM299" s="274"/>
      <c r="KXN299" s="274"/>
      <c r="KXO299" s="274"/>
      <c r="KXP299" s="274"/>
      <c r="KXQ299" s="274"/>
      <c r="KXR299" s="274"/>
      <c r="KXS299" s="274"/>
      <c r="KXT299" s="274"/>
      <c r="KXU299" s="274"/>
      <c r="KXV299" s="274"/>
      <c r="KXW299" s="274"/>
      <c r="KXX299" s="274"/>
      <c r="KXY299" s="274"/>
      <c r="KXZ299" s="274"/>
      <c r="KYA299" s="274"/>
      <c r="KYB299" s="274"/>
      <c r="KYC299" s="274"/>
      <c r="KYD299" s="274"/>
      <c r="KYE299" s="274"/>
      <c r="KYF299" s="274"/>
      <c r="KYG299" s="274"/>
      <c r="KYH299" s="274"/>
      <c r="KYI299" s="274"/>
      <c r="KYJ299" s="274"/>
      <c r="KYK299" s="274"/>
      <c r="KYL299" s="274"/>
      <c r="KYM299" s="274"/>
      <c r="KYN299" s="274"/>
      <c r="KYO299" s="274"/>
      <c r="KYP299" s="274"/>
      <c r="KYQ299" s="274"/>
      <c r="KYR299" s="274"/>
      <c r="KYS299" s="274"/>
      <c r="KYT299" s="274"/>
      <c r="KYU299" s="274"/>
      <c r="KYV299" s="274"/>
      <c r="KYW299" s="274"/>
      <c r="KYX299" s="274"/>
      <c r="KYY299" s="274"/>
      <c r="KYZ299" s="274"/>
      <c r="KZA299" s="274"/>
      <c r="KZB299" s="274"/>
      <c r="KZC299" s="274"/>
      <c r="KZD299" s="274"/>
      <c r="KZE299" s="274"/>
      <c r="KZF299" s="274"/>
      <c r="KZG299" s="274"/>
      <c r="KZH299" s="274"/>
      <c r="KZI299" s="274"/>
      <c r="KZJ299" s="274"/>
      <c r="KZK299" s="274"/>
      <c r="KZL299" s="274"/>
      <c r="KZM299" s="274"/>
      <c r="KZN299" s="274"/>
      <c r="KZO299" s="274"/>
      <c r="KZP299" s="274"/>
      <c r="KZQ299" s="274"/>
      <c r="KZR299" s="274"/>
      <c r="KZS299" s="274"/>
      <c r="KZT299" s="274"/>
      <c r="KZU299" s="274"/>
      <c r="KZV299" s="274"/>
      <c r="KZW299" s="274"/>
      <c r="KZX299" s="274"/>
      <c r="KZY299" s="274"/>
      <c r="KZZ299" s="274"/>
      <c r="LAA299" s="274"/>
      <c r="LAB299" s="274"/>
      <c r="LAC299" s="274"/>
      <c r="LAD299" s="274"/>
      <c r="LAE299" s="274"/>
      <c r="LAF299" s="274"/>
      <c r="LAG299" s="274"/>
      <c r="LAH299" s="274"/>
      <c r="LAI299" s="274"/>
      <c r="LAJ299" s="274"/>
      <c r="LAK299" s="274"/>
      <c r="LAL299" s="274"/>
      <c r="LAM299" s="274"/>
      <c r="LAN299" s="274"/>
      <c r="LAO299" s="274"/>
      <c r="LAP299" s="274"/>
      <c r="LAQ299" s="274"/>
      <c r="LAR299" s="274"/>
      <c r="LAS299" s="274"/>
      <c r="LAT299" s="274"/>
      <c r="LAU299" s="274"/>
      <c r="LAV299" s="274"/>
      <c r="LAW299" s="274"/>
      <c r="LAX299" s="274"/>
      <c r="LAY299" s="274"/>
      <c r="LAZ299" s="274"/>
      <c r="LBA299" s="274"/>
      <c r="LBB299" s="274"/>
      <c r="LBC299" s="274"/>
      <c r="LBD299" s="274"/>
      <c r="LBE299" s="274"/>
      <c r="LBF299" s="274"/>
      <c r="LBG299" s="274"/>
      <c r="LBH299" s="274"/>
      <c r="LBI299" s="274"/>
      <c r="LBJ299" s="274"/>
      <c r="LBK299" s="274"/>
      <c r="LBL299" s="274"/>
      <c r="LBM299" s="274"/>
      <c r="LBN299" s="274"/>
      <c r="LBO299" s="274"/>
      <c r="LBP299" s="274"/>
      <c r="LBQ299" s="274"/>
      <c r="LBR299" s="274"/>
      <c r="LBS299" s="274"/>
      <c r="LBT299" s="274"/>
      <c r="LBU299" s="274"/>
      <c r="LBV299" s="274"/>
      <c r="LBW299" s="274"/>
      <c r="LBX299" s="274"/>
      <c r="LBY299" s="274"/>
      <c r="LBZ299" s="274"/>
      <c r="LCA299" s="274"/>
      <c r="LCB299" s="274"/>
      <c r="LCC299" s="274"/>
      <c r="LCD299" s="274"/>
      <c r="LCE299" s="274"/>
      <c r="LCF299" s="274"/>
      <c r="LCG299" s="274"/>
      <c r="LCH299" s="274"/>
      <c r="LCI299" s="274"/>
      <c r="LCJ299" s="274"/>
      <c r="LCK299" s="274"/>
      <c r="LCL299" s="274"/>
      <c r="LCM299" s="274"/>
      <c r="LCN299" s="274"/>
      <c r="LCO299" s="274"/>
      <c r="LCP299" s="274"/>
      <c r="LCQ299" s="274"/>
      <c r="LCR299" s="274"/>
      <c r="LCS299" s="274"/>
      <c r="LCT299" s="274"/>
      <c r="LCU299" s="274"/>
      <c r="LCV299" s="274"/>
      <c r="LCW299" s="274"/>
      <c r="LCX299" s="274"/>
      <c r="LCY299" s="274"/>
      <c r="LCZ299" s="274"/>
      <c r="LDA299" s="274"/>
      <c r="LDB299" s="274"/>
      <c r="LDC299" s="274"/>
      <c r="LDD299" s="274"/>
      <c r="LDE299" s="274"/>
      <c r="LDF299" s="274"/>
      <c r="LDG299" s="274"/>
      <c r="LDH299" s="274"/>
      <c r="LDI299" s="274"/>
      <c r="LDJ299" s="274"/>
      <c r="LDK299" s="274"/>
      <c r="LDL299" s="274"/>
      <c r="LDM299" s="274"/>
      <c r="LDN299" s="274"/>
      <c r="LDO299" s="274"/>
      <c r="LDP299" s="274"/>
      <c r="LDQ299" s="274"/>
      <c r="LDR299" s="274"/>
      <c r="LDS299" s="274"/>
      <c r="LDT299" s="274"/>
      <c r="LDU299" s="274"/>
      <c r="LDV299" s="274"/>
      <c r="LDW299" s="274"/>
      <c r="LDX299" s="274"/>
      <c r="LDY299" s="274"/>
      <c r="LDZ299" s="274"/>
      <c r="LEA299" s="274"/>
      <c r="LEB299" s="274"/>
      <c r="LEC299" s="274"/>
      <c r="LED299" s="274"/>
      <c r="LEE299" s="274"/>
      <c r="LEF299" s="274"/>
      <c r="LEG299" s="274"/>
      <c r="LEH299" s="274"/>
      <c r="LEI299" s="274"/>
      <c r="LEJ299" s="274"/>
      <c r="LEK299" s="274"/>
      <c r="LEL299" s="274"/>
      <c r="LEM299" s="274"/>
      <c r="LEN299" s="274"/>
      <c r="LEO299" s="274"/>
      <c r="LEP299" s="274"/>
      <c r="LEQ299" s="274"/>
      <c r="LER299" s="274"/>
      <c r="LES299" s="274"/>
      <c r="LET299" s="274"/>
      <c r="LEU299" s="274"/>
      <c r="LEV299" s="274"/>
      <c r="LEW299" s="274"/>
      <c r="LEX299" s="274"/>
      <c r="LEY299" s="274"/>
      <c r="LEZ299" s="274"/>
      <c r="LFA299" s="274"/>
      <c r="LFB299" s="274"/>
      <c r="LFC299" s="274"/>
      <c r="LFD299" s="274"/>
      <c r="LFE299" s="274"/>
      <c r="LFF299" s="274"/>
      <c r="LFG299" s="274"/>
      <c r="LFH299" s="274"/>
      <c r="LFI299" s="274"/>
      <c r="LFJ299" s="274"/>
      <c r="LFK299" s="274"/>
      <c r="LFL299" s="274"/>
      <c r="LFM299" s="274"/>
      <c r="LFN299" s="274"/>
      <c r="LFO299" s="274"/>
      <c r="LFP299" s="274"/>
      <c r="LFQ299" s="274"/>
      <c r="LFR299" s="274"/>
      <c r="LFS299" s="274"/>
      <c r="LFT299" s="274"/>
      <c r="LFU299" s="274"/>
      <c r="LFV299" s="274"/>
      <c r="LFW299" s="274"/>
      <c r="LFX299" s="274"/>
      <c r="LFY299" s="274"/>
      <c r="LFZ299" s="274"/>
      <c r="LGA299" s="274"/>
      <c r="LGB299" s="274"/>
      <c r="LGC299" s="274"/>
      <c r="LGD299" s="274"/>
      <c r="LGE299" s="274"/>
      <c r="LGF299" s="274"/>
      <c r="LGG299" s="274"/>
      <c r="LGH299" s="274"/>
      <c r="LGI299" s="274"/>
      <c r="LGJ299" s="274"/>
      <c r="LGK299" s="274"/>
      <c r="LGL299" s="274"/>
      <c r="LGM299" s="274"/>
      <c r="LGN299" s="274"/>
      <c r="LGO299" s="274"/>
      <c r="LGP299" s="274"/>
      <c r="LGQ299" s="274"/>
      <c r="LGR299" s="274"/>
      <c r="LGS299" s="274"/>
      <c r="LGT299" s="274"/>
      <c r="LGU299" s="274"/>
      <c r="LGV299" s="274"/>
      <c r="LGW299" s="274"/>
      <c r="LGX299" s="274"/>
      <c r="LGY299" s="274"/>
      <c r="LGZ299" s="274"/>
      <c r="LHA299" s="274"/>
      <c r="LHB299" s="274"/>
      <c r="LHC299" s="274"/>
      <c r="LHD299" s="274"/>
      <c r="LHE299" s="274"/>
      <c r="LHF299" s="274"/>
      <c r="LHG299" s="274"/>
      <c r="LHH299" s="274"/>
      <c r="LHI299" s="274"/>
      <c r="LHJ299" s="274"/>
      <c r="LHK299" s="274"/>
      <c r="LHL299" s="274"/>
      <c r="LHM299" s="274"/>
      <c r="LHN299" s="274"/>
      <c r="LHO299" s="274"/>
      <c r="LHP299" s="274"/>
      <c r="LHQ299" s="274"/>
      <c r="LHR299" s="274"/>
      <c r="LHS299" s="274"/>
      <c r="LHT299" s="274"/>
      <c r="LHU299" s="274"/>
      <c r="LHV299" s="274"/>
      <c r="LHW299" s="274"/>
      <c r="LHX299" s="274"/>
      <c r="LHY299" s="274"/>
      <c r="LHZ299" s="274"/>
      <c r="LIA299" s="274"/>
      <c r="LIB299" s="274"/>
      <c r="LIC299" s="274"/>
      <c r="LID299" s="274"/>
      <c r="LIE299" s="274"/>
      <c r="LIF299" s="274"/>
      <c r="LIG299" s="274"/>
      <c r="LIH299" s="274"/>
      <c r="LII299" s="274"/>
      <c r="LIJ299" s="274"/>
      <c r="LIK299" s="274"/>
      <c r="LIL299" s="274"/>
      <c r="LIM299" s="274"/>
      <c r="LIN299" s="274"/>
      <c r="LIO299" s="274"/>
      <c r="LIP299" s="274"/>
      <c r="LIQ299" s="274"/>
      <c r="LIR299" s="274"/>
      <c r="LIS299" s="274"/>
      <c r="LIT299" s="274"/>
      <c r="LIU299" s="274"/>
      <c r="LIV299" s="274"/>
      <c r="LIW299" s="274"/>
      <c r="LIX299" s="274"/>
      <c r="LIY299" s="274"/>
      <c r="LIZ299" s="274"/>
      <c r="LJA299" s="274"/>
      <c r="LJB299" s="274"/>
      <c r="LJC299" s="274"/>
      <c r="LJD299" s="274"/>
      <c r="LJE299" s="274"/>
      <c r="LJF299" s="274"/>
      <c r="LJG299" s="274"/>
      <c r="LJH299" s="274"/>
      <c r="LJI299" s="274"/>
      <c r="LJJ299" s="274"/>
      <c r="LJK299" s="274"/>
      <c r="LJL299" s="274"/>
      <c r="LJM299" s="274"/>
      <c r="LJN299" s="274"/>
      <c r="LJO299" s="274"/>
      <c r="LJP299" s="274"/>
      <c r="LJQ299" s="274"/>
      <c r="LJR299" s="274"/>
      <c r="LJS299" s="274"/>
      <c r="LJT299" s="274"/>
      <c r="LJU299" s="274"/>
      <c r="LJV299" s="274"/>
      <c r="LJW299" s="274"/>
      <c r="LJX299" s="274"/>
      <c r="LJY299" s="274"/>
      <c r="LJZ299" s="274"/>
      <c r="LKA299" s="274"/>
      <c r="LKB299" s="274"/>
      <c r="LKC299" s="274"/>
      <c r="LKD299" s="274"/>
      <c r="LKE299" s="274"/>
      <c r="LKF299" s="274"/>
      <c r="LKG299" s="274"/>
      <c r="LKH299" s="274"/>
      <c r="LKI299" s="274"/>
      <c r="LKJ299" s="274"/>
      <c r="LKK299" s="274"/>
      <c r="LKL299" s="274"/>
      <c r="LKM299" s="274"/>
      <c r="LKN299" s="274"/>
      <c r="LKO299" s="274"/>
      <c r="LKP299" s="274"/>
      <c r="LKQ299" s="274"/>
      <c r="LKR299" s="274"/>
      <c r="LKS299" s="274"/>
      <c r="LKT299" s="274"/>
      <c r="LKU299" s="274"/>
      <c r="LKV299" s="274"/>
      <c r="LKW299" s="274"/>
      <c r="LKX299" s="274"/>
      <c r="LKY299" s="274"/>
      <c r="LKZ299" s="274"/>
      <c r="LLA299" s="274"/>
      <c r="LLB299" s="274"/>
      <c r="LLC299" s="274"/>
      <c r="LLD299" s="274"/>
      <c r="LLE299" s="274"/>
      <c r="LLF299" s="274"/>
      <c r="LLG299" s="274"/>
      <c r="LLH299" s="274"/>
      <c r="LLI299" s="274"/>
      <c r="LLJ299" s="274"/>
      <c r="LLK299" s="274"/>
      <c r="LLL299" s="274"/>
      <c r="LLM299" s="274"/>
      <c r="LLN299" s="274"/>
      <c r="LLO299" s="274"/>
      <c r="LLP299" s="274"/>
      <c r="LLQ299" s="274"/>
      <c r="LLR299" s="274"/>
      <c r="LLS299" s="274"/>
      <c r="LLT299" s="274"/>
      <c r="LLU299" s="274"/>
      <c r="LLV299" s="274"/>
      <c r="LLW299" s="274"/>
      <c r="LLX299" s="274"/>
      <c r="LLY299" s="274"/>
      <c r="LLZ299" s="274"/>
      <c r="LMA299" s="274"/>
      <c r="LMB299" s="274"/>
      <c r="LMC299" s="274"/>
      <c r="LMD299" s="274"/>
      <c r="LME299" s="274"/>
      <c r="LMF299" s="274"/>
      <c r="LMG299" s="274"/>
      <c r="LMH299" s="274"/>
      <c r="LMI299" s="274"/>
      <c r="LMJ299" s="274"/>
      <c r="LMK299" s="274"/>
      <c r="LML299" s="274"/>
      <c r="LMM299" s="274"/>
      <c r="LMN299" s="274"/>
      <c r="LMO299" s="274"/>
      <c r="LMP299" s="274"/>
      <c r="LMQ299" s="274"/>
      <c r="LMR299" s="274"/>
      <c r="LMS299" s="274"/>
      <c r="LMT299" s="274"/>
      <c r="LMU299" s="274"/>
      <c r="LMV299" s="274"/>
      <c r="LMW299" s="274"/>
      <c r="LMX299" s="274"/>
      <c r="LMY299" s="274"/>
      <c r="LMZ299" s="274"/>
      <c r="LNA299" s="274"/>
      <c r="LNB299" s="274"/>
      <c r="LNC299" s="274"/>
      <c r="LND299" s="274"/>
      <c r="LNE299" s="274"/>
      <c r="LNF299" s="274"/>
      <c r="LNG299" s="274"/>
      <c r="LNH299" s="274"/>
      <c r="LNI299" s="274"/>
      <c r="LNJ299" s="274"/>
      <c r="LNK299" s="274"/>
      <c r="LNL299" s="274"/>
      <c r="LNM299" s="274"/>
      <c r="LNN299" s="274"/>
      <c r="LNO299" s="274"/>
      <c r="LNP299" s="274"/>
      <c r="LNQ299" s="274"/>
      <c r="LNR299" s="274"/>
      <c r="LNS299" s="274"/>
      <c r="LNT299" s="274"/>
      <c r="LNU299" s="274"/>
      <c r="LNV299" s="274"/>
      <c r="LNW299" s="274"/>
      <c r="LNX299" s="274"/>
      <c r="LNY299" s="274"/>
      <c r="LNZ299" s="274"/>
      <c r="LOA299" s="274"/>
      <c r="LOB299" s="274"/>
      <c r="LOC299" s="274"/>
      <c r="LOD299" s="274"/>
      <c r="LOE299" s="274"/>
      <c r="LOF299" s="274"/>
      <c r="LOG299" s="274"/>
      <c r="LOH299" s="274"/>
      <c r="LOI299" s="274"/>
      <c r="LOJ299" s="274"/>
      <c r="LOK299" s="274"/>
      <c r="LOL299" s="274"/>
      <c r="LOM299" s="274"/>
      <c r="LON299" s="274"/>
      <c r="LOO299" s="274"/>
      <c r="LOP299" s="274"/>
      <c r="LOQ299" s="274"/>
      <c r="LOR299" s="274"/>
      <c r="LOS299" s="274"/>
      <c r="LOT299" s="274"/>
      <c r="LOU299" s="274"/>
      <c r="LOV299" s="274"/>
      <c r="LOW299" s="274"/>
      <c r="LOX299" s="274"/>
      <c r="LOY299" s="274"/>
      <c r="LOZ299" s="274"/>
      <c r="LPA299" s="274"/>
      <c r="LPB299" s="274"/>
      <c r="LPC299" s="274"/>
      <c r="LPD299" s="274"/>
      <c r="LPE299" s="274"/>
      <c r="LPF299" s="274"/>
      <c r="LPG299" s="274"/>
      <c r="LPH299" s="274"/>
      <c r="LPI299" s="274"/>
      <c r="LPJ299" s="274"/>
      <c r="LPK299" s="274"/>
      <c r="LPL299" s="274"/>
      <c r="LPM299" s="274"/>
      <c r="LPN299" s="274"/>
      <c r="LPO299" s="274"/>
      <c r="LPP299" s="274"/>
      <c r="LPQ299" s="274"/>
      <c r="LPR299" s="274"/>
      <c r="LPS299" s="274"/>
      <c r="LPT299" s="274"/>
      <c r="LPU299" s="274"/>
      <c r="LPV299" s="274"/>
      <c r="LPW299" s="274"/>
      <c r="LPX299" s="274"/>
      <c r="LPY299" s="274"/>
      <c r="LPZ299" s="274"/>
      <c r="LQA299" s="274"/>
      <c r="LQB299" s="274"/>
      <c r="LQC299" s="274"/>
      <c r="LQD299" s="274"/>
      <c r="LQE299" s="274"/>
      <c r="LQF299" s="274"/>
      <c r="LQG299" s="274"/>
      <c r="LQH299" s="274"/>
      <c r="LQI299" s="274"/>
      <c r="LQJ299" s="274"/>
      <c r="LQK299" s="274"/>
      <c r="LQL299" s="274"/>
      <c r="LQM299" s="274"/>
      <c r="LQN299" s="274"/>
      <c r="LQO299" s="274"/>
      <c r="LQP299" s="274"/>
      <c r="LQQ299" s="274"/>
      <c r="LQR299" s="274"/>
      <c r="LQS299" s="274"/>
      <c r="LQT299" s="274"/>
      <c r="LQU299" s="274"/>
      <c r="LQV299" s="274"/>
      <c r="LQW299" s="274"/>
      <c r="LQX299" s="274"/>
      <c r="LQY299" s="274"/>
      <c r="LQZ299" s="274"/>
      <c r="LRA299" s="274"/>
      <c r="LRB299" s="274"/>
      <c r="LRC299" s="274"/>
      <c r="LRD299" s="274"/>
      <c r="LRE299" s="274"/>
      <c r="LRF299" s="274"/>
      <c r="LRG299" s="274"/>
      <c r="LRH299" s="274"/>
      <c r="LRI299" s="274"/>
      <c r="LRJ299" s="274"/>
      <c r="LRK299" s="274"/>
      <c r="LRL299" s="274"/>
      <c r="LRM299" s="274"/>
      <c r="LRN299" s="274"/>
      <c r="LRO299" s="274"/>
      <c r="LRP299" s="274"/>
      <c r="LRQ299" s="274"/>
      <c r="LRR299" s="274"/>
      <c r="LRS299" s="274"/>
      <c r="LRT299" s="274"/>
      <c r="LRU299" s="274"/>
      <c r="LRV299" s="274"/>
      <c r="LRW299" s="274"/>
      <c r="LRX299" s="274"/>
      <c r="LRY299" s="274"/>
      <c r="LRZ299" s="274"/>
      <c r="LSA299" s="274"/>
      <c r="LSB299" s="274"/>
      <c r="LSC299" s="274"/>
      <c r="LSD299" s="274"/>
      <c r="LSE299" s="274"/>
      <c r="LSF299" s="274"/>
      <c r="LSG299" s="274"/>
      <c r="LSH299" s="274"/>
      <c r="LSI299" s="274"/>
      <c r="LSJ299" s="274"/>
      <c r="LSK299" s="274"/>
      <c r="LSL299" s="274"/>
      <c r="LSM299" s="274"/>
      <c r="LSN299" s="274"/>
      <c r="LSO299" s="274"/>
      <c r="LSP299" s="274"/>
      <c r="LSQ299" s="274"/>
      <c r="LSR299" s="274"/>
      <c r="LSS299" s="274"/>
      <c r="LST299" s="274"/>
      <c r="LSU299" s="274"/>
      <c r="LSV299" s="274"/>
      <c r="LSW299" s="274"/>
      <c r="LSX299" s="274"/>
      <c r="LSY299" s="274"/>
      <c r="LSZ299" s="274"/>
      <c r="LTA299" s="274"/>
      <c r="LTB299" s="274"/>
      <c r="LTC299" s="274"/>
      <c r="LTD299" s="274"/>
      <c r="LTE299" s="274"/>
      <c r="LTF299" s="274"/>
      <c r="LTG299" s="274"/>
      <c r="LTH299" s="274"/>
      <c r="LTI299" s="274"/>
      <c r="LTJ299" s="274"/>
      <c r="LTK299" s="274"/>
      <c r="LTL299" s="274"/>
      <c r="LTM299" s="274"/>
      <c r="LTN299" s="274"/>
      <c r="LTO299" s="274"/>
      <c r="LTP299" s="274"/>
      <c r="LTQ299" s="274"/>
      <c r="LTR299" s="274"/>
      <c r="LTS299" s="274"/>
      <c r="LTT299" s="274"/>
      <c r="LTU299" s="274"/>
      <c r="LTV299" s="274"/>
      <c r="LTW299" s="274"/>
      <c r="LTX299" s="274"/>
      <c r="LTY299" s="274"/>
      <c r="LTZ299" s="274"/>
      <c r="LUA299" s="274"/>
      <c r="LUB299" s="274"/>
      <c r="LUC299" s="274"/>
      <c r="LUD299" s="274"/>
      <c r="LUE299" s="274"/>
      <c r="LUF299" s="274"/>
      <c r="LUG299" s="274"/>
      <c r="LUH299" s="274"/>
      <c r="LUI299" s="274"/>
      <c r="LUJ299" s="274"/>
      <c r="LUK299" s="274"/>
      <c r="LUL299" s="274"/>
      <c r="LUM299" s="274"/>
      <c r="LUN299" s="274"/>
      <c r="LUO299" s="274"/>
      <c r="LUP299" s="274"/>
      <c r="LUQ299" s="274"/>
      <c r="LUR299" s="274"/>
      <c r="LUS299" s="274"/>
      <c r="LUT299" s="274"/>
      <c r="LUU299" s="274"/>
      <c r="LUV299" s="274"/>
      <c r="LUW299" s="274"/>
      <c r="LUX299" s="274"/>
      <c r="LUY299" s="274"/>
      <c r="LUZ299" s="274"/>
      <c r="LVA299" s="274"/>
      <c r="LVB299" s="274"/>
      <c r="LVC299" s="274"/>
      <c r="LVD299" s="274"/>
      <c r="LVE299" s="274"/>
      <c r="LVF299" s="274"/>
      <c r="LVG299" s="274"/>
      <c r="LVH299" s="274"/>
      <c r="LVI299" s="274"/>
      <c r="LVJ299" s="274"/>
      <c r="LVK299" s="274"/>
      <c r="LVL299" s="274"/>
      <c r="LVM299" s="274"/>
      <c r="LVN299" s="274"/>
      <c r="LVO299" s="274"/>
      <c r="LVP299" s="274"/>
      <c r="LVQ299" s="274"/>
      <c r="LVR299" s="274"/>
      <c r="LVS299" s="274"/>
      <c r="LVT299" s="274"/>
      <c r="LVU299" s="274"/>
      <c r="LVV299" s="274"/>
      <c r="LVW299" s="274"/>
      <c r="LVX299" s="274"/>
      <c r="LVY299" s="274"/>
      <c r="LVZ299" s="274"/>
      <c r="LWA299" s="274"/>
      <c r="LWB299" s="274"/>
      <c r="LWC299" s="274"/>
      <c r="LWD299" s="274"/>
      <c r="LWE299" s="274"/>
      <c r="LWF299" s="274"/>
      <c r="LWG299" s="274"/>
      <c r="LWH299" s="274"/>
      <c r="LWI299" s="274"/>
      <c r="LWJ299" s="274"/>
      <c r="LWK299" s="274"/>
      <c r="LWL299" s="274"/>
      <c r="LWM299" s="274"/>
      <c r="LWN299" s="274"/>
      <c r="LWO299" s="274"/>
      <c r="LWP299" s="274"/>
      <c r="LWQ299" s="274"/>
      <c r="LWR299" s="274"/>
      <c r="LWS299" s="274"/>
      <c r="LWT299" s="274"/>
      <c r="LWU299" s="274"/>
      <c r="LWV299" s="274"/>
      <c r="LWW299" s="274"/>
      <c r="LWX299" s="274"/>
      <c r="LWY299" s="274"/>
      <c r="LWZ299" s="274"/>
      <c r="LXA299" s="274"/>
      <c r="LXB299" s="274"/>
      <c r="LXC299" s="274"/>
      <c r="LXD299" s="274"/>
      <c r="LXE299" s="274"/>
      <c r="LXF299" s="274"/>
      <c r="LXG299" s="274"/>
      <c r="LXH299" s="274"/>
      <c r="LXI299" s="274"/>
      <c r="LXJ299" s="274"/>
      <c r="LXK299" s="274"/>
      <c r="LXL299" s="274"/>
      <c r="LXM299" s="274"/>
      <c r="LXN299" s="274"/>
      <c r="LXO299" s="274"/>
      <c r="LXP299" s="274"/>
      <c r="LXQ299" s="274"/>
      <c r="LXR299" s="274"/>
      <c r="LXS299" s="274"/>
      <c r="LXT299" s="274"/>
      <c r="LXU299" s="274"/>
      <c r="LXV299" s="274"/>
      <c r="LXW299" s="274"/>
      <c r="LXX299" s="274"/>
      <c r="LXY299" s="274"/>
      <c r="LXZ299" s="274"/>
      <c r="LYA299" s="274"/>
      <c r="LYB299" s="274"/>
      <c r="LYC299" s="274"/>
      <c r="LYD299" s="274"/>
      <c r="LYE299" s="274"/>
      <c r="LYF299" s="274"/>
      <c r="LYG299" s="274"/>
      <c r="LYH299" s="274"/>
      <c r="LYI299" s="274"/>
      <c r="LYJ299" s="274"/>
      <c r="LYK299" s="274"/>
      <c r="LYL299" s="274"/>
      <c r="LYM299" s="274"/>
      <c r="LYN299" s="274"/>
      <c r="LYO299" s="274"/>
      <c r="LYP299" s="274"/>
      <c r="LYQ299" s="274"/>
      <c r="LYR299" s="274"/>
      <c r="LYS299" s="274"/>
      <c r="LYT299" s="274"/>
      <c r="LYU299" s="274"/>
      <c r="LYV299" s="274"/>
      <c r="LYW299" s="274"/>
      <c r="LYX299" s="274"/>
      <c r="LYY299" s="274"/>
      <c r="LYZ299" s="274"/>
      <c r="LZA299" s="274"/>
      <c r="LZB299" s="274"/>
      <c r="LZC299" s="274"/>
      <c r="LZD299" s="274"/>
      <c r="LZE299" s="274"/>
      <c r="LZF299" s="274"/>
      <c r="LZG299" s="274"/>
      <c r="LZH299" s="274"/>
      <c r="LZI299" s="274"/>
      <c r="LZJ299" s="274"/>
      <c r="LZK299" s="274"/>
      <c r="LZL299" s="274"/>
      <c r="LZM299" s="274"/>
      <c r="LZN299" s="274"/>
      <c r="LZO299" s="274"/>
      <c r="LZP299" s="274"/>
      <c r="LZQ299" s="274"/>
      <c r="LZR299" s="274"/>
      <c r="LZS299" s="274"/>
      <c r="LZT299" s="274"/>
      <c r="LZU299" s="274"/>
      <c r="LZV299" s="274"/>
      <c r="LZW299" s="274"/>
      <c r="LZX299" s="274"/>
      <c r="LZY299" s="274"/>
      <c r="LZZ299" s="274"/>
      <c r="MAA299" s="274"/>
      <c r="MAB299" s="274"/>
      <c r="MAC299" s="274"/>
      <c r="MAD299" s="274"/>
      <c r="MAE299" s="274"/>
      <c r="MAF299" s="274"/>
      <c r="MAG299" s="274"/>
      <c r="MAH299" s="274"/>
      <c r="MAI299" s="274"/>
      <c r="MAJ299" s="274"/>
      <c r="MAK299" s="274"/>
      <c r="MAL299" s="274"/>
      <c r="MAM299" s="274"/>
      <c r="MAN299" s="274"/>
      <c r="MAO299" s="274"/>
      <c r="MAP299" s="274"/>
      <c r="MAQ299" s="274"/>
      <c r="MAR299" s="274"/>
      <c r="MAS299" s="274"/>
      <c r="MAT299" s="274"/>
      <c r="MAU299" s="274"/>
      <c r="MAV299" s="274"/>
      <c r="MAW299" s="274"/>
      <c r="MAX299" s="274"/>
      <c r="MAY299" s="274"/>
      <c r="MAZ299" s="274"/>
      <c r="MBA299" s="274"/>
      <c r="MBB299" s="274"/>
      <c r="MBC299" s="274"/>
      <c r="MBD299" s="274"/>
      <c r="MBE299" s="274"/>
      <c r="MBF299" s="274"/>
      <c r="MBG299" s="274"/>
      <c r="MBH299" s="274"/>
      <c r="MBI299" s="274"/>
      <c r="MBJ299" s="274"/>
      <c r="MBK299" s="274"/>
      <c r="MBL299" s="274"/>
      <c r="MBM299" s="274"/>
      <c r="MBN299" s="274"/>
      <c r="MBO299" s="274"/>
      <c r="MBP299" s="274"/>
      <c r="MBQ299" s="274"/>
      <c r="MBR299" s="274"/>
      <c r="MBS299" s="274"/>
      <c r="MBT299" s="274"/>
      <c r="MBU299" s="274"/>
      <c r="MBV299" s="274"/>
      <c r="MBW299" s="274"/>
      <c r="MBX299" s="274"/>
      <c r="MBY299" s="274"/>
      <c r="MBZ299" s="274"/>
      <c r="MCA299" s="274"/>
      <c r="MCB299" s="274"/>
      <c r="MCC299" s="274"/>
      <c r="MCD299" s="274"/>
      <c r="MCE299" s="274"/>
      <c r="MCF299" s="274"/>
      <c r="MCG299" s="274"/>
      <c r="MCH299" s="274"/>
      <c r="MCI299" s="274"/>
      <c r="MCJ299" s="274"/>
      <c r="MCK299" s="274"/>
      <c r="MCL299" s="274"/>
      <c r="MCM299" s="274"/>
      <c r="MCN299" s="274"/>
      <c r="MCO299" s="274"/>
      <c r="MCP299" s="274"/>
      <c r="MCQ299" s="274"/>
      <c r="MCR299" s="274"/>
      <c r="MCS299" s="274"/>
      <c r="MCT299" s="274"/>
      <c r="MCU299" s="274"/>
      <c r="MCV299" s="274"/>
      <c r="MCW299" s="274"/>
      <c r="MCX299" s="274"/>
      <c r="MCY299" s="274"/>
      <c r="MCZ299" s="274"/>
      <c r="MDA299" s="274"/>
      <c r="MDB299" s="274"/>
      <c r="MDC299" s="274"/>
      <c r="MDD299" s="274"/>
      <c r="MDE299" s="274"/>
      <c r="MDF299" s="274"/>
      <c r="MDG299" s="274"/>
      <c r="MDH299" s="274"/>
      <c r="MDI299" s="274"/>
      <c r="MDJ299" s="274"/>
      <c r="MDK299" s="274"/>
      <c r="MDL299" s="274"/>
      <c r="MDM299" s="274"/>
      <c r="MDN299" s="274"/>
      <c r="MDO299" s="274"/>
      <c r="MDP299" s="274"/>
      <c r="MDQ299" s="274"/>
      <c r="MDR299" s="274"/>
      <c r="MDS299" s="274"/>
      <c r="MDT299" s="274"/>
      <c r="MDU299" s="274"/>
      <c r="MDV299" s="274"/>
      <c r="MDW299" s="274"/>
      <c r="MDX299" s="274"/>
      <c r="MDY299" s="274"/>
      <c r="MDZ299" s="274"/>
      <c r="MEA299" s="274"/>
      <c r="MEB299" s="274"/>
      <c r="MEC299" s="274"/>
      <c r="MED299" s="274"/>
      <c r="MEE299" s="274"/>
      <c r="MEF299" s="274"/>
      <c r="MEG299" s="274"/>
      <c r="MEH299" s="274"/>
      <c r="MEI299" s="274"/>
      <c r="MEJ299" s="274"/>
      <c r="MEK299" s="274"/>
      <c r="MEL299" s="274"/>
      <c r="MEM299" s="274"/>
      <c r="MEN299" s="274"/>
      <c r="MEO299" s="274"/>
      <c r="MEP299" s="274"/>
      <c r="MEQ299" s="274"/>
      <c r="MER299" s="274"/>
      <c r="MES299" s="274"/>
      <c r="MET299" s="274"/>
      <c r="MEU299" s="274"/>
      <c r="MEV299" s="274"/>
      <c r="MEW299" s="274"/>
      <c r="MEX299" s="274"/>
      <c r="MEY299" s="274"/>
      <c r="MEZ299" s="274"/>
      <c r="MFA299" s="274"/>
      <c r="MFB299" s="274"/>
      <c r="MFC299" s="274"/>
      <c r="MFD299" s="274"/>
      <c r="MFE299" s="274"/>
      <c r="MFF299" s="274"/>
      <c r="MFG299" s="274"/>
      <c r="MFH299" s="274"/>
      <c r="MFI299" s="274"/>
      <c r="MFJ299" s="274"/>
      <c r="MFK299" s="274"/>
      <c r="MFL299" s="274"/>
      <c r="MFM299" s="274"/>
      <c r="MFN299" s="274"/>
      <c r="MFO299" s="274"/>
      <c r="MFP299" s="274"/>
      <c r="MFQ299" s="274"/>
      <c r="MFR299" s="274"/>
      <c r="MFS299" s="274"/>
      <c r="MFT299" s="274"/>
      <c r="MFU299" s="274"/>
      <c r="MFV299" s="274"/>
      <c r="MFW299" s="274"/>
      <c r="MFX299" s="274"/>
      <c r="MFY299" s="274"/>
      <c r="MFZ299" s="274"/>
      <c r="MGA299" s="274"/>
      <c r="MGB299" s="274"/>
      <c r="MGC299" s="274"/>
      <c r="MGD299" s="274"/>
      <c r="MGE299" s="274"/>
      <c r="MGF299" s="274"/>
      <c r="MGG299" s="274"/>
      <c r="MGH299" s="274"/>
      <c r="MGI299" s="274"/>
      <c r="MGJ299" s="274"/>
      <c r="MGK299" s="274"/>
      <c r="MGL299" s="274"/>
      <c r="MGM299" s="274"/>
      <c r="MGN299" s="274"/>
      <c r="MGO299" s="274"/>
      <c r="MGP299" s="274"/>
      <c r="MGQ299" s="274"/>
      <c r="MGR299" s="274"/>
      <c r="MGS299" s="274"/>
      <c r="MGT299" s="274"/>
      <c r="MGU299" s="274"/>
      <c r="MGV299" s="274"/>
      <c r="MGW299" s="274"/>
      <c r="MGX299" s="274"/>
      <c r="MGY299" s="274"/>
      <c r="MGZ299" s="274"/>
      <c r="MHA299" s="274"/>
      <c r="MHB299" s="274"/>
      <c r="MHC299" s="274"/>
      <c r="MHD299" s="274"/>
      <c r="MHE299" s="274"/>
      <c r="MHF299" s="274"/>
      <c r="MHG299" s="274"/>
      <c r="MHH299" s="274"/>
      <c r="MHI299" s="274"/>
      <c r="MHJ299" s="274"/>
      <c r="MHK299" s="274"/>
      <c r="MHL299" s="274"/>
      <c r="MHM299" s="274"/>
      <c r="MHN299" s="274"/>
      <c r="MHO299" s="274"/>
      <c r="MHP299" s="274"/>
      <c r="MHQ299" s="274"/>
      <c r="MHR299" s="274"/>
      <c r="MHS299" s="274"/>
      <c r="MHT299" s="274"/>
      <c r="MHU299" s="274"/>
      <c r="MHV299" s="274"/>
      <c r="MHW299" s="274"/>
      <c r="MHX299" s="274"/>
      <c r="MHY299" s="274"/>
      <c r="MHZ299" s="274"/>
      <c r="MIA299" s="274"/>
      <c r="MIB299" s="274"/>
      <c r="MIC299" s="274"/>
      <c r="MID299" s="274"/>
      <c r="MIE299" s="274"/>
      <c r="MIF299" s="274"/>
      <c r="MIG299" s="274"/>
      <c r="MIH299" s="274"/>
      <c r="MII299" s="274"/>
      <c r="MIJ299" s="274"/>
      <c r="MIK299" s="274"/>
      <c r="MIL299" s="274"/>
      <c r="MIM299" s="274"/>
      <c r="MIN299" s="274"/>
      <c r="MIO299" s="274"/>
      <c r="MIP299" s="274"/>
      <c r="MIQ299" s="274"/>
      <c r="MIR299" s="274"/>
      <c r="MIS299" s="274"/>
      <c r="MIT299" s="274"/>
      <c r="MIU299" s="274"/>
      <c r="MIV299" s="274"/>
      <c r="MIW299" s="274"/>
      <c r="MIX299" s="274"/>
      <c r="MIY299" s="274"/>
      <c r="MIZ299" s="274"/>
      <c r="MJA299" s="274"/>
      <c r="MJB299" s="274"/>
      <c r="MJC299" s="274"/>
      <c r="MJD299" s="274"/>
      <c r="MJE299" s="274"/>
      <c r="MJF299" s="274"/>
      <c r="MJG299" s="274"/>
      <c r="MJH299" s="274"/>
      <c r="MJI299" s="274"/>
      <c r="MJJ299" s="274"/>
      <c r="MJK299" s="274"/>
      <c r="MJL299" s="274"/>
      <c r="MJM299" s="274"/>
      <c r="MJN299" s="274"/>
      <c r="MJO299" s="274"/>
      <c r="MJP299" s="274"/>
      <c r="MJQ299" s="274"/>
      <c r="MJR299" s="274"/>
      <c r="MJS299" s="274"/>
      <c r="MJT299" s="274"/>
      <c r="MJU299" s="274"/>
      <c r="MJV299" s="274"/>
      <c r="MJW299" s="274"/>
      <c r="MJX299" s="274"/>
      <c r="MJY299" s="274"/>
      <c r="MJZ299" s="274"/>
      <c r="MKA299" s="274"/>
      <c r="MKB299" s="274"/>
      <c r="MKC299" s="274"/>
      <c r="MKD299" s="274"/>
      <c r="MKE299" s="274"/>
      <c r="MKF299" s="274"/>
      <c r="MKG299" s="274"/>
      <c r="MKH299" s="274"/>
      <c r="MKI299" s="274"/>
      <c r="MKJ299" s="274"/>
      <c r="MKK299" s="274"/>
      <c r="MKL299" s="274"/>
      <c r="MKM299" s="274"/>
      <c r="MKN299" s="274"/>
      <c r="MKO299" s="274"/>
      <c r="MKP299" s="274"/>
      <c r="MKQ299" s="274"/>
      <c r="MKR299" s="274"/>
      <c r="MKS299" s="274"/>
      <c r="MKT299" s="274"/>
      <c r="MKU299" s="274"/>
      <c r="MKV299" s="274"/>
      <c r="MKW299" s="274"/>
      <c r="MKX299" s="274"/>
      <c r="MKY299" s="274"/>
      <c r="MKZ299" s="274"/>
      <c r="MLA299" s="274"/>
      <c r="MLB299" s="274"/>
      <c r="MLC299" s="274"/>
      <c r="MLD299" s="274"/>
      <c r="MLE299" s="274"/>
      <c r="MLF299" s="274"/>
      <c r="MLG299" s="274"/>
      <c r="MLH299" s="274"/>
      <c r="MLI299" s="274"/>
      <c r="MLJ299" s="274"/>
      <c r="MLK299" s="274"/>
      <c r="MLL299" s="274"/>
      <c r="MLM299" s="274"/>
      <c r="MLN299" s="274"/>
      <c r="MLO299" s="274"/>
      <c r="MLP299" s="274"/>
      <c r="MLQ299" s="274"/>
      <c r="MLR299" s="274"/>
      <c r="MLS299" s="274"/>
      <c r="MLT299" s="274"/>
      <c r="MLU299" s="274"/>
      <c r="MLV299" s="274"/>
      <c r="MLW299" s="274"/>
      <c r="MLX299" s="274"/>
      <c r="MLY299" s="274"/>
      <c r="MLZ299" s="274"/>
      <c r="MMA299" s="274"/>
      <c r="MMB299" s="274"/>
      <c r="MMC299" s="274"/>
      <c r="MMD299" s="274"/>
      <c r="MME299" s="274"/>
      <c r="MMF299" s="274"/>
      <c r="MMG299" s="274"/>
      <c r="MMH299" s="274"/>
      <c r="MMI299" s="274"/>
      <c r="MMJ299" s="274"/>
      <c r="MMK299" s="274"/>
      <c r="MML299" s="274"/>
      <c r="MMM299" s="274"/>
      <c r="MMN299" s="274"/>
      <c r="MMO299" s="274"/>
      <c r="MMP299" s="274"/>
      <c r="MMQ299" s="274"/>
      <c r="MMR299" s="274"/>
      <c r="MMS299" s="274"/>
      <c r="MMT299" s="274"/>
      <c r="MMU299" s="274"/>
      <c r="MMV299" s="274"/>
      <c r="MMW299" s="274"/>
      <c r="MMX299" s="274"/>
      <c r="MMY299" s="274"/>
      <c r="MMZ299" s="274"/>
      <c r="MNA299" s="274"/>
      <c r="MNB299" s="274"/>
      <c r="MNC299" s="274"/>
      <c r="MND299" s="274"/>
      <c r="MNE299" s="274"/>
      <c r="MNF299" s="274"/>
      <c r="MNG299" s="274"/>
      <c r="MNH299" s="274"/>
      <c r="MNI299" s="274"/>
      <c r="MNJ299" s="274"/>
      <c r="MNK299" s="274"/>
      <c r="MNL299" s="274"/>
      <c r="MNM299" s="274"/>
      <c r="MNN299" s="274"/>
      <c r="MNO299" s="274"/>
      <c r="MNP299" s="274"/>
      <c r="MNQ299" s="274"/>
      <c r="MNR299" s="274"/>
      <c r="MNS299" s="274"/>
      <c r="MNT299" s="274"/>
      <c r="MNU299" s="274"/>
      <c r="MNV299" s="274"/>
      <c r="MNW299" s="274"/>
      <c r="MNX299" s="274"/>
      <c r="MNY299" s="274"/>
      <c r="MNZ299" s="274"/>
      <c r="MOA299" s="274"/>
      <c r="MOB299" s="274"/>
      <c r="MOC299" s="274"/>
      <c r="MOD299" s="274"/>
      <c r="MOE299" s="274"/>
      <c r="MOF299" s="274"/>
      <c r="MOG299" s="274"/>
      <c r="MOH299" s="274"/>
      <c r="MOI299" s="274"/>
      <c r="MOJ299" s="274"/>
      <c r="MOK299" s="274"/>
      <c r="MOL299" s="274"/>
      <c r="MOM299" s="274"/>
      <c r="MON299" s="274"/>
      <c r="MOO299" s="274"/>
      <c r="MOP299" s="274"/>
      <c r="MOQ299" s="274"/>
      <c r="MOR299" s="274"/>
      <c r="MOS299" s="274"/>
      <c r="MOT299" s="274"/>
      <c r="MOU299" s="274"/>
      <c r="MOV299" s="274"/>
      <c r="MOW299" s="274"/>
      <c r="MOX299" s="274"/>
      <c r="MOY299" s="274"/>
      <c r="MOZ299" s="274"/>
      <c r="MPA299" s="274"/>
      <c r="MPB299" s="274"/>
      <c r="MPC299" s="274"/>
      <c r="MPD299" s="274"/>
      <c r="MPE299" s="274"/>
      <c r="MPF299" s="274"/>
      <c r="MPG299" s="274"/>
      <c r="MPH299" s="274"/>
      <c r="MPI299" s="274"/>
      <c r="MPJ299" s="274"/>
      <c r="MPK299" s="274"/>
      <c r="MPL299" s="274"/>
      <c r="MPM299" s="274"/>
      <c r="MPN299" s="274"/>
      <c r="MPO299" s="274"/>
      <c r="MPP299" s="274"/>
      <c r="MPQ299" s="274"/>
      <c r="MPR299" s="274"/>
      <c r="MPS299" s="274"/>
      <c r="MPT299" s="274"/>
      <c r="MPU299" s="274"/>
      <c r="MPV299" s="274"/>
      <c r="MPW299" s="274"/>
      <c r="MPX299" s="274"/>
      <c r="MPY299" s="274"/>
      <c r="MPZ299" s="274"/>
      <c r="MQA299" s="274"/>
      <c r="MQB299" s="274"/>
      <c r="MQC299" s="274"/>
      <c r="MQD299" s="274"/>
      <c r="MQE299" s="274"/>
      <c r="MQF299" s="274"/>
      <c r="MQG299" s="274"/>
      <c r="MQH299" s="274"/>
      <c r="MQI299" s="274"/>
      <c r="MQJ299" s="274"/>
      <c r="MQK299" s="274"/>
      <c r="MQL299" s="274"/>
      <c r="MQM299" s="274"/>
      <c r="MQN299" s="274"/>
      <c r="MQO299" s="274"/>
      <c r="MQP299" s="274"/>
      <c r="MQQ299" s="274"/>
      <c r="MQR299" s="274"/>
      <c r="MQS299" s="274"/>
      <c r="MQT299" s="274"/>
      <c r="MQU299" s="274"/>
      <c r="MQV299" s="274"/>
      <c r="MQW299" s="274"/>
      <c r="MQX299" s="274"/>
      <c r="MQY299" s="274"/>
      <c r="MQZ299" s="274"/>
      <c r="MRA299" s="274"/>
      <c r="MRB299" s="274"/>
      <c r="MRC299" s="274"/>
      <c r="MRD299" s="274"/>
      <c r="MRE299" s="274"/>
      <c r="MRF299" s="274"/>
      <c r="MRG299" s="274"/>
      <c r="MRH299" s="274"/>
      <c r="MRI299" s="274"/>
      <c r="MRJ299" s="274"/>
      <c r="MRK299" s="274"/>
      <c r="MRL299" s="274"/>
      <c r="MRM299" s="274"/>
      <c r="MRN299" s="274"/>
      <c r="MRO299" s="274"/>
      <c r="MRP299" s="274"/>
      <c r="MRQ299" s="274"/>
      <c r="MRR299" s="274"/>
      <c r="MRS299" s="274"/>
      <c r="MRT299" s="274"/>
      <c r="MRU299" s="274"/>
      <c r="MRV299" s="274"/>
      <c r="MRW299" s="274"/>
      <c r="MRX299" s="274"/>
      <c r="MRY299" s="274"/>
      <c r="MRZ299" s="274"/>
      <c r="MSA299" s="274"/>
      <c r="MSB299" s="274"/>
      <c r="MSC299" s="274"/>
      <c r="MSD299" s="274"/>
      <c r="MSE299" s="274"/>
      <c r="MSF299" s="274"/>
      <c r="MSG299" s="274"/>
      <c r="MSH299" s="274"/>
      <c r="MSI299" s="274"/>
      <c r="MSJ299" s="274"/>
      <c r="MSK299" s="274"/>
      <c r="MSL299" s="274"/>
      <c r="MSM299" s="274"/>
      <c r="MSN299" s="274"/>
      <c r="MSO299" s="274"/>
      <c r="MSP299" s="274"/>
      <c r="MSQ299" s="274"/>
      <c r="MSR299" s="274"/>
      <c r="MSS299" s="274"/>
      <c r="MST299" s="274"/>
      <c r="MSU299" s="274"/>
      <c r="MSV299" s="274"/>
      <c r="MSW299" s="274"/>
      <c r="MSX299" s="274"/>
      <c r="MSY299" s="274"/>
      <c r="MSZ299" s="274"/>
      <c r="MTA299" s="274"/>
      <c r="MTB299" s="274"/>
      <c r="MTC299" s="274"/>
      <c r="MTD299" s="274"/>
      <c r="MTE299" s="274"/>
      <c r="MTF299" s="274"/>
      <c r="MTG299" s="274"/>
      <c r="MTH299" s="274"/>
      <c r="MTI299" s="274"/>
      <c r="MTJ299" s="274"/>
      <c r="MTK299" s="274"/>
      <c r="MTL299" s="274"/>
      <c r="MTM299" s="274"/>
      <c r="MTN299" s="274"/>
      <c r="MTO299" s="274"/>
      <c r="MTP299" s="274"/>
      <c r="MTQ299" s="274"/>
      <c r="MTR299" s="274"/>
      <c r="MTS299" s="274"/>
      <c r="MTT299" s="274"/>
      <c r="MTU299" s="274"/>
      <c r="MTV299" s="274"/>
      <c r="MTW299" s="274"/>
      <c r="MTX299" s="274"/>
      <c r="MTY299" s="274"/>
      <c r="MTZ299" s="274"/>
      <c r="MUA299" s="274"/>
      <c r="MUB299" s="274"/>
      <c r="MUC299" s="274"/>
      <c r="MUD299" s="274"/>
      <c r="MUE299" s="274"/>
      <c r="MUF299" s="274"/>
      <c r="MUG299" s="274"/>
      <c r="MUH299" s="274"/>
      <c r="MUI299" s="274"/>
      <c r="MUJ299" s="274"/>
      <c r="MUK299" s="274"/>
      <c r="MUL299" s="274"/>
      <c r="MUM299" s="274"/>
      <c r="MUN299" s="274"/>
      <c r="MUO299" s="274"/>
      <c r="MUP299" s="274"/>
      <c r="MUQ299" s="274"/>
      <c r="MUR299" s="274"/>
      <c r="MUS299" s="274"/>
      <c r="MUT299" s="274"/>
      <c r="MUU299" s="274"/>
      <c r="MUV299" s="274"/>
      <c r="MUW299" s="274"/>
      <c r="MUX299" s="274"/>
      <c r="MUY299" s="274"/>
      <c r="MUZ299" s="274"/>
      <c r="MVA299" s="274"/>
      <c r="MVB299" s="274"/>
      <c r="MVC299" s="274"/>
      <c r="MVD299" s="274"/>
      <c r="MVE299" s="274"/>
      <c r="MVF299" s="274"/>
      <c r="MVG299" s="274"/>
      <c r="MVH299" s="274"/>
      <c r="MVI299" s="274"/>
      <c r="MVJ299" s="274"/>
      <c r="MVK299" s="274"/>
      <c r="MVL299" s="274"/>
      <c r="MVM299" s="274"/>
      <c r="MVN299" s="274"/>
      <c r="MVO299" s="274"/>
      <c r="MVP299" s="274"/>
      <c r="MVQ299" s="274"/>
      <c r="MVR299" s="274"/>
      <c r="MVS299" s="274"/>
      <c r="MVT299" s="274"/>
      <c r="MVU299" s="274"/>
      <c r="MVV299" s="274"/>
      <c r="MVW299" s="274"/>
      <c r="MVX299" s="274"/>
      <c r="MVY299" s="274"/>
      <c r="MVZ299" s="274"/>
      <c r="MWA299" s="274"/>
      <c r="MWB299" s="274"/>
      <c r="MWC299" s="274"/>
      <c r="MWD299" s="274"/>
      <c r="MWE299" s="274"/>
      <c r="MWF299" s="274"/>
      <c r="MWG299" s="274"/>
      <c r="MWH299" s="274"/>
      <c r="MWI299" s="274"/>
      <c r="MWJ299" s="274"/>
      <c r="MWK299" s="274"/>
      <c r="MWL299" s="274"/>
      <c r="MWM299" s="274"/>
      <c r="MWN299" s="274"/>
      <c r="MWO299" s="274"/>
      <c r="MWP299" s="274"/>
      <c r="MWQ299" s="274"/>
      <c r="MWR299" s="274"/>
      <c r="MWS299" s="274"/>
      <c r="MWT299" s="274"/>
      <c r="MWU299" s="274"/>
      <c r="MWV299" s="274"/>
      <c r="MWW299" s="274"/>
      <c r="MWX299" s="274"/>
      <c r="MWY299" s="274"/>
      <c r="MWZ299" s="274"/>
      <c r="MXA299" s="274"/>
      <c r="MXB299" s="274"/>
      <c r="MXC299" s="274"/>
      <c r="MXD299" s="274"/>
      <c r="MXE299" s="274"/>
      <c r="MXF299" s="274"/>
      <c r="MXG299" s="274"/>
      <c r="MXH299" s="274"/>
      <c r="MXI299" s="274"/>
      <c r="MXJ299" s="274"/>
      <c r="MXK299" s="274"/>
      <c r="MXL299" s="274"/>
      <c r="MXM299" s="274"/>
      <c r="MXN299" s="274"/>
      <c r="MXO299" s="274"/>
      <c r="MXP299" s="274"/>
      <c r="MXQ299" s="274"/>
      <c r="MXR299" s="274"/>
      <c r="MXS299" s="274"/>
      <c r="MXT299" s="274"/>
      <c r="MXU299" s="274"/>
      <c r="MXV299" s="274"/>
      <c r="MXW299" s="274"/>
      <c r="MXX299" s="274"/>
      <c r="MXY299" s="274"/>
      <c r="MXZ299" s="274"/>
      <c r="MYA299" s="274"/>
      <c r="MYB299" s="274"/>
      <c r="MYC299" s="274"/>
      <c r="MYD299" s="274"/>
      <c r="MYE299" s="274"/>
      <c r="MYF299" s="274"/>
      <c r="MYG299" s="274"/>
      <c r="MYH299" s="274"/>
      <c r="MYI299" s="274"/>
      <c r="MYJ299" s="274"/>
      <c r="MYK299" s="274"/>
      <c r="MYL299" s="274"/>
      <c r="MYM299" s="274"/>
      <c r="MYN299" s="274"/>
      <c r="MYO299" s="274"/>
      <c r="MYP299" s="274"/>
      <c r="MYQ299" s="274"/>
      <c r="MYR299" s="274"/>
      <c r="MYS299" s="274"/>
      <c r="MYT299" s="274"/>
      <c r="MYU299" s="274"/>
      <c r="MYV299" s="274"/>
      <c r="MYW299" s="274"/>
      <c r="MYX299" s="274"/>
      <c r="MYY299" s="274"/>
      <c r="MYZ299" s="274"/>
      <c r="MZA299" s="274"/>
      <c r="MZB299" s="274"/>
      <c r="MZC299" s="274"/>
      <c r="MZD299" s="274"/>
      <c r="MZE299" s="274"/>
      <c r="MZF299" s="274"/>
      <c r="MZG299" s="274"/>
      <c r="MZH299" s="274"/>
      <c r="MZI299" s="274"/>
      <c r="MZJ299" s="274"/>
      <c r="MZK299" s="274"/>
      <c r="MZL299" s="274"/>
      <c r="MZM299" s="274"/>
      <c r="MZN299" s="274"/>
      <c r="MZO299" s="274"/>
      <c r="MZP299" s="274"/>
      <c r="MZQ299" s="274"/>
      <c r="MZR299" s="274"/>
      <c r="MZS299" s="274"/>
      <c r="MZT299" s="274"/>
      <c r="MZU299" s="274"/>
      <c r="MZV299" s="274"/>
      <c r="MZW299" s="274"/>
      <c r="MZX299" s="274"/>
      <c r="MZY299" s="274"/>
      <c r="MZZ299" s="274"/>
      <c r="NAA299" s="274"/>
      <c r="NAB299" s="274"/>
      <c r="NAC299" s="274"/>
      <c r="NAD299" s="274"/>
      <c r="NAE299" s="274"/>
      <c r="NAF299" s="274"/>
      <c r="NAG299" s="274"/>
      <c r="NAH299" s="274"/>
      <c r="NAI299" s="274"/>
      <c r="NAJ299" s="274"/>
      <c r="NAK299" s="274"/>
      <c r="NAL299" s="274"/>
      <c r="NAM299" s="274"/>
      <c r="NAN299" s="274"/>
      <c r="NAO299" s="274"/>
      <c r="NAP299" s="274"/>
      <c r="NAQ299" s="274"/>
      <c r="NAR299" s="274"/>
      <c r="NAS299" s="274"/>
      <c r="NAT299" s="274"/>
      <c r="NAU299" s="274"/>
      <c r="NAV299" s="274"/>
      <c r="NAW299" s="274"/>
      <c r="NAX299" s="274"/>
      <c r="NAY299" s="274"/>
      <c r="NAZ299" s="274"/>
      <c r="NBA299" s="274"/>
      <c r="NBB299" s="274"/>
      <c r="NBC299" s="274"/>
      <c r="NBD299" s="274"/>
      <c r="NBE299" s="274"/>
      <c r="NBF299" s="274"/>
      <c r="NBG299" s="274"/>
      <c r="NBH299" s="274"/>
      <c r="NBI299" s="274"/>
      <c r="NBJ299" s="274"/>
      <c r="NBK299" s="274"/>
      <c r="NBL299" s="274"/>
      <c r="NBM299" s="274"/>
      <c r="NBN299" s="274"/>
      <c r="NBO299" s="274"/>
      <c r="NBP299" s="274"/>
      <c r="NBQ299" s="274"/>
      <c r="NBR299" s="274"/>
      <c r="NBS299" s="274"/>
      <c r="NBT299" s="274"/>
      <c r="NBU299" s="274"/>
      <c r="NBV299" s="274"/>
      <c r="NBW299" s="274"/>
      <c r="NBX299" s="274"/>
      <c r="NBY299" s="274"/>
      <c r="NBZ299" s="274"/>
      <c r="NCA299" s="274"/>
      <c r="NCB299" s="274"/>
      <c r="NCC299" s="274"/>
      <c r="NCD299" s="274"/>
      <c r="NCE299" s="274"/>
      <c r="NCF299" s="274"/>
      <c r="NCG299" s="274"/>
      <c r="NCH299" s="274"/>
      <c r="NCI299" s="274"/>
      <c r="NCJ299" s="274"/>
      <c r="NCK299" s="274"/>
      <c r="NCL299" s="274"/>
      <c r="NCM299" s="274"/>
      <c r="NCN299" s="274"/>
      <c r="NCO299" s="274"/>
      <c r="NCP299" s="274"/>
      <c r="NCQ299" s="274"/>
      <c r="NCR299" s="274"/>
      <c r="NCS299" s="274"/>
      <c r="NCT299" s="274"/>
      <c r="NCU299" s="274"/>
      <c r="NCV299" s="274"/>
      <c r="NCW299" s="274"/>
      <c r="NCX299" s="274"/>
      <c r="NCY299" s="274"/>
      <c r="NCZ299" s="274"/>
      <c r="NDA299" s="274"/>
      <c r="NDB299" s="274"/>
      <c r="NDC299" s="274"/>
      <c r="NDD299" s="274"/>
      <c r="NDE299" s="274"/>
      <c r="NDF299" s="274"/>
      <c r="NDG299" s="274"/>
      <c r="NDH299" s="274"/>
      <c r="NDI299" s="274"/>
      <c r="NDJ299" s="274"/>
      <c r="NDK299" s="274"/>
      <c r="NDL299" s="274"/>
      <c r="NDM299" s="274"/>
      <c r="NDN299" s="274"/>
      <c r="NDO299" s="274"/>
      <c r="NDP299" s="274"/>
      <c r="NDQ299" s="274"/>
      <c r="NDR299" s="274"/>
      <c r="NDS299" s="274"/>
      <c r="NDT299" s="274"/>
      <c r="NDU299" s="274"/>
      <c r="NDV299" s="274"/>
      <c r="NDW299" s="274"/>
      <c r="NDX299" s="274"/>
      <c r="NDY299" s="274"/>
      <c r="NDZ299" s="274"/>
      <c r="NEA299" s="274"/>
      <c r="NEB299" s="274"/>
      <c r="NEC299" s="274"/>
      <c r="NED299" s="274"/>
      <c r="NEE299" s="274"/>
      <c r="NEF299" s="274"/>
      <c r="NEG299" s="274"/>
      <c r="NEH299" s="274"/>
      <c r="NEI299" s="274"/>
      <c r="NEJ299" s="274"/>
      <c r="NEK299" s="274"/>
      <c r="NEL299" s="274"/>
      <c r="NEM299" s="274"/>
      <c r="NEN299" s="274"/>
      <c r="NEO299" s="274"/>
      <c r="NEP299" s="274"/>
      <c r="NEQ299" s="274"/>
      <c r="NER299" s="274"/>
      <c r="NES299" s="274"/>
      <c r="NET299" s="274"/>
      <c r="NEU299" s="274"/>
      <c r="NEV299" s="274"/>
      <c r="NEW299" s="274"/>
      <c r="NEX299" s="274"/>
      <c r="NEY299" s="274"/>
      <c r="NEZ299" s="274"/>
      <c r="NFA299" s="274"/>
      <c r="NFB299" s="274"/>
      <c r="NFC299" s="274"/>
      <c r="NFD299" s="274"/>
      <c r="NFE299" s="274"/>
      <c r="NFF299" s="274"/>
      <c r="NFG299" s="274"/>
      <c r="NFH299" s="274"/>
      <c r="NFI299" s="274"/>
      <c r="NFJ299" s="274"/>
      <c r="NFK299" s="274"/>
      <c r="NFL299" s="274"/>
      <c r="NFM299" s="274"/>
      <c r="NFN299" s="274"/>
      <c r="NFO299" s="274"/>
      <c r="NFP299" s="274"/>
      <c r="NFQ299" s="274"/>
      <c r="NFR299" s="274"/>
      <c r="NFS299" s="274"/>
      <c r="NFT299" s="274"/>
      <c r="NFU299" s="274"/>
      <c r="NFV299" s="274"/>
      <c r="NFW299" s="274"/>
      <c r="NFX299" s="274"/>
      <c r="NFY299" s="274"/>
      <c r="NFZ299" s="274"/>
      <c r="NGA299" s="274"/>
      <c r="NGB299" s="274"/>
      <c r="NGC299" s="274"/>
      <c r="NGD299" s="274"/>
      <c r="NGE299" s="274"/>
      <c r="NGF299" s="274"/>
      <c r="NGG299" s="274"/>
      <c r="NGH299" s="274"/>
      <c r="NGI299" s="274"/>
      <c r="NGJ299" s="274"/>
      <c r="NGK299" s="274"/>
      <c r="NGL299" s="274"/>
      <c r="NGM299" s="274"/>
      <c r="NGN299" s="274"/>
      <c r="NGO299" s="274"/>
      <c r="NGP299" s="274"/>
      <c r="NGQ299" s="274"/>
      <c r="NGR299" s="274"/>
      <c r="NGS299" s="274"/>
      <c r="NGT299" s="274"/>
      <c r="NGU299" s="274"/>
      <c r="NGV299" s="274"/>
      <c r="NGW299" s="274"/>
      <c r="NGX299" s="274"/>
      <c r="NGY299" s="274"/>
      <c r="NGZ299" s="274"/>
      <c r="NHA299" s="274"/>
      <c r="NHB299" s="274"/>
      <c r="NHC299" s="274"/>
      <c r="NHD299" s="274"/>
      <c r="NHE299" s="274"/>
      <c r="NHF299" s="274"/>
      <c r="NHG299" s="274"/>
      <c r="NHH299" s="274"/>
      <c r="NHI299" s="274"/>
      <c r="NHJ299" s="274"/>
      <c r="NHK299" s="274"/>
      <c r="NHL299" s="274"/>
      <c r="NHM299" s="274"/>
      <c r="NHN299" s="274"/>
      <c r="NHO299" s="274"/>
      <c r="NHP299" s="274"/>
      <c r="NHQ299" s="274"/>
      <c r="NHR299" s="274"/>
      <c r="NHS299" s="274"/>
      <c r="NHT299" s="274"/>
      <c r="NHU299" s="274"/>
      <c r="NHV299" s="274"/>
      <c r="NHW299" s="274"/>
      <c r="NHX299" s="274"/>
      <c r="NHY299" s="274"/>
      <c r="NHZ299" s="274"/>
      <c r="NIA299" s="274"/>
      <c r="NIB299" s="274"/>
      <c r="NIC299" s="274"/>
      <c r="NID299" s="274"/>
      <c r="NIE299" s="274"/>
      <c r="NIF299" s="274"/>
      <c r="NIG299" s="274"/>
      <c r="NIH299" s="274"/>
      <c r="NII299" s="274"/>
      <c r="NIJ299" s="274"/>
      <c r="NIK299" s="274"/>
      <c r="NIL299" s="274"/>
      <c r="NIM299" s="274"/>
      <c r="NIN299" s="274"/>
      <c r="NIO299" s="274"/>
      <c r="NIP299" s="274"/>
      <c r="NIQ299" s="274"/>
      <c r="NIR299" s="274"/>
      <c r="NIS299" s="274"/>
      <c r="NIT299" s="274"/>
      <c r="NIU299" s="274"/>
      <c r="NIV299" s="274"/>
      <c r="NIW299" s="274"/>
      <c r="NIX299" s="274"/>
      <c r="NIY299" s="274"/>
      <c r="NIZ299" s="274"/>
      <c r="NJA299" s="274"/>
      <c r="NJB299" s="274"/>
      <c r="NJC299" s="274"/>
      <c r="NJD299" s="274"/>
      <c r="NJE299" s="274"/>
      <c r="NJF299" s="274"/>
      <c r="NJG299" s="274"/>
      <c r="NJH299" s="274"/>
      <c r="NJI299" s="274"/>
      <c r="NJJ299" s="274"/>
      <c r="NJK299" s="274"/>
      <c r="NJL299" s="274"/>
      <c r="NJM299" s="274"/>
      <c r="NJN299" s="274"/>
      <c r="NJO299" s="274"/>
      <c r="NJP299" s="274"/>
      <c r="NJQ299" s="274"/>
      <c r="NJR299" s="274"/>
      <c r="NJS299" s="274"/>
      <c r="NJT299" s="274"/>
      <c r="NJU299" s="274"/>
      <c r="NJV299" s="274"/>
      <c r="NJW299" s="274"/>
      <c r="NJX299" s="274"/>
      <c r="NJY299" s="274"/>
      <c r="NJZ299" s="274"/>
      <c r="NKA299" s="274"/>
      <c r="NKB299" s="274"/>
      <c r="NKC299" s="274"/>
      <c r="NKD299" s="274"/>
      <c r="NKE299" s="274"/>
      <c r="NKF299" s="274"/>
      <c r="NKG299" s="274"/>
      <c r="NKH299" s="274"/>
      <c r="NKI299" s="274"/>
      <c r="NKJ299" s="274"/>
      <c r="NKK299" s="274"/>
      <c r="NKL299" s="274"/>
      <c r="NKM299" s="274"/>
      <c r="NKN299" s="274"/>
      <c r="NKO299" s="274"/>
      <c r="NKP299" s="274"/>
      <c r="NKQ299" s="274"/>
      <c r="NKR299" s="274"/>
      <c r="NKS299" s="274"/>
      <c r="NKT299" s="274"/>
      <c r="NKU299" s="274"/>
      <c r="NKV299" s="274"/>
      <c r="NKW299" s="274"/>
      <c r="NKX299" s="274"/>
      <c r="NKY299" s="274"/>
      <c r="NKZ299" s="274"/>
      <c r="NLA299" s="274"/>
      <c r="NLB299" s="274"/>
      <c r="NLC299" s="274"/>
      <c r="NLD299" s="274"/>
      <c r="NLE299" s="274"/>
      <c r="NLF299" s="274"/>
      <c r="NLG299" s="274"/>
      <c r="NLH299" s="274"/>
      <c r="NLI299" s="274"/>
      <c r="NLJ299" s="274"/>
      <c r="NLK299" s="274"/>
      <c r="NLL299" s="274"/>
      <c r="NLM299" s="274"/>
      <c r="NLN299" s="274"/>
      <c r="NLO299" s="274"/>
      <c r="NLP299" s="274"/>
      <c r="NLQ299" s="274"/>
      <c r="NLR299" s="274"/>
      <c r="NLS299" s="274"/>
      <c r="NLT299" s="274"/>
      <c r="NLU299" s="274"/>
      <c r="NLV299" s="274"/>
      <c r="NLW299" s="274"/>
      <c r="NLX299" s="274"/>
      <c r="NLY299" s="274"/>
      <c r="NLZ299" s="274"/>
      <c r="NMA299" s="274"/>
      <c r="NMB299" s="274"/>
      <c r="NMC299" s="274"/>
      <c r="NMD299" s="274"/>
      <c r="NME299" s="274"/>
      <c r="NMF299" s="274"/>
      <c r="NMG299" s="274"/>
      <c r="NMH299" s="274"/>
      <c r="NMI299" s="274"/>
      <c r="NMJ299" s="274"/>
      <c r="NMK299" s="274"/>
      <c r="NML299" s="274"/>
      <c r="NMM299" s="274"/>
      <c r="NMN299" s="274"/>
      <c r="NMO299" s="274"/>
      <c r="NMP299" s="274"/>
      <c r="NMQ299" s="274"/>
      <c r="NMR299" s="274"/>
      <c r="NMS299" s="274"/>
      <c r="NMT299" s="274"/>
      <c r="NMU299" s="274"/>
      <c r="NMV299" s="274"/>
      <c r="NMW299" s="274"/>
      <c r="NMX299" s="274"/>
      <c r="NMY299" s="274"/>
      <c r="NMZ299" s="274"/>
      <c r="NNA299" s="274"/>
      <c r="NNB299" s="274"/>
      <c r="NNC299" s="274"/>
      <c r="NND299" s="274"/>
      <c r="NNE299" s="274"/>
      <c r="NNF299" s="274"/>
      <c r="NNG299" s="274"/>
      <c r="NNH299" s="274"/>
      <c r="NNI299" s="274"/>
      <c r="NNJ299" s="274"/>
      <c r="NNK299" s="274"/>
      <c r="NNL299" s="274"/>
      <c r="NNM299" s="274"/>
      <c r="NNN299" s="274"/>
      <c r="NNO299" s="274"/>
      <c r="NNP299" s="274"/>
      <c r="NNQ299" s="274"/>
      <c r="NNR299" s="274"/>
      <c r="NNS299" s="274"/>
      <c r="NNT299" s="274"/>
      <c r="NNU299" s="274"/>
      <c r="NNV299" s="274"/>
      <c r="NNW299" s="274"/>
      <c r="NNX299" s="274"/>
      <c r="NNY299" s="274"/>
      <c r="NNZ299" s="274"/>
      <c r="NOA299" s="274"/>
      <c r="NOB299" s="274"/>
      <c r="NOC299" s="274"/>
      <c r="NOD299" s="274"/>
      <c r="NOE299" s="274"/>
      <c r="NOF299" s="274"/>
      <c r="NOG299" s="274"/>
      <c r="NOH299" s="274"/>
      <c r="NOI299" s="274"/>
      <c r="NOJ299" s="274"/>
      <c r="NOK299" s="274"/>
      <c r="NOL299" s="274"/>
      <c r="NOM299" s="274"/>
      <c r="NON299" s="274"/>
      <c r="NOO299" s="274"/>
      <c r="NOP299" s="274"/>
      <c r="NOQ299" s="274"/>
      <c r="NOR299" s="274"/>
      <c r="NOS299" s="274"/>
      <c r="NOT299" s="274"/>
      <c r="NOU299" s="274"/>
      <c r="NOV299" s="274"/>
      <c r="NOW299" s="274"/>
      <c r="NOX299" s="274"/>
      <c r="NOY299" s="274"/>
      <c r="NOZ299" s="274"/>
      <c r="NPA299" s="274"/>
      <c r="NPB299" s="274"/>
      <c r="NPC299" s="274"/>
      <c r="NPD299" s="274"/>
      <c r="NPE299" s="274"/>
      <c r="NPF299" s="274"/>
      <c r="NPG299" s="274"/>
      <c r="NPH299" s="274"/>
      <c r="NPI299" s="274"/>
      <c r="NPJ299" s="274"/>
      <c r="NPK299" s="274"/>
      <c r="NPL299" s="274"/>
      <c r="NPM299" s="274"/>
      <c r="NPN299" s="274"/>
      <c r="NPO299" s="274"/>
      <c r="NPP299" s="274"/>
      <c r="NPQ299" s="274"/>
      <c r="NPR299" s="274"/>
      <c r="NPS299" s="274"/>
      <c r="NPT299" s="274"/>
      <c r="NPU299" s="274"/>
      <c r="NPV299" s="274"/>
      <c r="NPW299" s="274"/>
      <c r="NPX299" s="274"/>
      <c r="NPY299" s="274"/>
      <c r="NPZ299" s="274"/>
      <c r="NQA299" s="274"/>
      <c r="NQB299" s="274"/>
      <c r="NQC299" s="274"/>
      <c r="NQD299" s="274"/>
      <c r="NQE299" s="274"/>
      <c r="NQF299" s="274"/>
      <c r="NQG299" s="274"/>
      <c r="NQH299" s="274"/>
      <c r="NQI299" s="274"/>
      <c r="NQJ299" s="274"/>
      <c r="NQK299" s="274"/>
      <c r="NQL299" s="274"/>
      <c r="NQM299" s="274"/>
      <c r="NQN299" s="274"/>
      <c r="NQO299" s="274"/>
      <c r="NQP299" s="274"/>
      <c r="NQQ299" s="274"/>
      <c r="NQR299" s="274"/>
      <c r="NQS299" s="274"/>
      <c r="NQT299" s="274"/>
      <c r="NQU299" s="274"/>
      <c r="NQV299" s="274"/>
      <c r="NQW299" s="274"/>
      <c r="NQX299" s="274"/>
      <c r="NQY299" s="274"/>
      <c r="NQZ299" s="274"/>
      <c r="NRA299" s="274"/>
      <c r="NRB299" s="274"/>
      <c r="NRC299" s="274"/>
      <c r="NRD299" s="274"/>
      <c r="NRE299" s="274"/>
      <c r="NRF299" s="274"/>
      <c r="NRG299" s="274"/>
      <c r="NRH299" s="274"/>
      <c r="NRI299" s="274"/>
      <c r="NRJ299" s="274"/>
      <c r="NRK299" s="274"/>
      <c r="NRL299" s="274"/>
      <c r="NRM299" s="274"/>
      <c r="NRN299" s="274"/>
      <c r="NRO299" s="274"/>
      <c r="NRP299" s="274"/>
      <c r="NRQ299" s="274"/>
      <c r="NRR299" s="274"/>
      <c r="NRS299" s="274"/>
      <c r="NRT299" s="274"/>
      <c r="NRU299" s="274"/>
      <c r="NRV299" s="274"/>
      <c r="NRW299" s="274"/>
      <c r="NRX299" s="274"/>
      <c r="NRY299" s="274"/>
      <c r="NRZ299" s="274"/>
      <c r="NSA299" s="274"/>
      <c r="NSB299" s="274"/>
      <c r="NSC299" s="274"/>
      <c r="NSD299" s="274"/>
      <c r="NSE299" s="274"/>
      <c r="NSF299" s="274"/>
      <c r="NSG299" s="274"/>
      <c r="NSH299" s="274"/>
      <c r="NSI299" s="274"/>
      <c r="NSJ299" s="274"/>
      <c r="NSK299" s="274"/>
      <c r="NSL299" s="274"/>
      <c r="NSM299" s="274"/>
      <c r="NSN299" s="274"/>
      <c r="NSO299" s="274"/>
      <c r="NSP299" s="274"/>
      <c r="NSQ299" s="274"/>
      <c r="NSR299" s="274"/>
      <c r="NSS299" s="274"/>
      <c r="NST299" s="274"/>
      <c r="NSU299" s="274"/>
      <c r="NSV299" s="274"/>
      <c r="NSW299" s="274"/>
      <c r="NSX299" s="274"/>
      <c r="NSY299" s="274"/>
      <c r="NSZ299" s="274"/>
      <c r="NTA299" s="274"/>
      <c r="NTB299" s="274"/>
      <c r="NTC299" s="274"/>
      <c r="NTD299" s="274"/>
      <c r="NTE299" s="274"/>
      <c r="NTF299" s="274"/>
      <c r="NTG299" s="274"/>
      <c r="NTH299" s="274"/>
      <c r="NTI299" s="274"/>
      <c r="NTJ299" s="274"/>
      <c r="NTK299" s="274"/>
      <c r="NTL299" s="274"/>
      <c r="NTM299" s="274"/>
      <c r="NTN299" s="274"/>
      <c r="NTO299" s="274"/>
      <c r="NTP299" s="274"/>
      <c r="NTQ299" s="274"/>
      <c r="NTR299" s="274"/>
      <c r="NTS299" s="274"/>
      <c r="NTT299" s="274"/>
      <c r="NTU299" s="274"/>
      <c r="NTV299" s="274"/>
      <c r="NTW299" s="274"/>
      <c r="NTX299" s="274"/>
      <c r="NTY299" s="274"/>
      <c r="NTZ299" s="274"/>
      <c r="NUA299" s="274"/>
      <c r="NUB299" s="274"/>
      <c r="NUC299" s="274"/>
      <c r="NUD299" s="274"/>
      <c r="NUE299" s="274"/>
      <c r="NUF299" s="274"/>
      <c r="NUG299" s="274"/>
      <c r="NUH299" s="274"/>
      <c r="NUI299" s="274"/>
      <c r="NUJ299" s="274"/>
      <c r="NUK299" s="274"/>
      <c r="NUL299" s="274"/>
      <c r="NUM299" s="274"/>
      <c r="NUN299" s="274"/>
      <c r="NUO299" s="274"/>
      <c r="NUP299" s="274"/>
      <c r="NUQ299" s="274"/>
      <c r="NUR299" s="274"/>
      <c r="NUS299" s="274"/>
      <c r="NUT299" s="274"/>
      <c r="NUU299" s="274"/>
      <c r="NUV299" s="274"/>
      <c r="NUW299" s="274"/>
      <c r="NUX299" s="274"/>
      <c r="NUY299" s="274"/>
      <c r="NUZ299" s="274"/>
      <c r="NVA299" s="274"/>
      <c r="NVB299" s="274"/>
      <c r="NVC299" s="274"/>
      <c r="NVD299" s="274"/>
      <c r="NVE299" s="274"/>
      <c r="NVF299" s="274"/>
      <c r="NVG299" s="274"/>
      <c r="NVH299" s="274"/>
      <c r="NVI299" s="274"/>
      <c r="NVJ299" s="274"/>
      <c r="NVK299" s="274"/>
      <c r="NVL299" s="274"/>
      <c r="NVM299" s="274"/>
      <c r="NVN299" s="274"/>
      <c r="NVO299" s="274"/>
      <c r="NVP299" s="274"/>
      <c r="NVQ299" s="274"/>
      <c r="NVR299" s="274"/>
      <c r="NVS299" s="274"/>
      <c r="NVT299" s="274"/>
      <c r="NVU299" s="274"/>
      <c r="NVV299" s="274"/>
      <c r="NVW299" s="274"/>
      <c r="NVX299" s="274"/>
      <c r="NVY299" s="274"/>
      <c r="NVZ299" s="274"/>
      <c r="NWA299" s="274"/>
      <c r="NWB299" s="274"/>
      <c r="NWC299" s="274"/>
      <c r="NWD299" s="274"/>
      <c r="NWE299" s="274"/>
      <c r="NWF299" s="274"/>
      <c r="NWG299" s="274"/>
      <c r="NWH299" s="274"/>
      <c r="NWI299" s="274"/>
      <c r="NWJ299" s="274"/>
      <c r="NWK299" s="274"/>
      <c r="NWL299" s="274"/>
      <c r="NWM299" s="274"/>
      <c r="NWN299" s="274"/>
      <c r="NWO299" s="274"/>
      <c r="NWP299" s="274"/>
      <c r="NWQ299" s="274"/>
      <c r="NWR299" s="274"/>
      <c r="NWS299" s="274"/>
      <c r="NWT299" s="274"/>
      <c r="NWU299" s="274"/>
      <c r="NWV299" s="274"/>
      <c r="NWW299" s="274"/>
      <c r="NWX299" s="274"/>
      <c r="NWY299" s="274"/>
      <c r="NWZ299" s="274"/>
      <c r="NXA299" s="274"/>
      <c r="NXB299" s="274"/>
      <c r="NXC299" s="274"/>
      <c r="NXD299" s="274"/>
      <c r="NXE299" s="274"/>
      <c r="NXF299" s="274"/>
      <c r="NXG299" s="274"/>
      <c r="NXH299" s="274"/>
      <c r="NXI299" s="274"/>
      <c r="NXJ299" s="274"/>
      <c r="NXK299" s="274"/>
      <c r="NXL299" s="274"/>
      <c r="NXM299" s="274"/>
      <c r="NXN299" s="274"/>
      <c r="NXO299" s="274"/>
      <c r="NXP299" s="274"/>
      <c r="NXQ299" s="274"/>
      <c r="NXR299" s="274"/>
      <c r="NXS299" s="274"/>
      <c r="NXT299" s="274"/>
      <c r="NXU299" s="274"/>
      <c r="NXV299" s="274"/>
      <c r="NXW299" s="274"/>
      <c r="NXX299" s="274"/>
      <c r="NXY299" s="274"/>
      <c r="NXZ299" s="274"/>
      <c r="NYA299" s="274"/>
      <c r="NYB299" s="274"/>
      <c r="NYC299" s="274"/>
      <c r="NYD299" s="274"/>
      <c r="NYE299" s="274"/>
      <c r="NYF299" s="274"/>
      <c r="NYG299" s="274"/>
      <c r="NYH299" s="274"/>
      <c r="NYI299" s="274"/>
      <c r="NYJ299" s="274"/>
      <c r="NYK299" s="274"/>
      <c r="NYL299" s="274"/>
      <c r="NYM299" s="274"/>
      <c r="NYN299" s="274"/>
      <c r="NYO299" s="274"/>
      <c r="NYP299" s="274"/>
      <c r="NYQ299" s="274"/>
      <c r="NYR299" s="274"/>
      <c r="NYS299" s="274"/>
      <c r="NYT299" s="274"/>
      <c r="NYU299" s="274"/>
      <c r="NYV299" s="274"/>
      <c r="NYW299" s="274"/>
      <c r="NYX299" s="274"/>
      <c r="NYY299" s="274"/>
      <c r="NYZ299" s="274"/>
      <c r="NZA299" s="274"/>
      <c r="NZB299" s="274"/>
      <c r="NZC299" s="274"/>
      <c r="NZD299" s="274"/>
      <c r="NZE299" s="274"/>
      <c r="NZF299" s="274"/>
      <c r="NZG299" s="274"/>
      <c r="NZH299" s="274"/>
      <c r="NZI299" s="274"/>
      <c r="NZJ299" s="274"/>
      <c r="NZK299" s="274"/>
      <c r="NZL299" s="274"/>
      <c r="NZM299" s="274"/>
      <c r="NZN299" s="274"/>
      <c r="NZO299" s="274"/>
      <c r="NZP299" s="274"/>
      <c r="NZQ299" s="274"/>
      <c r="NZR299" s="274"/>
      <c r="NZS299" s="274"/>
      <c r="NZT299" s="274"/>
      <c r="NZU299" s="274"/>
      <c r="NZV299" s="274"/>
      <c r="NZW299" s="274"/>
      <c r="NZX299" s="274"/>
      <c r="NZY299" s="274"/>
      <c r="NZZ299" s="274"/>
      <c r="OAA299" s="274"/>
      <c r="OAB299" s="274"/>
      <c r="OAC299" s="274"/>
      <c r="OAD299" s="274"/>
      <c r="OAE299" s="274"/>
      <c r="OAF299" s="274"/>
      <c r="OAG299" s="274"/>
      <c r="OAH299" s="274"/>
      <c r="OAI299" s="274"/>
      <c r="OAJ299" s="274"/>
      <c r="OAK299" s="274"/>
      <c r="OAL299" s="274"/>
      <c r="OAM299" s="274"/>
      <c r="OAN299" s="274"/>
      <c r="OAO299" s="274"/>
      <c r="OAP299" s="274"/>
      <c r="OAQ299" s="274"/>
      <c r="OAR299" s="274"/>
      <c r="OAS299" s="274"/>
      <c r="OAT299" s="274"/>
      <c r="OAU299" s="274"/>
      <c r="OAV299" s="274"/>
      <c r="OAW299" s="274"/>
      <c r="OAX299" s="274"/>
      <c r="OAY299" s="274"/>
      <c r="OAZ299" s="274"/>
      <c r="OBA299" s="274"/>
      <c r="OBB299" s="274"/>
      <c r="OBC299" s="274"/>
      <c r="OBD299" s="274"/>
      <c r="OBE299" s="274"/>
      <c r="OBF299" s="274"/>
      <c r="OBG299" s="274"/>
      <c r="OBH299" s="274"/>
      <c r="OBI299" s="274"/>
      <c r="OBJ299" s="274"/>
      <c r="OBK299" s="274"/>
      <c r="OBL299" s="274"/>
      <c r="OBM299" s="274"/>
      <c r="OBN299" s="274"/>
      <c r="OBO299" s="274"/>
      <c r="OBP299" s="274"/>
      <c r="OBQ299" s="274"/>
      <c r="OBR299" s="274"/>
      <c r="OBS299" s="274"/>
      <c r="OBT299" s="274"/>
      <c r="OBU299" s="274"/>
      <c r="OBV299" s="274"/>
      <c r="OBW299" s="274"/>
      <c r="OBX299" s="274"/>
      <c r="OBY299" s="274"/>
      <c r="OBZ299" s="274"/>
      <c r="OCA299" s="274"/>
      <c r="OCB299" s="274"/>
      <c r="OCC299" s="274"/>
      <c r="OCD299" s="274"/>
      <c r="OCE299" s="274"/>
      <c r="OCF299" s="274"/>
      <c r="OCG299" s="274"/>
      <c r="OCH299" s="274"/>
      <c r="OCI299" s="274"/>
      <c r="OCJ299" s="274"/>
      <c r="OCK299" s="274"/>
      <c r="OCL299" s="274"/>
      <c r="OCM299" s="274"/>
      <c r="OCN299" s="274"/>
      <c r="OCO299" s="274"/>
      <c r="OCP299" s="274"/>
      <c r="OCQ299" s="274"/>
      <c r="OCR299" s="274"/>
      <c r="OCS299" s="274"/>
      <c r="OCT299" s="274"/>
      <c r="OCU299" s="274"/>
      <c r="OCV299" s="274"/>
      <c r="OCW299" s="274"/>
      <c r="OCX299" s="274"/>
      <c r="OCY299" s="274"/>
      <c r="OCZ299" s="274"/>
      <c r="ODA299" s="274"/>
      <c r="ODB299" s="274"/>
      <c r="ODC299" s="274"/>
      <c r="ODD299" s="274"/>
      <c r="ODE299" s="274"/>
      <c r="ODF299" s="274"/>
      <c r="ODG299" s="274"/>
      <c r="ODH299" s="274"/>
      <c r="ODI299" s="274"/>
      <c r="ODJ299" s="274"/>
      <c r="ODK299" s="274"/>
      <c r="ODL299" s="274"/>
      <c r="ODM299" s="274"/>
      <c r="ODN299" s="274"/>
      <c r="ODO299" s="274"/>
      <c r="ODP299" s="274"/>
      <c r="ODQ299" s="274"/>
      <c r="ODR299" s="274"/>
      <c r="ODS299" s="274"/>
      <c r="ODT299" s="274"/>
      <c r="ODU299" s="274"/>
      <c r="ODV299" s="274"/>
      <c r="ODW299" s="274"/>
      <c r="ODX299" s="274"/>
      <c r="ODY299" s="274"/>
      <c r="ODZ299" s="274"/>
      <c r="OEA299" s="274"/>
      <c r="OEB299" s="274"/>
      <c r="OEC299" s="274"/>
      <c r="OED299" s="274"/>
      <c r="OEE299" s="274"/>
      <c r="OEF299" s="274"/>
      <c r="OEG299" s="274"/>
      <c r="OEH299" s="274"/>
      <c r="OEI299" s="274"/>
      <c r="OEJ299" s="274"/>
      <c r="OEK299" s="274"/>
      <c r="OEL299" s="274"/>
      <c r="OEM299" s="274"/>
      <c r="OEN299" s="274"/>
      <c r="OEO299" s="274"/>
      <c r="OEP299" s="274"/>
      <c r="OEQ299" s="274"/>
      <c r="OER299" s="274"/>
      <c r="OES299" s="274"/>
      <c r="OET299" s="274"/>
      <c r="OEU299" s="274"/>
      <c r="OEV299" s="274"/>
      <c r="OEW299" s="274"/>
      <c r="OEX299" s="274"/>
      <c r="OEY299" s="274"/>
      <c r="OEZ299" s="274"/>
      <c r="OFA299" s="274"/>
      <c r="OFB299" s="274"/>
      <c r="OFC299" s="274"/>
      <c r="OFD299" s="274"/>
      <c r="OFE299" s="274"/>
      <c r="OFF299" s="274"/>
      <c r="OFG299" s="274"/>
      <c r="OFH299" s="274"/>
      <c r="OFI299" s="274"/>
      <c r="OFJ299" s="274"/>
      <c r="OFK299" s="274"/>
      <c r="OFL299" s="274"/>
      <c r="OFM299" s="274"/>
      <c r="OFN299" s="274"/>
      <c r="OFO299" s="274"/>
      <c r="OFP299" s="274"/>
      <c r="OFQ299" s="274"/>
      <c r="OFR299" s="274"/>
      <c r="OFS299" s="274"/>
      <c r="OFT299" s="274"/>
      <c r="OFU299" s="274"/>
      <c r="OFV299" s="274"/>
      <c r="OFW299" s="274"/>
      <c r="OFX299" s="274"/>
      <c r="OFY299" s="274"/>
      <c r="OFZ299" s="274"/>
      <c r="OGA299" s="274"/>
      <c r="OGB299" s="274"/>
      <c r="OGC299" s="274"/>
      <c r="OGD299" s="274"/>
      <c r="OGE299" s="274"/>
      <c r="OGF299" s="274"/>
      <c r="OGG299" s="274"/>
      <c r="OGH299" s="274"/>
      <c r="OGI299" s="274"/>
      <c r="OGJ299" s="274"/>
      <c r="OGK299" s="274"/>
      <c r="OGL299" s="274"/>
      <c r="OGM299" s="274"/>
      <c r="OGN299" s="274"/>
      <c r="OGO299" s="274"/>
      <c r="OGP299" s="274"/>
      <c r="OGQ299" s="274"/>
      <c r="OGR299" s="274"/>
      <c r="OGS299" s="274"/>
      <c r="OGT299" s="274"/>
      <c r="OGU299" s="274"/>
      <c r="OGV299" s="274"/>
      <c r="OGW299" s="274"/>
      <c r="OGX299" s="274"/>
      <c r="OGY299" s="274"/>
      <c r="OGZ299" s="274"/>
      <c r="OHA299" s="274"/>
      <c r="OHB299" s="274"/>
      <c r="OHC299" s="274"/>
      <c r="OHD299" s="274"/>
      <c r="OHE299" s="274"/>
      <c r="OHF299" s="274"/>
      <c r="OHG299" s="274"/>
      <c r="OHH299" s="274"/>
      <c r="OHI299" s="274"/>
      <c r="OHJ299" s="274"/>
      <c r="OHK299" s="274"/>
      <c r="OHL299" s="274"/>
      <c r="OHM299" s="274"/>
      <c r="OHN299" s="274"/>
      <c r="OHO299" s="274"/>
      <c r="OHP299" s="274"/>
      <c r="OHQ299" s="274"/>
      <c r="OHR299" s="274"/>
      <c r="OHS299" s="274"/>
      <c r="OHT299" s="274"/>
      <c r="OHU299" s="274"/>
      <c r="OHV299" s="274"/>
      <c r="OHW299" s="274"/>
      <c r="OHX299" s="274"/>
      <c r="OHY299" s="274"/>
      <c r="OHZ299" s="274"/>
      <c r="OIA299" s="274"/>
      <c r="OIB299" s="274"/>
      <c r="OIC299" s="274"/>
      <c r="OID299" s="274"/>
      <c r="OIE299" s="274"/>
      <c r="OIF299" s="274"/>
      <c r="OIG299" s="274"/>
      <c r="OIH299" s="274"/>
      <c r="OII299" s="274"/>
      <c r="OIJ299" s="274"/>
      <c r="OIK299" s="274"/>
      <c r="OIL299" s="274"/>
      <c r="OIM299" s="274"/>
      <c r="OIN299" s="274"/>
      <c r="OIO299" s="274"/>
      <c r="OIP299" s="274"/>
      <c r="OIQ299" s="274"/>
      <c r="OIR299" s="274"/>
      <c r="OIS299" s="274"/>
      <c r="OIT299" s="274"/>
      <c r="OIU299" s="274"/>
      <c r="OIV299" s="274"/>
      <c r="OIW299" s="274"/>
      <c r="OIX299" s="274"/>
      <c r="OIY299" s="274"/>
      <c r="OIZ299" s="274"/>
      <c r="OJA299" s="274"/>
      <c r="OJB299" s="274"/>
      <c r="OJC299" s="274"/>
      <c r="OJD299" s="274"/>
      <c r="OJE299" s="274"/>
      <c r="OJF299" s="274"/>
      <c r="OJG299" s="274"/>
      <c r="OJH299" s="274"/>
      <c r="OJI299" s="274"/>
      <c r="OJJ299" s="274"/>
      <c r="OJK299" s="274"/>
      <c r="OJL299" s="274"/>
      <c r="OJM299" s="274"/>
      <c r="OJN299" s="274"/>
      <c r="OJO299" s="274"/>
      <c r="OJP299" s="274"/>
      <c r="OJQ299" s="274"/>
      <c r="OJR299" s="274"/>
      <c r="OJS299" s="274"/>
      <c r="OJT299" s="274"/>
      <c r="OJU299" s="274"/>
      <c r="OJV299" s="274"/>
      <c r="OJW299" s="274"/>
      <c r="OJX299" s="274"/>
      <c r="OJY299" s="274"/>
      <c r="OJZ299" s="274"/>
      <c r="OKA299" s="274"/>
      <c r="OKB299" s="274"/>
      <c r="OKC299" s="274"/>
      <c r="OKD299" s="274"/>
      <c r="OKE299" s="274"/>
      <c r="OKF299" s="274"/>
      <c r="OKG299" s="274"/>
      <c r="OKH299" s="274"/>
      <c r="OKI299" s="274"/>
      <c r="OKJ299" s="274"/>
      <c r="OKK299" s="274"/>
      <c r="OKL299" s="274"/>
      <c r="OKM299" s="274"/>
      <c r="OKN299" s="274"/>
      <c r="OKO299" s="274"/>
      <c r="OKP299" s="274"/>
      <c r="OKQ299" s="274"/>
      <c r="OKR299" s="274"/>
      <c r="OKS299" s="274"/>
      <c r="OKT299" s="274"/>
      <c r="OKU299" s="274"/>
      <c r="OKV299" s="274"/>
      <c r="OKW299" s="274"/>
      <c r="OKX299" s="274"/>
      <c r="OKY299" s="274"/>
      <c r="OKZ299" s="274"/>
      <c r="OLA299" s="274"/>
      <c r="OLB299" s="274"/>
      <c r="OLC299" s="274"/>
      <c r="OLD299" s="274"/>
      <c r="OLE299" s="274"/>
      <c r="OLF299" s="274"/>
      <c r="OLG299" s="274"/>
      <c r="OLH299" s="274"/>
      <c r="OLI299" s="274"/>
      <c r="OLJ299" s="274"/>
      <c r="OLK299" s="274"/>
      <c r="OLL299" s="274"/>
      <c r="OLM299" s="274"/>
      <c r="OLN299" s="274"/>
      <c r="OLO299" s="274"/>
      <c r="OLP299" s="274"/>
      <c r="OLQ299" s="274"/>
      <c r="OLR299" s="274"/>
      <c r="OLS299" s="274"/>
      <c r="OLT299" s="274"/>
      <c r="OLU299" s="274"/>
      <c r="OLV299" s="274"/>
      <c r="OLW299" s="274"/>
      <c r="OLX299" s="274"/>
      <c r="OLY299" s="274"/>
      <c r="OLZ299" s="274"/>
      <c r="OMA299" s="274"/>
      <c r="OMB299" s="274"/>
      <c r="OMC299" s="274"/>
      <c r="OMD299" s="274"/>
      <c r="OME299" s="274"/>
      <c r="OMF299" s="274"/>
      <c r="OMG299" s="274"/>
      <c r="OMH299" s="274"/>
      <c r="OMI299" s="274"/>
      <c r="OMJ299" s="274"/>
      <c r="OMK299" s="274"/>
      <c r="OML299" s="274"/>
      <c r="OMM299" s="274"/>
      <c r="OMN299" s="274"/>
      <c r="OMO299" s="274"/>
      <c r="OMP299" s="274"/>
      <c r="OMQ299" s="274"/>
      <c r="OMR299" s="274"/>
      <c r="OMS299" s="274"/>
      <c r="OMT299" s="274"/>
      <c r="OMU299" s="274"/>
      <c r="OMV299" s="274"/>
      <c r="OMW299" s="274"/>
      <c r="OMX299" s="274"/>
      <c r="OMY299" s="274"/>
      <c r="OMZ299" s="274"/>
      <c r="ONA299" s="274"/>
      <c r="ONB299" s="274"/>
      <c r="ONC299" s="274"/>
      <c r="OND299" s="274"/>
      <c r="ONE299" s="274"/>
      <c r="ONF299" s="274"/>
      <c r="ONG299" s="274"/>
      <c r="ONH299" s="274"/>
      <c r="ONI299" s="274"/>
      <c r="ONJ299" s="274"/>
      <c r="ONK299" s="274"/>
      <c r="ONL299" s="274"/>
      <c r="ONM299" s="274"/>
      <c r="ONN299" s="274"/>
      <c r="ONO299" s="274"/>
      <c r="ONP299" s="274"/>
      <c r="ONQ299" s="274"/>
      <c r="ONR299" s="274"/>
      <c r="ONS299" s="274"/>
      <c r="ONT299" s="274"/>
      <c r="ONU299" s="274"/>
      <c r="ONV299" s="274"/>
      <c r="ONW299" s="274"/>
      <c r="ONX299" s="274"/>
      <c r="ONY299" s="274"/>
      <c r="ONZ299" s="274"/>
      <c r="OOA299" s="274"/>
      <c r="OOB299" s="274"/>
      <c r="OOC299" s="274"/>
      <c r="OOD299" s="274"/>
      <c r="OOE299" s="274"/>
      <c r="OOF299" s="274"/>
      <c r="OOG299" s="274"/>
      <c r="OOH299" s="274"/>
      <c r="OOI299" s="274"/>
      <c r="OOJ299" s="274"/>
      <c r="OOK299" s="274"/>
      <c r="OOL299" s="274"/>
      <c r="OOM299" s="274"/>
      <c r="OON299" s="274"/>
      <c r="OOO299" s="274"/>
      <c r="OOP299" s="274"/>
      <c r="OOQ299" s="274"/>
      <c r="OOR299" s="274"/>
      <c r="OOS299" s="274"/>
      <c r="OOT299" s="274"/>
      <c r="OOU299" s="274"/>
      <c r="OOV299" s="274"/>
      <c r="OOW299" s="274"/>
      <c r="OOX299" s="274"/>
      <c r="OOY299" s="274"/>
      <c r="OOZ299" s="274"/>
      <c r="OPA299" s="274"/>
      <c r="OPB299" s="274"/>
      <c r="OPC299" s="274"/>
      <c r="OPD299" s="274"/>
      <c r="OPE299" s="274"/>
      <c r="OPF299" s="274"/>
      <c r="OPG299" s="274"/>
      <c r="OPH299" s="274"/>
      <c r="OPI299" s="274"/>
      <c r="OPJ299" s="274"/>
      <c r="OPK299" s="274"/>
      <c r="OPL299" s="274"/>
      <c r="OPM299" s="274"/>
      <c r="OPN299" s="274"/>
      <c r="OPO299" s="274"/>
      <c r="OPP299" s="274"/>
      <c r="OPQ299" s="274"/>
      <c r="OPR299" s="274"/>
      <c r="OPS299" s="274"/>
      <c r="OPT299" s="274"/>
      <c r="OPU299" s="274"/>
      <c r="OPV299" s="274"/>
      <c r="OPW299" s="274"/>
      <c r="OPX299" s="274"/>
      <c r="OPY299" s="274"/>
      <c r="OPZ299" s="274"/>
      <c r="OQA299" s="274"/>
      <c r="OQB299" s="274"/>
      <c r="OQC299" s="274"/>
      <c r="OQD299" s="274"/>
      <c r="OQE299" s="274"/>
      <c r="OQF299" s="274"/>
      <c r="OQG299" s="274"/>
      <c r="OQH299" s="274"/>
      <c r="OQI299" s="274"/>
      <c r="OQJ299" s="274"/>
      <c r="OQK299" s="274"/>
      <c r="OQL299" s="274"/>
      <c r="OQM299" s="274"/>
      <c r="OQN299" s="274"/>
      <c r="OQO299" s="274"/>
      <c r="OQP299" s="274"/>
      <c r="OQQ299" s="274"/>
      <c r="OQR299" s="274"/>
      <c r="OQS299" s="274"/>
      <c r="OQT299" s="274"/>
      <c r="OQU299" s="274"/>
      <c r="OQV299" s="274"/>
      <c r="OQW299" s="274"/>
      <c r="OQX299" s="274"/>
      <c r="OQY299" s="274"/>
      <c r="OQZ299" s="274"/>
      <c r="ORA299" s="274"/>
      <c r="ORB299" s="274"/>
      <c r="ORC299" s="274"/>
      <c r="ORD299" s="274"/>
      <c r="ORE299" s="274"/>
      <c r="ORF299" s="274"/>
      <c r="ORG299" s="274"/>
      <c r="ORH299" s="274"/>
      <c r="ORI299" s="274"/>
      <c r="ORJ299" s="274"/>
      <c r="ORK299" s="274"/>
      <c r="ORL299" s="274"/>
      <c r="ORM299" s="274"/>
      <c r="ORN299" s="274"/>
      <c r="ORO299" s="274"/>
      <c r="ORP299" s="274"/>
      <c r="ORQ299" s="274"/>
      <c r="ORR299" s="274"/>
      <c r="ORS299" s="274"/>
      <c r="ORT299" s="274"/>
      <c r="ORU299" s="274"/>
      <c r="ORV299" s="274"/>
      <c r="ORW299" s="274"/>
      <c r="ORX299" s="274"/>
      <c r="ORY299" s="274"/>
      <c r="ORZ299" s="274"/>
      <c r="OSA299" s="274"/>
      <c r="OSB299" s="274"/>
      <c r="OSC299" s="274"/>
      <c r="OSD299" s="274"/>
      <c r="OSE299" s="274"/>
      <c r="OSF299" s="274"/>
      <c r="OSG299" s="274"/>
      <c r="OSH299" s="274"/>
      <c r="OSI299" s="274"/>
      <c r="OSJ299" s="274"/>
      <c r="OSK299" s="274"/>
      <c r="OSL299" s="274"/>
      <c r="OSM299" s="274"/>
      <c r="OSN299" s="274"/>
      <c r="OSO299" s="274"/>
      <c r="OSP299" s="274"/>
      <c r="OSQ299" s="274"/>
      <c r="OSR299" s="274"/>
      <c r="OSS299" s="274"/>
      <c r="OST299" s="274"/>
      <c r="OSU299" s="274"/>
      <c r="OSV299" s="274"/>
      <c r="OSW299" s="274"/>
      <c r="OSX299" s="274"/>
      <c r="OSY299" s="274"/>
      <c r="OSZ299" s="274"/>
      <c r="OTA299" s="274"/>
      <c r="OTB299" s="274"/>
      <c r="OTC299" s="274"/>
      <c r="OTD299" s="274"/>
      <c r="OTE299" s="274"/>
      <c r="OTF299" s="274"/>
      <c r="OTG299" s="274"/>
      <c r="OTH299" s="274"/>
      <c r="OTI299" s="274"/>
      <c r="OTJ299" s="274"/>
      <c r="OTK299" s="274"/>
      <c r="OTL299" s="274"/>
      <c r="OTM299" s="274"/>
      <c r="OTN299" s="274"/>
      <c r="OTO299" s="274"/>
      <c r="OTP299" s="274"/>
      <c r="OTQ299" s="274"/>
      <c r="OTR299" s="274"/>
      <c r="OTS299" s="274"/>
      <c r="OTT299" s="274"/>
      <c r="OTU299" s="274"/>
      <c r="OTV299" s="274"/>
      <c r="OTW299" s="274"/>
      <c r="OTX299" s="274"/>
      <c r="OTY299" s="274"/>
      <c r="OTZ299" s="274"/>
      <c r="OUA299" s="274"/>
      <c r="OUB299" s="274"/>
      <c r="OUC299" s="274"/>
      <c r="OUD299" s="274"/>
      <c r="OUE299" s="274"/>
      <c r="OUF299" s="274"/>
      <c r="OUG299" s="274"/>
      <c r="OUH299" s="274"/>
      <c r="OUI299" s="274"/>
      <c r="OUJ299" s="274"/>
      <c r="OUK299" s="274"/>
      <c r="OUL299" s="274"/>
      <c r="OUM299" s="274"/>
      <c r="OUN299" s="274"/>
      <c r="OUO299" s="274"/>
      <c r="OUP299" s="274"/>
      <c r="OUQ299" s="274"/>
      <c r="OUR299" s="274"/>
      <c r="OUS299" s="274"/>
      <c r="OUT299" s="274"/>
      <c r="OUU299" s="274"/>
      <c r="OUV299" s="274"/>
      <c r="OUW299" s="274"/>
      <c r="OUX299" s="274"/>
      <c r="OUY299" s="274"/>
      <c r="OUZ299" s="274"/>
      <c r="OVA299" s="274"/>
      <c r="OVB299" s="274"/>
      <c r="OVC299" s="274"/>
      <c r="OVD299" s="274"/>
      <c r="OVE299" s="274"/>
      <c r="OVF299" s="274"/>
      <c r="OVG299" s="274"/>
      <c r="OVH299" s="274"/>
      <c r="OVI299" s="274"/>
      <c r="OVJ299" s="274"/>
      <c r="OVK299" s="274"/>
      <c r="OVL299" s="274"/>
      <c r="OVM299" s="274"/>
      <c r="OVN299" s="274"/>
      <c r="OVO299" s="274"/>
      <c r="OVP299" s="274"/>
      <c r="OVQ299" s="274"/>
      <c r="OVR299" s="274"/>
      <c r="OVS299" s="274"/>
      <c r="OVT299" s="274"/>
      <c r="OVU299" s="274"/>
      <c r="OVV299" s="274"/>
      <c r="OVW299" s="274"/>
      <c r="OVX299" s="274"/>
      <c r="OVY299" s="274"/>
      <c r="OVZ299" s="274"/>
      <c r="OWA299" s="274"/>
      <c r="OWB299" s="274"/>
      <c r="OWC299" s="274"/>
      <c r="OWD299" s="274"/>
      <c r="OWE299" s="274"/>
      <c r="OWF299" s="274"/>
      <c r="OWG299" s="274"/>
      <c r="OWH299" s="274"/>
      <c r="OWI299" s="274"/>
      <c r="OWJ299" s="274"/>
      <c r="OWK299" s="274"/>
      <c r="OWL299" s="274"/>
      <c r="OWM299" s="274"/>
      <c r="OWN299" s="274"/>
      <c r="OWO299" s="274"/>
      <c r="OWP299" s="274"/>
      <c r="OWQ299" s="274"/>
      <c r="OWR299" s="274"/>
      <c r="OWS299" s="274"/>
      <c r="OWT299" s="274"/>
      <c r="OWU299" s="274"/>
      <c r="OWV299" s="274"/>
      <c r="OWW299" s="274"/>
      <c r="OWX299" s="274"/>
      <c r="OWY299" s="274"/>
      <c r="OWZ299" s="274"/>
      <c r="OXA299" s="274"/>
      <c r="OXB299" s="274"/>
      <c r="OXC299" s="274"/>
      <c r="OXD299" s="274"/>
      <c r="OXE299" s="274"/>
      <c r="OXF299" s="274"/>
      <c r="OXG299" s="274"/>
      <c r="OXH299" s="274"/>
      <c r="OXI299" s="274"/>
      <c r="OXJ299" s="274"/>
      <c r="OXK299" s="274"/>
      <c r="OXL299" s="274"/>
      <c r="OXM299" s="274"/>
      <c r="OXN299" s="274"/>
      <c r="OXO299" s="274"/>
      <c r="OXP299" s="274"/>
      <c r="OXQ299" s="274"/>
      <c r="OXR299" s="274"/>
      <c r="OXS299" s="274"/>
      <c r="OXT299" s="274"/>
      <c r="OXU299" s="274"/>
      <c r="OXV299" s="274"/>
      <c r="OXW299" s="274"/>
      <c r="OXX299" s="274"/>
      <c r="OXY299" s="274"/>
      <c r="OXZ299" s="274"/>
      <c r="OYA299" s="274"/>
      <c r="OYB299" s="274"/>
      <c r="OYC299" s="274"/>
      <c r="OYD299" s="274"/>
      <c r="OYE299" s="274"/>
      <c r="OYF299" s="274"/>
      <c r="OYG299" s="274"/>
      <c r="OYH299" s="274"/>
      <c r="OYI299" s="274"/>
      <c r="OYJ299" s="274"/>
      <c r="OYK299" s="274"/>
      <c r="OYL299" s="274"/>
      <c r="OYM299" s="274"/>
      <c r="OYN299" s="274"/>
      <c r="OYO299" s="274"/>
      <c r="OYP299" s="274"/>
      <c r="OYQ299" s="274"/>
      <c r="OYR299" s="274"/>
      <c r="OYS299" s="274"/>
      <c r="OYT299" s="274"/>
      <c r="OYU299" s="274"/>
      <c r="OYV299" s="274"/>
      <c r="OYW299" s="274"/>
      <c r="OYX299" s="274"/>
      <c r="OYY299" s="274"/>
      <c r="OYZ299" s="274"/>
      <c r="OZA299" s="274"/>
      <c r="OZB299" s="274"/>
      <c r="OZC299" s="274"/>
      <c r="OZD299" s="274"/>
      <c r="OZE299" s="274"/>
      <c r="OZF299" s="274"/>
      <c r="OZG299" s="274"/>
      <c r="OZH299" s="274"/>
      <c r="OZI299" s="274"/>
      <c r="OZJ299" s="274"/>
      <c r="OZK299" s="274"/>
      <c r="OZL299" s="274"/>
      <c r="OZM299" s="274"/>
      <c r="OZN299" s="274"/>
      <c r="OZO299" s="274"/>
      <c r="OZP299" s="274"/>
      <c r="OZQ299" s="274"/>
      <c r="OZR299" s="274"/>
      <c r="OZS299" s="274"/>
      <c r="OZT299" s="274"/>
      <c r="OZU299" s="274"/>
      <c r="OZV299" s="274"/>
      <c r="OZW299" s="274"/>
      <c r="OZX299" s="274"/>
      <c r="OZY299" s="274"/>
      <c r="OZZ299" s="274"/>
      <c r="PAA299" s="274"/>
      <c r="PAB299" s="274"/>
      <c r="PAC299" s="274"/>
      <c r="PAD299" s="274"/>
      <c r="PAE299" s="274"/>
      <c r="PAF299" s="274"/>
      <c r="PAG299" s="274"/>
      <c r="PAH299" s="274"/>
      <c r="PAI299" s="274"/>
      <c r="PAJ299" s="274"/>
      <c r="PAK299" s="274"/>
      <c r="PAL299" s="274"/>
      <c r="PAM299" s="274"/>
      <c r="PAN299" s="274"/>
      <c r="PAO299" s="274"/>
      <c r="PAP299" s="274"/>
      <c r="PAQ299" s="274"/>
      <c r="PAR299" s="274"/>
      <c r="PAS299" s="274"/>
      <c r="PAT299" s="274"/>
      <c r="PAU299" s="274"/>
      <c r="PAV299" s="274"/>
      <c r="PAW299" s="274"/>
      <c r="PAX299" s="274"/>
      <c r="PAY299" s="274"/>
      <c r="PAZ299" s="274"/>
      <c r="PBA299" s="274"/>
      <c r="PBB299" s="274"/>
      <c r="PBC299" s="274"/>
      <c r="PBD299" s="274"/>
      <c r="PBE299" s="274"/>
      <c r="PBF299" s="274"/>
      <c r="PBG299" s="274"/>
      <c r="PBH299" s="274"/>
      <c r="PBI299" s="274"/>
      <c r="PBJ299" s="274"/>
      <c r="PBK299" s="274"/>
      <c r="PBL299" s="274"/>
      <c r="PBM299" s="274"/>
      <c r="PBN299" s="274"/>
      <c r="PBO299" s="274"/>
      <c r="PBP299" s="274"/>
      <c r="PBQ299" s="274"/>
      <c r="PBR299" s="274"/>
      <c r="PBS299" s="274"/>
      <c r="PBT299" s="274"/>
      <c r="PBU299" s="274"/>
      <c r="PBV299" s="274"/>
      <c r="PBW299" s="274"/>
      <c r="PBX299" s="274"/>
      <c r="PBY299" s="274"/>
      <c r="PBZ299" s="274"/>
      <c r="PCA299" s="274"/>
      <c r="PCB299" s="274"/>
      <c r="PCC299" s="274"/>
      <c r="PCD299" s="274"/>
      <c r="PCE299" s="274"/>
      <c r="PCF299" s="274"/>
      <c r="PCG299" s="274"/>
      <c r="PCH299" s="274"/>
      <c r="PCI299" s="274"/>
      <c r="PCJ299" s="274"/>
      <c r="PCK299" s="274"/>
      <c r="PCL299" s="274"/>
      <c r="PCM299" s="274"/>
      <c r="PCN299" s="274"/>
      <c r="PCO299" s="274"/>
      <c r="PCP299" s="274"/>
      <c r="PCQ299" s="274"/>
      <c r="PCR299" s="274"/>
      <c r="PCS299" s="274"/>
      <c r="PCT299" s="274"/>
      <c r="PCU299" s="274"/>
      <c r="PCV299" s="274"/>
      <c r="PCW299" s="274"/>
      <c r="PCX299" s="274"/>
      <c r="PCY299" s="274"/>
      <c r="PCZ299" s="274"/>
      <c r="PDA299" s="274"/>
      <c r="PDB299" s="274"/>
      <c r="PDC299" s="274"/>
      <c r="PDD299" s="274"/>
      <c r="PDE299" s="274"/>
      <c r="PDF299" s="274"/>
      <c r="PDG299" s="274"/>
      <c r="PDH299" s="274"/>
      <c r="PDI299" s="274"/>
      <c r="PDJ299" s="274"/>
      <c r="PDK299" s="274"/>
      <c r="PDL299" s="274"/>
      <c r="PDM299" s="274"/>
      <c r="PDN299" s="274"/>
      <c r="PDO299" s="274"/>
      <c r="PDP299" s="274"/>
      <c r="PDQ299" s="274"/>
      <c r="PDR299" s="274"/>
      <c r="PDS299" s="274"/>
      <c r="PDT299" s="274"/>
      <c r="PDU299" s="274"/>
      <c r="PDV299" s="274"/>
      <c r="PDW299" s="274"/>
      <c r="PDX299" s="274"/>
      <c r="PDY299" s="274"/>
      <c r="PDZ299" s="274"/>
      <c r="PEA299" s="274"/>
      <c r="PEB299" s="274"/>
      <c r="PEC299" s="274"/>
      <c r="PED299" s="274"/>
      <c r="PEE299" s="274"/>
      <c r="PEF299" s="274"/>
      <c r="PEG299" s="274"/>
      <c r="PEH299" s="274"/>
      <c r="PEI299" s="274"/>
      <c r="PEJ299" s="274"/>
      <c r="PEK299" s="274"/>
      <c r="PEL299" s="274"/>
      <c r="PEM299" s="274"/>
      <c r="PEN299" s="274"/>
      <c r="PEO299" s="274"/>
      <c r="PEP299" s="274"/>
      <c r="PEQ299" s="274"/>
      <c r="PER299" s="274"/>
      <c r="PES299" s="274"/>
      <c r="PET299" s="274"/>
      <c r="PEU299" s="274"/>
      <c r="PEV299" s="274"/>
      <c r="PEW299" s="274"/>
      <c r="PEX299" s="274"/>
      <c r="PEY299" s="274"/>
      <c r="PEZ299" s="274"/>
      <c r="PFA299" s="274"/>
      <c r="PFB299" s="274"/>
      <c r="PFC299" s="274"/>
      <c r="PFD299" s="274"/>
      <c r="PFE299" s="274"/>
      <c r="PFF299" s="274"/>
      <c r="PFG299" s="274"/>
      <c r="PFH299" s="274"/>
      <c r="PFI299" s="274"/>
      <c r="PFJ299" s="274"/>
      <c r="PFK299" s="274"/>
      <c r="PFL299" s="274"/>
      <c r="PFM299" s="274"/>
      <c r="PFN299" s="274"/>
      <c r="PFO299" s="274"/>
      <c r="PFP299" s="274"/>
      <c r="PFQ299" s="274"/>
      <c r="PFR299" s="274"/>
      <c r="PFS299" s="274"/>
      <c r="PFT299" s="274"/>
      <c r="PFU299" s="274"/>
      <c r="PFV299" s="274"/>
      <c r="PFW299" s="274"/>
      <c r="PFX299" s="274"/>
      <c r="PFY299" s="274"/>
      <c r="PFZ299" s="274"/>
      <c r="PGA299" s="274"/>
      <c r="PGB299" s="274"/>
      <c r="PGC299" s="274"/>
      <c r="PGD299" s="274"/>
      <c r="PGE299" s="274"/>
      <c r="PGF299" s="274"/>
      <c r="PGG299" s="274"/>
      <c r="PGH299" s="274"/>
      <c r="PGI299" s="274"/>
      <c r="PGJ299" s="274"/>
      <c r="PGK299" s="274"/>
      <c r="PGL299" s="274"/>
      <c r="PGM299" s="274"/>
      <c r="PGN299" s="274"/>
      <c r="PGO299" s="274"/>
      <c r="PGP299" s="274"/>
      <c r="PGQ299" s="274"/>
      <c r="PGR299" s="274"/>
      <c r="PGS299" s="274"/>
      <c r="PGT299" s="274"/>
      <c r="PGU299" s="274"/>
      <c r="PGV299" s="274"/>
      <c r="PGW299" s="274"/>
      <c r="PGX299" s="274"/>
      <c r="PGY299" s="274"/>
      <c r="PGZ299" s="274"/>
      <c r="PHA299" s="274"/>
      <c r="PHB299" s="274"/>
      <c r="PHC299" s="274"/>
      <c r="PHD299" s="274"/>
      <c r="PHE299" s="274"/>
      <c r="PHF299" s="274"/>
      <c r="PHG299" s="274"/>
      <c r="PHH299" s="274"/>
      <c r="PHI299" s="274"/>
      <c r="PHJ299" s="274"/>
      <c r="PHK299" s="274"/>
      <c r="PHL299" s="274"/>
      <c r="PHM299" s="274"/>
      <c r="PHN299" s="274"/>
      <c r="PHO299" s="274"/>
      <c r="PHP299" s="274"/>
      <c r="PHQ299" s="274"/>
      <c r="PHR299" s="274"/>
      <c r="PHS299" s="274"/>
      <c r="PHT299" s="274"/>
      <c r="PHU299" s="274"/>
      <c r="PHV299" s="274"/>
      <c r="PHW299" s="274"/>
      <c r="PHX299" s="274"/>
      <c r="PHY299" s="274"/>
      <c r="PHZ299" s="274"/>
      <c r="PIA299" s="274"/>
      <c r="PIB299" s="274"/>
      <c r="PIC299" s="274"/>
      <c r="PID299" s="274"/>
      <c r="PIE299" s="274"/>
      <c r="PIF299" s="274"/>
      <c r="PIG299" s="274"/>
      <c r="PIH299" s="274"/>
      <c r="PII299" s="274"/>
      <c r="PIJ299" s="274"/>
      <c r="PIK299" s="274"/>
      <c r="PIL299" s="274"/>
      <c r="PIM299" s="274"/>
      <c r="PIN299" s="274"/>
      <c r="PIO299" s="274"/>
      <c r="PIP299" s="274"/>
      <c r="PIQ299" s="274"/>
      <c r="PIR299" s="274"/>
      <c r="PIS299" s="274"/>
      <c r="PIT299" s="274"/>
      <c r="PIU299" s="274"/>
      <c r="PIV299" s="274"/>
      <c r="PIW299" s="274"/>
      <c r="PIX299" s="274"/>
      <c r="PIY299" s="274"/>
      <c r="PIZ299" s="274"/>
      <c r="PJA299" s="274"/>
      <c r="PJB299" s="274"/>
      <c r="PJC299" s="274"/>
      <c r="PJD299" s="274"/>
      <c r="PJE299" s="274"/>
      <c r="PJF299" s="274"/>
      <c r="PJG299" s="274"/>
      <c r="PJH299" s="274"/>
      <c r="PJI299" s="274"/>
      <c r="PJJ299" s="274"/>
      <c r="PJK299" s="274"/>
      <c r="PJL299" s="274"/>
      <c r="PJM299" s="274"/>
      <c r="PJN299" s="274"/>
      <c r="PJO299" s="274"/>
      <c r="PJP299" s="274"/>
      <c r="PJQ299" s="274"/>
      <c r="PJR299" s="274"/>
      <c r="PJS299" s="274"/>
      <c r="PJT299" s="274"/>
      <c r="PJU299" s="274"/>
      <c r="PJV299" s="274"/>
      <c r="PJW299" s="274"/>
      <c r="PJX299" s="274"/>
      <c r="PJY299" s="274"/>
      <c r="PJZ299" s="274"/>
      <c r="PKA299" s="274"/>
      <c r="PKB299" s="274"/>
      <c r="PKC299" s="274"/>
      <c r="PKD299" s="274"/>
      <c r="PKE299" s="274"/>
      <c r="PKF299" s="274"/>
      <c r="PKG299" s="274"/>
      <c r="PKH299" s="274"/>
      <c r="PKI299" s="274"/>
      <c r="PKJ299" s="274"/>
      <c r="PKK299" s="274"/>
      <c r="PKL299" s="274"/>
      <c r="PKM299" s="274"/>
      <c r="PKN299" s="274"/>
      <c r="PKO299" s="274"/>
      <c r="PKP299" s="274"/>
      <c r="PKQ299" s="274"/>
      <c r="PKR299" s="274"/>
      <c r="PKS299" s="274"/>
      <c r="PKT299" s="274"/>
      <c r="PKU299" s="274"/>
      <c r="PKV299" s="274"/>
      <c r="PKW299" s="274"/>
      <c r="PKX299" s="274"/>
      <c r="PKY299" s="274"/>
      <c r="PKZ299" s="274"/>
      <c r="PLA299" s="274"/>
      <c r="PLB299" s="274"/>
      <c r="PLC299" s="274"/>
      <c r="PLD299" s="274"/>
      <c r="PLE299" s="274"/>
      <c r="PLF299" s="274"/>
      <c r="PLG299" s="274"/>
      <c r="PLH299" s="274"/>
      <c r="PLI299" s="274"/>
      <c r="PLJ299" s="274"/>
      <c r="PLK299" s="274"/>
      <c r="PLL299" s="274"/>
      <c r="PLM299" s="274"/>
      <c r="PLN299" s="274"/>
      <c r="PLO299" s="274"/>
      <c r="PLP299" s="274"/>
      <c r="PLQ299" s="274"/>
      <c r="PLR299" s="274"/>
      <c r="PLS299" s="274"/>
      <c r="PLT299" s="274"/>
      <c r="PLU299" s="274"/>
      <c r="PLV299" s="274"/>
      <c r="PLW299" s="274"/>
      <c r="PLX299" s="274"/>
      <c r="PLY299" s="274"/>
      <c r="PLZ299" s="274"/>
      <c r="PMA299" s="274"/>
      <c r="PMB299" s="274"/>
      <c r="PMC299" s="274"/>
      <c r="PMD299" s="274"/>
      <c r="PME299" s="274"/>
      <c r="PMF299" s="274"/>
      <c r="PMG299" s="274"/>
      <c r="PMH299" s="274"/>
      <c r="PMI299" s="274"/>
      <c r="PMJ299" s="274"/>
      <c r="PMK299" s="274"/>
      <c r="PML299" s="274"/>
      <c r="PMM299" s="274"/>
      <c r="PMN299" s="274"/>
      <c r="PMO299" s="274"/>
      <c r="PMP299" s="274"/>
      <c r="PMQ299" s="274"/>
      <c r="PMR299" s="274"/>
      <c r="PMS299" s="274"/>
      <c r="PMT299" s="274"/>
      <c r="PMU299" s="274"/>
      <c r="PMV299" s="274"/>
      <c r="PMW299" s="274"/>
      <c r="PMX299" s="274"/>
      <c r="PMY299" s="274"/>
      <c r="PMZ299" s="274"/>
      <c r="PNA299" s="274"/>
      <c r="PNB299" s="274"/>
      <c r="PNC299" s="274"/>
      <c r="PND299" s="274"/>
      <c r="PNE299" s="274"/>
      <c r="PNF299" s="274"/>
      <c r="PNG299" s="274"/>
      <c r="PNH299" s="274"/>
      <c r="PNI299" s="274"/>
      <c r="PNJ299" s="274"/>
      <c r="PNK299" s="274"/>
      <c r="PNL299" s="274"/>
      <c r="PNM299" s="274"/>
      <c r="PNN299" s="274"/>
      <c r="PNO299" s="274"/>
      <c r="PNP299" s="274"/>
      <c r="PNQ299" s="274"/>
      <c r="PNR299" s="274"/>
      <c r="PNS299" s="274"/>
      <c r="PNT299" s="274"/>
      <c r="PNU299" s="274"/>
      <c r="PNV299" s="274"/>
      <c r="PNW299" s="274"/>
      <c r="PNX299" s="274"/>
      <c r="PNY299" s="274"/>
      <c r="PNZ299" s="274"/>
      <c r="POA299" s="274"/>
      <c r="POB299" s="274"/>
      <c r="POC299" s="274"/>
      <c r="POD299" s="274"/>
      <c r="POE299" s="274"/>
      <c r="POF299" s="274"/>
      <c r="POG299" s="274"/>
      <c r="POH299" s="274"/>
      <c r="POI299" s="274"/>
      <c r="POJ299" s="274"/>
      <c r="POK299" s="274"/>
      <c r="POL299" s="274"/>
      <c r="POM299" s="274"/>
      <c r="PON299" s="274"/>
      <c r="POO299" s="274"/>
      <c r="POP299" s="274"/>
      <c r="POQ299" s="274"/>
      <c r="POR299" s="274"/>
      <c r="POS299" s="274"/>
      <c r="POT299" s="274"/>
      <c r="POU299" s="274"/>
      <c r="POV299" s="274"/>
      <c r="POW299" s="274"/>
      <c r="POX299" s="274"/>
      <c r="POY299" s="274"/>
      <c r="POZ299" s="274"/>
      <c r="PPA299" s="274"/>
      <c r="PPB299" s="274"/>
      <c r="PPC299" s="274"/>
      <c r="PPD299" s="274"/>
      <c r="PPE299" s="274"/>
      <c r="PPF299" s="274"/>
      <c r="PPG299" s="274"/>
      <c r="PPH299" s="274"/>
      <c r="PPI299" s="274"/>
      <c r="PPJ299" s="274"/>
      <c r="PPK299" s="274"/>
      <c r="PPL299" s="274"/>
      <c r="PPM299" s="274"/>
      <c r="PPN299" s="274"/>
      <c r="PPO299" s="274"/>
      <c r="PPP299" s="274"/>
      <c r="PPQ299" s="274"/>
      <c r="PPR299" s="274"/>
      <c r="PPS299" s="274"/>
      <c r="PPT299" s="274"/>
      <c r="PPU299" s="274"/>
      <c r="PPV299" s="274"/>
      <c r="PPW299" s="274"/>
      <c r="PPX299" s="274"/>
      <c r="PPY299" s="274"/>
      <c r="PPZ299" s="274"/>
      <c r="PQA299" s="274"/>
      <c r="PQB299" s="274"/>
      <c r="PQC299" s="274"/>
      <c r="PQD299" s="274"/>
      <c r="PQE299" s="274"/>
      <c r="PQF299" s="274"/>
      <c r="PQG299" s="274"/>
      <c r="PQH299" s="274"/>
      <c r="PQI299" s="274"/>
      <c r="PQJ299" s="274"/>
      <c r="PQK299" s="274"/>
      <c r="PQL299" s="274"/>
      <c r="PQM299" s="274"/>
      <c r="PQN299" s="274"/>
      <c r="PQO299" s="274"/>
      <c r="PQP299" s="274"/>
      <c r="PQQ299" s="274"/>
      <c r="PQR299" s="274"/>
      <c r="PQS299" s="274"/>
      <c r="PQT299" s="274"/>
      <c r="PQU299" s="274"/>
      <c r="PQV299" s="274"/>
      <c r="PQW299" s="274"/>
      <c r="PQX299" s="274"/>
      <c r="PQY299" s="274"/>
      <c r="PQZ299" s="274"/>
      <c r="PRA299" s="274"/>
      <c r="PRB299" s="274"/>
      <c r="PRC299" s="274"/>
      <c r="PRD299" s="274"/>
      <c r="PRE299" s="274"/>
      <c r="PRF299" s="274"/>
      <c r="PRG299" s="274"/>
      <c r="PRH299" s="274"/>
      <c r="PRI299" s="274"/>
      <c r="PRJ299" s="274"/>
      <c r="PRK299" s="274"/>
      <c r="PRL299" s="274"/>
      <c r="PRM299" s="274"/>
      <c r="PRN299" s="274"/>
      <c r="PRO299" s="274"/>
      <c r="PRP299" s="274"/>
      <c r="PRQ299" s="274"/>
      <c r="PRR299" s="274"/>
      <c r="PRS299" s="274"/>
      <c r="PRT299" s="274"/>
      <c r="PRU299" s="274"/>
      <c r="PRV299" s="274"/>
      <c r="PRW299" s="274"/>
      <c r="PRX299" s="274"/>
      <c r="PRY299" s="274"/>
      <c r="PRZ299" s="274"/>
      <c r="PSA299" s="274"/>
      <c r="PSB299" s="274"/>
      <c r="PSC299" s="274"/>
      <c r="PSD299" s="274"/>
      <c r="PSE299" s="274"/>
      <c r="PSF299" s="274"/>
      <c r="PSG299" s="274"/>
      <c r="PSH299" s="274"/>
      <c r="PSI299" s="274"/>
      <c r="PSJ299" s="274"/>
      <c r="PSK299" s="274"/>
      <c r="PSL299" s="274"/>
      <c r="PSM299" s="274"/>
      <c r="PSN299" s="274"/>
      <c r="PSO299" s="274"/>
      <c r="PSP299" s="274"/>
      <c r="PSQ299" s="274"/>
      <c r="PSR299" s="274"/>
      <c r="PSS299" s="274"/>
      <c r="PST299" s="274"/>
      <c r="PSU299" s="274"/>
      <c r="PSV299" s="274"/>
      <c r="PSW299" s="274"/>
      <c r="PSX299" s="274"/>
      <c r="PSY299" s="274"/>
      <c r="PSZ299" s="274"/>
      <c r="PTA299" s="274"/>
      <c r="PTB299" s="274"/>
      <c r="PTC299" s="274"/>
      <c r="PTD299" s="274"/>
      <c r="PTE299" s="274"/>
      <c r="PTF299" s="274"/>
      <c r="PTG299" s="274"/>
      <c r="PTH299" s="274"/>
      <c r="PTI299" s="274"/>
      <c r="PTJ299" s="274"/>
      <c r="PTK299" s="274"/>
      <c r="PTL299" s="274"/>
      <c r="PTM299" s="274"/>
      <c r="PTN299" s="274"/>
      <c r="PTO299" s="274"/>
      <c r="PTP299" s="274"/>
      <c r="PTQ299" s="274"/>
      <c r="PTR299" s="274"/>
      <c r="PTS299" s="274"/>
      <c r="PTT299" s="274"/>
      <c r="PTU299" s="274"/>
      <c r="PTV299" s="274"/>
      <c r="PTW299" s="274"/>
      <c r="PTX299" s="274"/>
      <c r="PTY299" s="274"/>
      <c r="PTZ299" s="274"/>
      <c r="PUA299" s="274"/>
      <c r="PUB299" s="274"/>
      <c r="PUC299" s="274"/>
      <c r="PUD299" s="274"/>
      <c r="PUE299" s="274"/>
      <c r="PUF299" s="274"/>
      <c r="PUG299" s="274"/>
      <c r="PUH299" s="274"/>
      <c r="PUI299" s="274"/>
      <c r="PUJ299" s="274"/>
      <c r="PUK299" s="274"/>
      <c r="PUL299" s="274"/>
      <c r="PUM299" s="274"/>
      <c r="PUN299" s="274"/>
      <c r="PUO299" s="274"/>
      <c r="PUP299" s="274"/>
      <c r="PUQ299" s="274"/>
      <c r="PUR299" s="274"/>
      <c r="PUS299" s="274"/>
      <c r="PUT299" s="274"/>
      <c r="PUU299" s="274"/>
      <c r="PUV299" s="274"/>
      <c r="PUW299" s="274"/>
      <c r="PUX299" s="274"/>
      <c r="PUY299" s="274"/>
      <c r="PUZ299" s="274"/>
      <c r="PVA299" s="274"/>
      <c r="PVB299" s="274"/>
      <c r="PVC299" s="274"/>
      <c r="PVD299" s="274"/>
      <c r="PVE299" s="274"/>
      <c r="PVF299" s="274"/>
      <c r="PVG299" s="274"/>
      <c r="PVH299" s="274"/>
      <c r="PVI299" s="274"/>
      <c r="PVJ299" s="274"/>
      <c r="PVK299" s="274"/>
      <c r="PVL299" s="274"/>
      <c r="PVM299" s="274"/>
      <c r="PVN299" s="274"/>
      <c r="PVO299" s="274"/>
      <c r="PVP299" s="274"/>
      <c r="PVQ299" s="274"/>
      <c r="PVR299" s="274"/>
      <c r="PVS299" s="274"/>
      <c r="PVT299" s="274"/>
      <c r="PVU299" s="274"/>
      <c r="PVV299" s="274"/>
      <c r="PVW299" s="274"/>
      <c r="PVX299" s="274"/>
      <c r="PVY299" s="274"/>
      <c r="PVZ299" s="274"/>
      <c r="PWA299" s="274"/>
      <c r="PWB299" s="274"/>
      <c r="PWC299" s="274"/>
      <c r="PWD299" s="274"/>
      <c r="PWE299" s="274"/>
      <c r="PWF299" s="274"/>
      <c r="PWG299" s="274"/>
      <c r="PWH299" s="274"/>
      <c r="PWI299" s="274"/>
      <c r="PWJ299" s="274"/>
      <c r="PWK299" s="274"/>
      <c r="PWL299" s="274"/>
      <c r="PWM299" s="274"/>
      <c r="PWN299" s="274"/>
      <c r="PWO299" s="274"/>
      <c r="PWP299" s="274"/>
      <c r="PWQ299" s="274"/>
      <c r="PWR299" s="274"/>
      <c r="PWS299" s="274"/>
      <c r="PWT299" s="274"/>
      <c r="PWU299" s="274"/>
      <c r="PWV299" s="274"/>
      <c r="PWW299" s="274"/>
      <c r="PWX299" s="274"/>
      <c r="PWY299" s="274"/>
      <c r="PWZ299" s="274"/>
      <c r="PXA299" s="274"/>
      <c r="PXB299" s="274"/>
      <c r="PXC299" s="274"/>
      <c r="PXD299" s="274"/>
      <c r="PXE299" s="274"/>
      <c r="PXF299" s="274"/>
      <c r="PXG299" s="274"/>
      <c r="PXH299" s="274"/>
      <c r="PXI299" s="274"/>
      <c r="PXJ299" s="274"/>
      <c r="PXK299" s="274"/>
      <c r="PXL299" s="274"/>
      <c r="PXM299" s="274"/>
      <c r="PXN299" s="274"/>
      <c r="PXO299" s="274"/>
      <c r="PXP299" s="274"/>
      <c r="PXQ299" s="274"/>
      <c r="PXR299" s="274"/>
      <c r="PXS299" s="274"/>
      <c r="PXT299" s="274"/>
      <c r="PXU299" s="274"/>
      <c r="PXV299" s="274"/>
      <c r="PXW299" s="274"/>
      <c r="PXX299" s="274"/>
      <c r="PXY299" s="274"/>
      <c r="PXZ299" s="274"/>
      <c r="PYA299" s="274"/>
      <c r="PYB299" s="274"/>
      <c r="PYC299" s="274"/>
      <c r="PYD299" s="274"/>
      <c r="PYE299" s="274"/>
      <c r="PYF299" s="274"/>
      <c r="PYG299" s="274"/>
      <c r="PYH299" s="274"/>
      <c r="PYI299" s="274"/>
      <c r="PYJ299" s="274"/>
      <c r="PYK299" s="274"/>
      <c r="PYL299" s="274"/>
      <c r="PYM299" s="274"/>
      <c r="PYN299" s="274"/>
      <c r="PYO299" s="274"/>
      <c r="PYP299" s="274"/>
      <c r="PYQ299" s="274"/>
      <c r="PYR299" s="274"/>
      <c r="PYS299" s="274"/>
      <c r="PYT299" s="274"/>
      <c r="PYU299" s="274"/>
      <c r="PYV299" s="274"/>
      <c r="PYW299" s="274"/>
      <c r="PYX299" s="274"/>
      <c r="PYY299" s="274"/>
      <c r="PYZ299" s="274"/>
      <c r="PZA299" s="274"/>
      <c r="PZB299" s="274"/>
      <c r="PZC299" s="274"/>
      <c r="PZD299" s="274"/>
      <c r="PZE299" s="274"/>
      <c r="PZF299" s="274"/>
      <c r="PZG299" s="274"/>
      <c r="PZH299" s="274"/>
      <c r="PZI299" s="274"/>
      <c r="PZJ299" s="274"/>
      <c r="PZK299" s="274"/>
      <c r="PZL299" s="274"/>
      <c r="PZM299" s="274"/>
      <c r="PZN299" s="274"/>
      <c r="PZO299" s="274"/>
      <c r="PZP299" s="274"/>
      <c r="PZQ299" s="274"/>
      <c r="PZR299" s="274"/>
      <c r="PZS299" s="274"/>
      <c r="PZT299" s="274"/>
      <c r="PZU299" s="274"/>
      <c r="PZV299" s="274"/>
      <c r="PZW299" s="274"/>
      <c r="PZX299" s="274"/>
      <c r="PZY299" s="274"/>
      <c r="PZZ299" s="274"/>
      <c r="QAA299" s="274"/>
      <c r="QAB299" s="274"/>
      <c r="QAC299" s="274"/>
      <c r="QAD299" s="274"/>
      <c r="QAE299" s="274"/>
      <c r="QAF299" s="274"/>
      <c r="QAG299" s="274"/>
      <c r="QAH299" s="274"/>
      <c r="QAI299" s="274"/>
      <c r="QAJ299" s="274"/>
      <c r="QAK299" s="274"/>
      <c r="QAL299" s="274"/>
      <c r="QAM299" s="274"/>
      <c r="QAN299" s="274"/>
      <c r="QAO299" s="274"/>
      <c r="QAP299" s="274"/>
      <c r="QAQ299" s="274"/>
      <c r="QAR299" s="274"/>
      <c r="QAS299" s="274"/>
      <c r="QAT299" s="274"/>
      <c r="QAU299" s="274"/>
      <c r="QAV299" s="274"/>
      <c r="QAW299" s="274"/>
      <c r="QAX299" s="274"/>
      <c r="QAY299" s="274"/>
      <c r="QAZ299" s="274"/>
      <c r="QBA299" s="274"/>
      <c r="QBB299" s="274"/>
      <c r="QBC299" s="274"/>
      <c r="QBD299" s="274"/>
      <c r="QBE299" s="274"/>
      <c r="QBF299" s="274"/>
      <c r="QBG299" s="274"/>
      <c r="QBH299" s="274"/>
      <c r="QBI299" s="274"/>
      <c r="QBJ299" s="274"/>
      <c r="QBK299" s="274"/>
      <c r="QBL299" s="274"/>
      <c r="QBM299" s="274"/>
      <c r="QBN299" s="274"/>
      <c r="QBO299" s="274"/>
      <c r="QBP299" s="274"/>
      <c r="QBQ299" s="274"/>
      <c r="QBR299" s="274"/>
      <c r="QBS299" s="274"/>
      <c r="QBT299" s="274"/>
      <c r="QBU299" s="274"/>
      <c r="QBV299" s="274"/>
      <c r="QBW299" s="274"/>
      <c r="QBX299" s="274"/>
      <c r="QBY299" s="274"/>
      <c r="QBZ299" s="274"/>
      <c r="QCA299" s="274"/>
      <c r="QCB299" s="274"/>
      <c r="QCC299" s="274"/>
      <c r="QCD299" s="274"/>
      <c r="QCE299" s="274"/>
      <c r="QCF299" s="274"/>
      <c r="QCG299" s="274"/>
      <c r="QCH299" s="274"/>
      <c r="QCI299" s="274"/>
      <c r="QCJ299" s="274"/>
      <c r="QCK299" s="274"/>
      <c r="QCL299" s="274"/>
      <c r="QCM299" s="274"/>
      <c r="QCN299" s="274"/>
      <c r="QCO299" s="274"/>
      <c r="QCP299" s="274"/>
      <c r="QCQ299" s="274"/>
      <c r="QCR299" s="274"/>
      <c r="QCS299" s="274"/>
      <c r="QCT299" s="274"/>
      <c r="QCU299" s="274"/>
      <c r="QCV299" s="274"/>
      <c r="QCW299" s="274"/>
      <c r="QCX299" s="274"/>
      <c r="QCY299" s="274"/>
      <c r="QCZ299" s="274"/>
      <c r="QDA299" s="274"/>
      <c r="QDB299" s="274"/>
      <c r="QDC299" s="274"/>
      <c r="QDD299" s="274"/>
      <c r="QDE299" s="274"/>
      <c r="QDF299" s="274"/>
      <c r="QDG299" s="274"/>
      <c r="QDH299" s="274"/>
      <c r="QDI299" s="274"/>
      <c r="QDJ299" s="274"/>
      <c r="QDK299" s="274"/>
      <c r="QDL299" s="274"/>
      <c r="QDM299" s="274"/>
      <c r="QDN299" s="274"/>
      <c r="QDO299" s="274"/>
      <c r="QDP299" s="274"/>
      <c r="QDQ299" s="274"/>
      <c r="QDR299" s="274"/>
      <c r="QDS299" s="274"/>
      <c r="QDT299" s="274"/>
      <c r="QDU299" s="274"/>
      <c r="QDV299" s="274"/>
      <c r="QDW299" s="274"/>
      <c r="QDX299" s="274"/>
      <c r="QDY299" s="274"/>
      <c r="QDZ299" s="274"/>
      <c r="QEA299" s="274"/>
      <c r="QEB299" s="274"/>
      <c r="QEC299" s="274"/>
      <c r="QED299" s="274"/>
      <c r="QEE299" s="274"/>
      <c r="QEF299" s="274"/>
      <c r="QEG299" s="274"/>
      <c r="QEH299" s="274"/>
      <c r="QEI299" s="274"/>
      <c r="QEJ299" s="274"/>
      <c r="QEK299" s="274"/>
      <c r="QEL299" s="274"/>
      <c r="QEM299" s="274"/>
      <c r="QEN299" s="274"/>
      <c r="QEO299" s="274"/>
      <c r="QEP299" s="274"/>
      <c r="QEQ299" s="274"/>
      <c r="QER299" s="274"/>
      <c r="QES299" s="274"/>
      <c r="QET299" s="274"/>
      <c r="QEU299" s="274"/>
      <c r="QEV299" s="274"/>
      <c r="QEW299" s="274"/>
      <c r="QEX299" s="274"/>
      <c r="QEY299" s="274"/>
      <c r="QEZ299" s="274"/>
      <c r="QFA299" s="274"/>
      <c r="QFB299" s="274"/>
      <c r="QFC299" s="274"/>
      <c r="QFD299" s="274"/>
      <c r="QFE299" s="274"/>
      <c r="QFF299" s="274"/>
      <c r="QFG299" s="274"/>
      <c r="QFH299" s="274"/>
      <c r="QFI299" s="274"/>
      <c r="QFJ299" s="274"/>
      <c r="QFK299" s="274"/>
      <c r="QFL299" s="274"/>
      <c r="QFM299" s="274"/>
      <c r="QFN299" s="274"/>
      <c r="QFO299" s="274"/>
      <c r="QFP299" s="274"/>
      <c r="QFQ299" s="274"/>
      <c r="QFR299" s="274"/>
      <c r="QFS299" s="274"/>
      <c r="QFT299" s="274"/>
      <c r="QFU299" s="274"/>
      <c r="QFV299" s="274"/>
      <c r="QFW299" s="274"/>
      <c r="QFX299" s="274"/>
      <c r="QFY299" s="274"/>
      <c r="QFZ299" s="274"/>
      <c r="QGA299" s="274"/>
      <c r="QGB299" s="274"/>
      <c r="QGC299" s="274"/>
      <c r="QGD299" s="274"/>
      <c r="QGE299" s="274"/>
      <c r="QGF299" s="274"/>
      <c r="QGG299" s="274"/>
      <c r="QGH299" s="274"/>
      <c r="QGI299" s="274"/>
      <c r="QGJ299" s="274"/>
      <c r="QGK299" s="274"/>
      <c r="QGL299" s="274"/>
      <c r="QGM299" s="274"/>
      <c r="QGN299" s="274"/>
      <c r="QGO299" s="274"/>
      <c r="QGP299" s="274"/>
      <c r="QGQ299" s="274"/>
      <c r="QGR299" s="274"/>
      <c r="QGS299" s="274"/>
      <c r="QGT299" s="274"/>
      <c r="QGU299" s="274"/>
      <c r="QGV299" s="274"/>
      <c r="QGW299" s="274"/>
      <c r="QGX299" s="274"/>
      <c r="QGY299" s="274"/>
      <c r="QGZ299" s="274"/>
      <c r="QHA299" s="274"/>
      <c r="QHB299" s="274"/>
      <c r="QHC299" s="274"/>
      <c r="QHD299" s="274"/>
      <c r="QHE299" s="274"/>
      <c r="QHF299" s="274"/>
      <c r="QHG299" s="274"/>
      <c r="QHH299" s="274"/>
      <c r="QHI299" s="274"/>
      <c r="QHJ299" s="274"/>
      <c r="QHK299" s="274"/>
      <c r="QHL299" s="274"/>
      <c r="QHM299" s="274"/>
      <c r="QHN299" s="274"/>
      <c r="QHO299" s="274"/>
      <c r="QHP299" s="274"/>
      <c r="QHQ299" s="274"/>
      <c r="QHR299" s="274"/>
      <c r="QHS299" s="274"/>
      <c r="QHT299" s="274"/>
      <c r="QHU299" s="274"/>
      <c r="QHV299" s="274"/>
      <c r="QHW299" s="274"/>
      <c r="QHX299" s="274"/>
      <c r="QHY299" s="274"/>
      <c r="QHZ299" s="274"/>
      <c r="QIA299" s="274"/>
      <c r="QIB299" s="274"/>
      <c r="QIC299" s="274"/>
      <c r="QID299" s="274"/>
      <c r="QIE299" s="274"/>
      <c r="QIF299" s="274"/>
      <c r="QIG299" s="274"/>
      <c r="QIH299" s="274"/>
      <c r="QII299" s="274"/>
      <c r="QIJ299" s="274"/>
      <c r="QIK299" s="274"/>
      <c r="QIL299" s="274"/>
      <c r="QIM299" s="274"/>
      <c r="QIN299" s="274"/>
      <c r="QIO299" s="274"/>
      <c r="QIP299" s="274"/>
      <c r="QIQ299" s="274"/>
      <c r="QIR299" s="274"/>
      <c r="QIS299" s="274"/>
      <c r="QIT299" s="274"/>
      <c r="QIU299" s="274"/>
      <c r="QIV299" s="274"/>
      <c r="QIW299" s="274"/>
      <c r="QIX299" s="274"/>
      <c r="QIY299" s="274"/>
      <c r="QIZ299" s="274"/>
      <c r="QJA299" s="274"/>
      <c r="QJB299" s="274"/>
      <c r="QJC299" s="274"/>
      <c r="QJD299" s="274"/>
      <c r="QJE299" s="274"/>
      <c r="QJF299" s="274"/>
      <c r="QJG299" s="274"/>
      <c r="QJH299" s="274"/>
      <c r="QJI299" s="274"/>
      <c r="QJJ299" s="274"/>
      <c r="QJK299" s="274"/>
      <c r="QJL299" s="274"/>
      <c r="QJM299" s="274"/>
      <c r="QJN299" s="274"/>
      <c r="QJO299" s="274"/>
      <c r="QJP299" s="274"/>
      <c r="QJQ299" s="274"/>
      <c r="QJR299" s="274"/>
      <c r="QJS299" s="274"/>
      <c r="QJT299" s="274"/>
      <c r="QJU299" s="274"/>
      <c r="QJV299" s="274"/>
      <c r="QJW299" s="274"/>
      <c r="QJX299" s="274"/>
      <c r="QJY299" s="274"/>
      <c r="QJZ299" s="274"/>
      <c r="QKA299" s="274"/>
      <c r="QKB299" s="274"/>
      <c r="QKC299" s="274"/>
      <c r="QKD299" s="274"/>
      <c r="QKE299" s="274"/>
      <c r="QKF299" s="274"/>
      <c r="QKG299" s="274"/>
      <c r="QKH299" s="274"/>
      <c r="QKI299" s="274"/>
      <c r="QKJ299" s="274"/>
      <c r="QKK299" s="274"/>
      <c r="QKL299" s="274"/>
      <c r="QKM299" s="274"/>
      <c r="QKN299" s="274"/>
      <c r="QKO299" s="274"/>
      <c r="QKP299" s="274"/>
      <c r="QKQ299" s="274"/>
      <c r="QKR299" s="274"/>
      <c r="QKS299" s="274"/>
      <c r="QKT299" s="274"/>
      <c r="QKU299" s="274"/>
      <c r="QKV299" s="274"/>
      <c r="QKW299" s="274"/>
      <c r="QKX299" s="274"/>
      <c r="QKY299" s="274"/>
      <c r="QKZ299" s="274"/>
      <c r="QLA299" s="274"/>
      <c r="QLB299" s="274"/>
      <c r="QLC299" s="274"/>
      <c r="QLD299" s="274"/>
      <c r="QLE299" s="274"/>
      <c r="QLF299" s="274"/>
      <c r="QLG299" s="274"/>
      <c r="QLH299" s="274"/>
      <c r="QLI299" s="274"/>
      <c r="QLJ299" s="274"/>
      <c r="QLK299" s="274"/>
      <c r="QLL299" s="274"/>
      <c r="QLM299" s="274"/>
      <c r="QLN299" s="274"/>
      <c r="QLO299" s="274"/>
      <c r="QLP299" s="274"/>
      <c r="QLQ299" s="274"/>
      <c r="QLR299" s="274"/>
      <c r="QLS299" s="274"/>
      <c r="QLT299" s="274"/>
      <c r="QLU299" s="274"/>
      <c r="QLV299" s="274"/>
      <c r="QLW299" s="274"/>
      <c r="QLX299" s="274"/>
      <c r="QLY299" s="274"/>
      <c r="QLZ299" s="274"/>
      <c r="QMA299" s="274"/>
      <c r="QMB299" s="274"/>
      <c r="QMC299" s="274"/>
      <c r="QMD299" s="274"/>
      <c r="QME299" s="274"/>
      <c r="QMF299" s="274"/>
      <c r="QMG299" s="274"/>
      <c r="QMH299" s="274"/>
      <c r="QMI299" s="274"/>
      <c r="QMJ299" s="274"/>
      <c r="QMK299" s="274"/>
      <c r="QML299" s="274"/>
      <c r="QMM299" s="274"/>
      <c r="QMN299" s="274"/>
      <c r="QMO299" s="274"/>
      <c r="QMP299" s="274"/>
      <c r="QMQ299" s="274"/>
      <c r="QMR299" s="274"/>
      <c r="QMS299" s="274"/>
      <c r="QMT299" s="274"/>
      <c r="QMU299" s="274"/>
      <c r="QMV299" s="274"/>
      <c r="QMW299" s="274"/>
      <c r="QMX299" s="274"/>
      <c r="QMY299" s="274"/>
      <c r="QMZ299" s="274"/>
      <c r="QNA299" s="274"/>
      <c r="QNB299" s="274"/>
      <c r="QNC299" s="274"/>
      <c r="QND299" s="274"/>
      <c r="QNE299" s="274"/>
      <c r="QNF299" s="274"/>
      <c r="QNG299" s="274"/>
      <c r="QNH299" s="274"/>
      <c r="QNI299" s="274"/>
      <c r="QNJ299" s="274"/>
      <c r="QNK299" s="274"/>
      <c r="QNL299" s="274"/>
      <c r="QNM299" s="274"/>
      <c r="QNN299" s="274"/>
      <c r="QNO299" s="274"/>
      <c r="QNP299" s="274"/>
      <c r="QNQ299" s="274"/>
      <c r="QNR299" s="274"/>
      <c r="QNS299" s="274"/>
      <c r="QNT299" s="274"/>
      <c r="QNU299" s="274"/>
      <c r="QNV299" s="274"/>
      <c r="QNW299" s="274"/>
      <c r="QNX299" s="274"/>
      <c r="QNY299" s="274"/>
      <c r="QNZ299" s="274"/>
      <c r="QOA299" s="274"/>
      <c r="QOB299" s="274"/>
      <c r="QOC299" s="274"/>
      <c r="QOD299" s="274"/>
      <c r="QOE299" s="274"/>
      <c r="QOF299" s="274"/>
      <c r="QOG299" s="274"/>
      <c r="QOH299" s="274"/>
      <c r="QOI299" s="274"/>
      <c r="QOJ299" s="274"/>
      <c r="QOK299" s="274"/>
      <c r="QOL299" s="274"/>
      <c r="QOM299" s="274"/>
      <c r="QON299" s="274"/>
      <c r="QOO299" s="274"/>
      <c r="QOP299" s="274"/>
      <c r="QOQ299" s="274"/>
      <c r="QOR299" s="274"/>
      <c r="QOS299" s="274"/>
      <c r="QOT299" s="274"/>
      <c r="QOU299" s="274"/>
      <c r="QOV299" s="274"/>
      <c r="QOW299" s="274"/>
      <c r="QOX299" s="274"/>
      <c r="QOY299" s="274"/>
      <c r="QOZ299" s="274"/>
      <c r="QPA299" s="274"/>
      <c r="QPB299" s="274"/>
      <c r="QPC299" s="274"/>
      <c r="QPD299" s="274"/>
      <c r="QPE299" s="274"/>
      <c r="QPF299" s="274"/>
      <c r="QPG299" s="274"/>
      <c r="QPH299" s="274"/>
      <c r="QPI299" s="274"/>
      <c r="QPJ299" s="274"/>
      <c r="QPK299" s="274"/>
      <c r="QPL299" s="274"/>
      <c r="QPM299" s="274"/>
      <c r="QPN299" s="274"/>
      <c r="QPO299" s="274"/>
      <c r="QPP299" s="274"/>
      <c r="QPQ299" s="274"/>
      <c r="QPR299" s="274"/>
      <c r="QPS299" s="274"/>
      <c r="QPT299" s="274"/>
      <c r="QPU299" s="274"/>
      <c r="QPV299" s="274"/>
      <c r="QPW299" s="274"/>
      <c r="QPX299" s="274"/>
      <c r="QPY299" s="274"/>
      <c r="QPZ299" s="274"/>
      <c r="QQA299" s="274"/>
      <c r="QQB299" s="274"/>
      <c r="QQC299" s="274"/>
      <c r="QQD299" s="274"/>
      <c r="QQE299" s="274"/>
      <c r="QQF299" s="274"/>
      <c r="QQG299" s="274"/>
      <c r="QQH299" s="274"/>
      <c r="QQI299" s="274"/>
      <c r="QQJ299" s="274"/>
      <c r="QQK299" s="274"/>
      <c r="QQL299" s="274"/>
      <c r="QQM299" s="274"/>
      <c r="QQN299" s="274"/>
      <c r="QQO299" s="274"/>
      <c r="QQP299" s="274"/>
      <c r="QQQ299" s="274"/>
      <c r="QQR299" s="274"/>
      <c r="QQS299" s="274"/>
      <c r="QQT299" s="274"/>
      <c r="QQU299" s="274"/>
      <c r="QQV299" s="274"/>
      <c r="QQW299" s="274"/>
      <c r="QQX299" s="274"/>
      <c r="QQY299" s="274"/>
      <c r="QQZ299" s="274"/>
      <c r="QRA299" s="274"/>
      <c r="QRB299" s="274"/>
      <c r="QRC299" s="274"/>
      <c r="QRD299" s="274"/>
      <c r="QRE299" s="274"/>
      <c r="QRF299" s="274"/>
      <c r="QRG299" s="274"/>
      <c r="QRH299" s="274"/>
      <c r="QRI299" s="274"/>
      <c r="QRJ299" s="274"/>
      <c r="QRK299" s="274"/>
      <c r="QRL299" s="274"/>
      <c r="QRM299" s="274"/>
      <c r="QRN299" s="274"/>
      <c r="QRO299" s="274"/>
      <c r="QRP299" s="274"/>
      <c r="QRQ299" s="274"/>
      <c r="QRR299" s="274"/>
      <c r="QRS299" s="274"/>
      <c r="QRT299" s="274"/>
      <c r="QRU299" s="274"/>
      <c r="QRV299" s="274"/>
      <c r="QRW299" s="274"/>
      <c r="QRX299" s="274"/>
      <c r="QRY299" s="274"/>
      <c r="QRZ299" s="274"/>
      <c r="QSA299" s="274"/>
      <c r="QSB299" s="274"/>
      <c r="QSC299" s="274"/>
      <c r="QSD299" s="274"/>
      <c r="QSE299" s="274"/>
      <c r="QSF299" s="274"/>
      <c r="QSG299" s="274"/>
      <c r="QSH299" s="274"/>
      <c r="QSI299" s="274"/>
      <c r="QSJ299" s="274"/>
      <c r="QSK299" s="274"/>
      <c r="QSL299" s="274"/>
      <c r="QSM299" s="274"/>
      <c r="QSN299" s="274"/>
      <c r="QSO299" s="274"/>
      <c r="QSP299" s="274"/>
      <c r="QSQ299" s="274"/>
      <c r="QSR299" s="274"/>
      <c r="QSS299" s="274"/>
      <c r="QST299" s="274"/>
      <c r="QSU299" s="274"/>
      <c r="QSV299" s="274"/>
      <c r="QSW299" s="274"/>
      <c r="QSX299" s="274"/>
      <c r="QSY299" s="274"/>
      <c r="QSZ299" s="274"/>
      <c r="QTA299" s="274"/>
      <c r="QTB299" s="274"/>
      <c r="QTC299" s="274"/>
      <c r="QTD299" s="274"/>
      <c r="QTE299" s="274"/>
      <c r="QTF299" s="274"/>
      <c r="QTG299" s="274"/>
      <c r="QTH299" s="274"/>
      <c r="QTI299" s="274"/>
      <c r="QTJ299" s="274"/>
      <c r="QTK299" s="274"/>
      <c r="QTL299" s="274"/>
      <c r="QTM299" s="274"/>
      <c r="QTN299" s="274"/>
      <c r="QTO299" s="274"/>
      <c r="QTP299" s="274"/>
      <c r="QTQ299" s="274"/>
      <c r="QTR299" s="274"/>
      <c r="QTS299" s="274"/>
      <c r="QTT299" s="274"/>
      <c r="QTU299" s="274"/>
      <c r="QTV299" s="274"/>
      <c r="QTW299" s="274"/>
      <c r="QTX299" s="274"/>
      <c r="QTY299" s="274"/>
      <c r="QTZ299" s="274"/>
      <c r="QUA299" s="274"/>
      <c r="QUB299" s="274"/>
      <c r="QUC299" s="274"/>
      <c r="QUD299" s="274"/>
      <c r="QUE299" s="274"/>
      <c r="QUF299" s="274"/>
      <c r="QUG299" s="274"/>
      <c r="QUH299" s="274"/>
      <c r="QUI299" s="274"/>
      <c r="QUJ299" s="274"/>
      <c r="QUK299" s="274"/>
      <c r="QUL299" s="274"/>
      <c r="QUM299" s="274"/>
      <c r="QUN299" s="274"/>
      <c r="QUO299" s="274"/>
      <c r="QUP299" s="274"/>
      <c r="QUQ299" s="274"/>
      <c r="QUR299" s="274"/>
      <c r="QUS299" s="274"/>
      <c r="QUT299" s="274"/>
      <c r="QUU299" s="274"/>
      <c r="QUV299" s="274"/>
      <c r="QUW299" s="274"/>
      <c r="QUX299" s="274"/>
      <c r="QUY299" s="274"/>
      <c r="QUZ299" s="274"/>
      <c r="QVA299" s="274"/>
      <c r="QVB299" s="274"/>
      <c r="QVC299" s="274"/>
      <c r="QVD299" s="274"/>
      <c r="QVE299" s="274"/>
      <c r="QVF299" s="274"/>
      <c r="QVG299" s="274"/>
      <c r="QVH299" s="274"/>
      <c r="QVI299" s="274"/>
      <c r="QVJ299" s="274"/>
      <c r="QVK299" s="274"/>
      <c r="QVL299" s="274"/>
      <c r="QVM299" s="274"/>
      <c r="QVN299" s="274"/>
      <c r="QVO299" s="274"/>
      <c r="QVP299" s="274"/>
      <c r="QVQ299" s="274"/>
      <c r="QVR299" s="274"/>
      <c r="QVS299" s="274"/>
      <c r="QVT299" s="274"/>
      <c r="QVU299" s="274"/>
      <c r="QVV299" s="274"/>
      <c r="QVW299" s="274"/>
      <c r="QVX299" s="274"/>
      <c r="QVY299" s="274"/>
      <c r="QVZ299" s="274"/>
      <c r="QWA299" s="274"/>
      <c r="QWB299" s="274"/>
      <c r="QWC299" s="274"/>
      <c r="QWD299" s="274"/>
      <c r="QWE299" s="274"/>
      <c r="QWF299" s="274"/>
      <c r="QWG299" s="274"/>
      <c r="QWH299" s="274"/>
      <c r="QWI299" s="274"/>
      <c r="QWJ299" s="274"/>
      <c r="QWK299" s="274"/>
      <c r="QWL299" s="274"/>
      <c r="QWM299" s="274"/>
      <c r="QWN299" s="274"/>
      <c r="QWO299" s="274"/>
      <c r="QWP299" s="274"/>
      <c r="QWQ299" s="274"/>
      <c r="QWR299" s="274"/>
      <c r="QWS299" s="274"/>
      <c r="QWT299" s="274"/>
      <c r="QWU299" s="274"/>
      <c r="QWV299" s="274"/>
      <c r="QWW299" s="274"/>
      <c r="QWX299" s="274"/>
      <c r="QWY299" s="274"/>
      <c r="QWZ299" s="274"/>
      <c r="QXA299" s="274"/>
      <c r="QXB299" s="274"/>
      <c r="QXC299" s="274"/>
      <c r="QXD299" s="274"/>
      <c r="QXE299" s="274"/>
      <c r="QXF299" s="274"/>
      <c r="QXG299" s="274"/>
      <c r="QXH299" s="274"/>
      <c r="QXI299" s="274"/>
      <c r="QXJ299" s="274"/>
      <c r="QXK299" s="274"/>
      <c r="QXL299" s="274"/>
      <c r="QXM299" s="274"/>
      <c r="QXN299" s="274"/>
      <c r="QXO299" s="274"/>
      <c r="QXP299" s="274"/>
      <c r="QXQ299" s="274"/>
      <c r="QXR299" s="274"/>
      <c r="QXS299" s="274"/>
      <c r="QXT299" s="274"/>
      <c r="QXU299" s="274"/>
      <c r="QXV299" s="274"/>
      <c r="QXW299" s="274"/>
      <c r="QXX299" s="274"/>
      <c r="QXY299" s="274"/>
      <c r="QXZ299" s="274"/>
      <c r="QYA299" s="274"/>
      <c r="QYB299" s="274"/>
      <c r="QYC299" s="274"/>
      <c r="QYD299" s="274"/>
      <c r="QYE299" s="274"/>
      <c r="QYF299" s="274"/>
      <c r="QYG299" s="274"/>
      <c r="QYH299" s="274"/>
      <c r="QYI299" s="274"/>
      <c r="QYJ299" s="274"/>
      <c r="QYK299" s="274"/>
      <c r="QYL299" s="274"/>
      <c r="QYM299" s="274"/>
      <c r="QYN299" s="274"/>
      <c r="QYO299" s="274"/>
      <c r="QYP299" s="274"/>
      <c r="QYQ299" s="274"/>
      <c r="QYR299" s="274"/>
      <c r="QYS299" s="274"/>
      <c r="QYT299" s="274"/>
      <c r="QYU299" s="274"/>
      <c r="QYV299" s="274"/>
      <c r="QYW299" s="274"/>
      <c r="QYX299" s="274"/>
      <c r="QYY299" s="274"/>
      <c r="QYZ299" s="274"/>
      <c r="QZA299" s="274"/>
      <c r="QZB299" s="274"/>
      <c r="QZC299" s="274"/>
      <c r="QZD299" s="274"/>
      <c r="QZE299" s="274"/>
      <c r="QZF299" s="274"/>
      <c r="QZG299" s="274"/>
      <c r="QZH299" s="274"/>
      <c r="QZI299" s="274"/>
      <c r="QZJ299" s="274"/>
      <c r="QZK299" s="274"/>
      <c r="QZL299" s="274"/>
      <c r="QZM299" s="274"/>
      <c r="QZN299" s="274"/>
      <c r="QZO299" s="274"/>
      <c r="QZP299" s="274"/>
      <c r="QZQ299" s="274"/>
      <c r="QZR299" s="274"/>
      <c r="QZS299" s="274"/>
      <c r="QZT299" s="274"/>
      <c r="QZU299" s="274"/>
      <c r="QZV299" s="274"/>
      <c r="QZW299" s="274"/>
      <c r="QZX299" s="274"/>
      <c r="QZY299" s="274"/>
      <c r="QZZ299" s="274"/>
      <c r="RAA299" s="274"/>
      <c r="RAB299" s="274"/>
      <c r="RAC299" s="274"/>
      <c r="RAD299" s="274"/>
      <c r="RAE299" s="274"/>
      <c r="RAF299" s="274"/>
      <c r="RAG299" s="274"/>
      <c r="RAH299" s="274"/>
      <c r="RAI299" s="274"/>
      <c r="RAJ299" s="274"/>
      <c r="RAK299" s="274"/>
      <c r="RAL299" s="274"/>
      <c r="RAM299" s="274"/>
      <c r="RAN299" s="274"/>
      <c r="RAO299" s="274"/>
      <c r="RAP299" s="274"/>
      <c r="RAQ299" s="274"/>
      <c r="RAR299" s="274"/>
      <c r="RAS299" s="274"/>
      <c r="RAT299" s="274"/>
      <c r="RAU299" s="274"/>
      <c r="RAV299" s="274"/>
      <c r="RAW299" s="274"/>
      <c r="RAX299" s="274"/>
      <c r="RAY299" s="274"/>
      <c r="RAZ299" s="274"/>
      <c r="RBA299" s="274"/>
      <c r="RBB299" s="274"/>
      <c r="RBC299" s="274"/>
      <c r="RBD299" s="274"/>
      <c r="RBE299" s="274"/>
      <c r="RBF299" s="274"/>
      <c r="RBG299" s="274"/>
      <c r="RBH299" s="274"/>
      <c r="RBI299" s="274"/>
      <c r="RBJ299" s="274"/>
      <c r="RBK299" s="274"/>
      <c r="RBL299" s="274"/>
      <c r="RBM299" s="274"/>
      <c r="RBN299" s="274"/>
      <c r="RBO299" s="274"/>
      <c r="RBP299" s="274"/>
      <c r="RBQ299" s="274"/>
      <c r="RBR299" s="274"/>
      <c r="RBS299" s="274"/>
      <c r="RBT299" s="274"/>
      <c r="RBU299" s="274"/>
      <c r="RBV299" s="274"/>
      <c r="RBW299" s="274"/>
      <c r="RBX299" s="274"/>
      <c r="RBY299" s="274"/>
      <c r="RBZ299" s="274"/>
      <c r="RCA299" s="274"/>
      <c r="RCB299" s="274"/>
      <c r="RCC299" s="274"/>
      <c r="RCD299" s="274"/>
      <c r="RCE299" s="274"/>
      <c r="RCF299" s="274"/>
      <c r="RCG299" s="274"/>
      <c r="RCH299" s="274"/>
      <c r="RCI299" s="274"/>
      <c r="RCJ299" s="274"/>
      <c r="RCK299" s="274"/>
      <c r="RCL299" s="274"/>
      <c r="RCM299" s="274"/>
      <c r="RCN299" s="274"/>
      <c r="RCO299" s="274"/>
      <c r="RCP299" s="274"/>
      <c r="RCQ299" s="274"/>
      <c r="RCR299" s="274"/>
      <c r="RCS299" s="274"/>
      <c r="RCT299" s="274"/>
      <c r="RCU299" s="274"/>
      <c r="RCV299" s="274"/>
      <c r="RCW299" s="274"/>
      <c r="RCX299" s="274"/>
      <c r="RCY299" s="274"/>
      <c r="RCZ299" s="274"/>
      <c r="RDA299" s="274"/>
      <c r="RDB299" s="274"/>
      <c r="RDC299" s="274"/>
      <c r="RDD299" s="274"/>
      <c r="RDE299" s="274"/>
      <c r="RDF299" s="274"/>
      <c r="RDG299" s="274"/>
      <c r="RDH299" s="274"/>
      <c r="RDI299" s="274"/>
      <c r="RDJ299" s="274"/>
      <c r="RDK299" s="274"/>
      <c r="RDL299" s="274"/>
      <c r="RDM299" s="274"/>
      <c r="RDN299" s="274"/>
      <c r="RDO299" s="274"/>
      <c r="RDP299" s="274"/>
      <c r="RDQ299" s="274"/>
      <c r="RDR299" s="274"/>
      <c r="RDS299" s="274"/>
      <c r="RDT299" s="274"/>
      <c r="RDU299" s="274"/>
      <c r="RDV299" s="274"/>
      <c r="RDW299" s="274"/>
      <c r="RDX299" s="274"/>
      <c r="RDY299" s="274"/>
      <c r="RDZ299" s="274"/>
      <c r="REA299" s="274"/>
      <c r="REB299" s="274"/>
      <c r="REC299" s="274"/>
      <c r="RED299" s="274"/>
      <c r="REE299" s="274"/>
      <c r="REF299" s="274"/>
      <c r="REG299" s="274"/>
      <c r="REH299" s="274"/>
      <c r="REI299" s="274"/>
      <c r="REJ299" s="274"/>
      <c r="REK299" s="274"/>
      <c r="REL299" s="274"/>
      <c r="REM299" s="274"/>
      <c r="REN299" s="274"/>
      <c r="REO299" s="274"/>
      <c r="REP299" s="274"/>
      <c r="REQ299" s="274"/>
      <c r="RER299" s="274"/>
      <c r="RES299" s="274"/>
      <c r="RET299" s="274"/>
      <c r="REU299" s="274"/>
      <c r="REV299" s="274"/>
      <c r="REW299" s="274"/>
      <c r="REX299" s="274"/>
      <c r="REY299" s="274"/>
      <c r="REZ299" s="274"/>
      <c r="RFA299" s="274"/>
      <c r="RFB299" s="274"/>
      <c r="RFC299" s="274"/>
      <c r="RFD299" s="274"/>
      <c r="RFE299" s="274"/>
      <c r="RFF299" s="274"/>
      <c r="RFG299" s="274"/>
      <c r="RFH299" s="274"/>
      <c r="RFI299" s="274"/>
      <c r="RFJ299" s="274"/>
      <c r="RFK299" s="274"/>
      <c r="RFL299" s="274"/>
      <c r="RFM299" s="274"/>
      <c r="RFN299" s="274"/>
      <c r="RFO299" s="274"/>
      <c r="RFP299" s="274"/>
      <c r="RFQ299" s="274"/>
      <c r="RFR299" s="274"/>
      <c r="RFS299" s="274"/>
      <c r="RFT299" s="274"/>
      <c r="RFU299" s="274"/>
      <c r="RFV299" s="274"/>
      <c r="RFW299" s="274"/>
      <c r="RFX299" s="274"/>
      <c r="RFY299" s="274"/>
      <c r="RFZ299" s="274"/>
      <c r="RGA299" s="274"/>
      <c r="RGB299" s="274"/>
      <c r="RGC299" s="274"/>
      <c r="RGD299" s="274"/>
      <c r="RGE299" s="274"/>
      <c r="RGF299" s="274"/>
      <c r="RGG299" s="274"/>
      <c r="RGH299" s="274"/>
      <c r="RGI299" s="274"/>
      <c r="RGJ299" s="274"/>
      <c r="RGK299" s="274"/>
      <c r="RGL299" s="274"/>
      <c r="RGM299" s="274"/>
      <c r="RGN299" s="274"/>
      <c r="RGO299" s="274"/>
      <c r="RGP299" s="274"/>
      <c r="RGQ299" s="274"/>
      <c r="RGR299" s="274"/>
      <c r="RGS299" s="274"/>
      <c r="RGT299" s="274"/>
      <c r="RGU299" s="274"/>
      <c r="RGV299" s="274"/>
      <c r="RGW299" s="274"/>
      <c r="RGX299" s="274"/>
      <c r="RGY299" s="274"/>
      <c r="RGZ299" s="274"/>
      <c r="RHA299" s="274"/>
      <c r="RHB299" s="274"/>
      <c r="RHC299" s="274"/>
      <c r="RHD299" s="274"/>
      <c r="RHE299" s="274"/>
      <c r="RHF299" s="274"/>
      <c r="RHG299" s="274"/>
      <c r="RHH299" s="274"/>
      <c r="RHI299" s="274"/>
      <c r="RHJ299" s="274"/>
      <c r="RHK299" s="274"/>
      <c r="RHL299" s="274"/>
      <c r="RHM299" s="274"/>
      <c r="RHN299" s="274"/>
      <c r="RHO299" s="274"/>
      <c r="RHP299" s="274"/>
      <c r="RHQ299" s="274"/>
      <c r="RHR299" s="274"/>
      <c r="RHS299" s="274"/>
      <c r="RHT299" s="274"/>
      <c r="RHU299" s="274"/>
      <c r="RHV299" s="274"/>
      <c r="RHW299" s="274"/>
      <c r="RHX299" s="274"/>
      <c r="RHY299" s="274"/>
      <c r="RHZ299" s="274"/>
      <c r="RIA299" s="274"/>
      <c r="RIB299" s="274"/>
      <c r="RIC299" s="274"/>
      <c r="RID299" s="274"/>
      <c r="RIE299" s="274"/>
      <c r="RIF299" s="274"/>
      <c r="RIG299" s="274"/>
      <c r="RIH299" s="274"/>
      <c r="RII299" s="274"/>
      <c r="RIJ299" s="274"/>
      <c r="RIK299" s="274"/>
      <c r="RIL299" s="274"/>
      <c r="RIM299" s="274"/>
      <c r="RIN299" s="274"/>
      <c r="RIO299" s="274"/>
      <c r="RIP299" s="274"/>
      <c r="RIQ299" s="274"/>
      <c r="RIR299" s="274"/>
      <c r="RIS299" s="274"/>
      <c r="RIT299" s="274"/>
      <c r="RIU299" s="274"/>
      <c r="RIV299" s="274"/>
      <c r="RIW299" s="274"/>
      <c r="RIX299" s="274"/>
      <c r="RIY299" s="274"/>
      <c r="RIZ299" s="274"/>
      <c r="RJA299" s="274"/>
      <c r="RJB299" s="274"/>
      <c r="RJC299" s="274"/>
      <c r="RJD299" s="274"/>
      <c r="RJE299" s="274"/>
      <c r="RJF299" s="274"/>
      <c r="RJG299" s="274"/>
      <c r="RJH299" s="274"/>
      <c r="RJI299" s="274"/>
      <c r="RJJ299" s="274"/>
      <c r="RJK299" s="274"/>
      <c r="RJL299" s="274"/>
      <c r="RJM299" s="274"/>
      <c r="RJN299" s="274"/>
      <c r="RJO299" s="274"/>
      <c r="RJP299" s="274"/>
      <c r="RJQ299" s="274"/>
      <c r="RJR299" s="274"/>
      <c r="RJS299" s="274"/>
      <c r="RJT299" s="274"/>
      <c r="RJU299" s="274"/>
      <c r="RJV299" s="274"/>
      <c r="RJW299" s="274"/>
      <c r="RJX299" s="274"/>
      <c r="RJY299" s="274"/>
      <c r="RJZ299" s="274"/>
      <c r="RKA299" s="274"/>
      <c r="RKB299" s="274"/>
      <c r="RKC299" s="274"/>
      <c r="RKD299" s="274"/>
      <c r="RKE299" s="274"/>
      <c r="RKF299" s="274"/>
      <c r="RKG299" s="274"/>
      <c r="RKH299" s="274"/>
      <c r="RKI299" s="274"/>
      <c r="RKJ299" s="274"/>
      <c r="RKK299" s="274"/>
      <c r="RKL299" s="274"/>
      <c r="RKM299" s="274"/>
      <c r="RKN299" s="274"/>
      <c r="RKO299" s="274"/>
      <c r="RKP299" s="274"/>
      <c r="RKQ299" s="274"/>
      <c r="RKR299" s="274"/>
      <c r="RKS299" s="274"/>
      <c r="RKT299" s="274"/>
      <c r="RKU299" s="274"/>
      <c r="RKV299" s="274"/>
      <c r="RKW299" s="274"/>
      <c r="RKX299" s="274"/>
      <c r="RKY299" s="274"/>
      <c r="RKZ299" s="274"/>
      <c r="RLA299" s="274"/>
      <c r="RLB299" s="274"/>
      <c r="RLC299" s="274"/>
      <c r="RLD299" s="274"/>
      <c r="RLE299" s="274"/>
      <c r="RLF299" s="274"/>
      <c r="RLG299" s="274"/>
      <c r="RLH299" s="274"/>
      <c r="RLI299" s="274"/>
      <c r="RLJ299" s="274"/>
      <c r="RLK299" s="274"/>
      <c r="RLL299" s="274"/>
      <c r="RLM299" s="274"/>
      <c r="RLN299" s="274"/>
      <c r="RLO299" s="274"/>
      <c r="RLP299" s="274"/>
      <c r="RLQ299" s="274"/>
      <c r="RLR299" s="274"/>
      <c r="RLS299" s="274"/>
      <c r="RLT299" s="274"/>
      <c r="RLU299" s="274"/>
      <c r="RLV299" s="274"/>
      <c r="RLW299" s="274"/>
      <c r="RLX299" s="274"/>
      <c r="RLY299" s="274"/>
      <c r="RLZ299" s="274"/>
      <c r="RMA299" s="274"/>
      <c r="RMB299" s="274"/>
      <c r="RMC299" s="274"/>
      <c r="RMD299" s="274"/>
      <c r="RME299" s="274"/>
      <c r="RMF299" s="274"/>
      <c r="RMG299" s="274"/>
      <c r="RMH299" s="274"/>
      <c r="RMI299" s="274"/>
      <c r="RMJ299" s="274"/>
      <c r="RMK299" s="274"/>
      <c r="RML299" s="274"/>
      <c r="RMM299" s="274"/>
      <c r="RMN299" s="274"/>
      <c r="RMO299" s="274"/>
      <c r="RMP299" s="274"/>
      <c r="RMQ299" s="274"/>
      <c r="RMR299" s="274"/>
      <c r="RMS299" s="274"/>
      <c r="RMT299" s="274"/>
      <c r="RMU299" s="274"/>
      <c r="RMV299" s="274"/>
      <c r="RMW299" s="274"/>
      <c r="RMX299" s="274"/>
      <c r="RMY299" s="274"/>
      <c r="RMZ299" s="274"/>
      <c r="RNA299" s="274"/>
      <c r="RNB299" s="274"/>
      <c r="RNC299" s="274"/>
      <c r="RND299" s="274"/>
      <c r="RNE299" s="274"/>
      <c r="RNF299" s="274"/>
      <c r="RNG299" s="274"/>
      <c r="RNH299" s="274"/>
      <c r="RNI299" s="274"/>
      <c r="RNJ299" s="274"/>
      <c r="RNK299" s="274"/>
      <c r="RNL299" s="274"/>
      <c r="RNM299" s="274"/>
      <c r="RNN299" s="274"/>
      <c r="RNO299" s="274"/>
      <c r="RNP299" s="274"/>
      <c r="RNQ299" s="274"/>
      <c r="RNR299" s="274"/>
      <c r="RNS299" s="274"/>
      <c r="RNT299" s="274"/>
      <c r="RNU299" s="274"/>
      <c r="RNV299" s="274"/>
      <c r="RNW299" s="274"/>
      <c r="RNX299" s="274"/>
      <c r="RNY299" s="274"/>
      <c r="RNZ299" s="274"/>
      <c r="ROA299" s="274"/>
      <c r="ROB299" s="274"/>
      <c r="ROC299" s="274"/>
      <c r="ROD299" s="274"/>
      <c r="ROE299" s="274"/>
      <c r="ROF299" s="274"/>
      <c r="ROG299" s="274"/>
      <c r="ROH299" s="274"/>
      <c r="ROI299" s="274"/>
      <c r="ROJ299" s="274"/>
      <c r="ROK299" s="274"/>
      <c r="ROL299" s="274"/>
      <c r="ROM299" s="274"/>
      <c r="RON299" s="274"/>
      <c r="ROO299" s="274"/>
      <c r="ROP299" s="274"/>
      <c r="ROQ299" s="274"/>
      <c r="ROR299" s="274"/>
      <c r="ROS299" s="274"/>
      <c r="ROT299" s="274"/>
      <c r="ROU299" s="274"/>
      <c r="ROV299" s="274"/>
      <c r="ROW299" s="274"/>
      <c r="ROX299" s="274"/>
      <c r="ROY299" s="274"/>
      <c r="ROZ299" s="274"/>
      <c r="RPA299" s="274"/>
      <c r="RPB299" s="274"/>
      <c r="RPC299" s="274"/>
      <c r="RPD299" s="274"/>
      <c r="RPE299" s="274"/>
      <c r="RPF299" s="274"/>
      <c r="RPG299" s="274"/>
      <c r="RPH299" s="274"/>
      <c r="RPI299" s="274"/>
      <c r="RPJ299" s="274"/>
      <c r="RPK299" s="274"/>
      <c r="RPL299" s="274"/>
      <c r="RPM299" s="274"/>
      <c r="RPN299" s="274"/>
      <c r="RPO299" s="274"/>
      <c r="RPP299" s="274"/>
      <c r="RPQ299" s="274"/>
      <c r="RPR299" s="274"/>
      <c r="RPS299" s="274"/>
      <c r="RPT299" s="274"/>
      <c r="RPU299" s="274"/>
      <c r="RPV299" s="274"/>
      <c r="RPW299" s="274"/>
      <c r="RPX299" s="274"/>
      <c r="RPY299" s="274"/>
      <c r="RPZ299" s="274"/>
      <c r="RQA299" s="274"/>
      <c r="RQB299" s="274"/>
      <c r="RQC299" s="274"/>
      <c r="RQD299" s="274"/>
      <c r="RQE299" s="274"/>
      <c r="RQF299" s="274"/>
      <c r="RQG299" s="274"/>
      <c r="RQH299" s="274"/>
      <c r="RQI299" s="274"/>
      <c r="RQJ299" s="274"/>
      <c r="RQK299" s="274"/>
      <c r="RQL299" s="274"/>
      <c r="RQM299" s="274"/>
      <c r="RQN299" s="274"/>
      <c r="RQO299" s="274"/>
      <c r="RQP299" s="274"/>
      <c r="RQQ299" s="274"/>
      <c r="RQR299" s="274"/>
      <c r="RQS299" s="274"/>
      <c r="RQT299" s="274"/>
      <c r="RQU299" s="274"/>
      <c r="RQV299" s="274"/>
      <c r="RQW299" s="274"/>
      <c r="RQX299" s="274"/>
      <c r="RQY299" s="274"/>
      <c r="RQZ299" s="274"/>
      <c r="RRA299" s="274"/>
      <c r="RRB299" s="274"/>
      <c r="RRC299" s="274"/>
      <c r="RRD299" s="274"/>
      <c r="RRE299" s="274"/>
      <c r="RRF299" s="274"/>
      <c r="RRG299" s="274"/>
      <c r="RRH299" s="274"/>
      <c r="RRI299" s="274"/>
      <c r="RRJ299" s="274"/>
      <c r="RRK299" s="274"/>
      <c r="RRL299" s="274"/>
      <c r="RRM299" s="274"/>
      <c r="RRN299" s="274"/>
      <c r="RRO299" s="274"/>
      <c r="RRP299" s="274"/>
      <c r="RRQ299" s="274"/>
      <c r="RRR299" s="274"/>
      <c r="RRS299" s="274"/>
      <c r="RRT299" s="274"/>
      <c r="RRU299" s="274"/>
      <c r="RRV299" s="274"/>
      <c r="RRW299" s="274"/>
      <c r="RRX299" s="274"/>
      <c r="RRY299" s="274"/>
      <c r="RRZ299" s="274"/>
      <c r="RSA299" s="274"/>
      <c r="RSB299" s="274"/>
      <c r="RSC299" s="274"/>
      <c r="RSD299" s="274"/>
      <c r="RSE299" s="274"/>
      <c r="RSF299" s="274"/>
      <c r="RSG299" s="274"/>
      <c r="RSH299" s="274"/>
      <c r="RSI299" s="274"/>
      <c r="RSJ299" s="274"/>
      <c r="RSK299" s="274"/>
      <c r="RSL299" s="274"/>
      <c r="RSM299" s="274"/>
      <c r="RSN299" s="274"/>
      <c r="RSO299" s="274"/>
      <c r="RSP299" s="274"/>
      <c r="RSQ299" s="274"/>
      <c r="RSR299" s="274"/>
      <c r="RSS299" s="274"/>
      <c r="RST299" s="274"/>
      <c r="RSU299" s="274"/>
      <c r="RSV299" s="274"/>
      <c r="RSW299" s="274"/>
      <c r="RSX299" s="274"/>
      <c r="RSY299" s="274"/>
      <c r="RSZ299" s="274"/>
      <c r="RTA299" s="274"/>
      <c r="RTB299" s="274"/>
      <c r="RTC299" s="274"/>
      <c r="RTD299" s="274"/>
      <c r="RTE299" s="274"/>
      <c r="RTF299" s="274"/>
      <c r="RTG299" s="274"/>
      <c r="RTH299" s="274"/>
      <c r="RTI299" s="274"/>
      <c r="RTJ299" s="274"/>
      <c r="RTK299" s="274"/>
      <c r="RTL299" s="274"/>
      <c r="RTM299" s="274"/>
      <c r="RTN299" s="274"/>
      <c r="RTO299" s="274"/>
      <c r="RTP299" s="274"/>
      <c r="RTQ299" s="274"/>
      <c r="RTR299" s="274"/>
      <c r="RTS299" s="274"/>
      <c r="RTT299" s="274"/>
      <c r="RTU299" s="274"/>
      <c r="RTV299" s="274"/>
      <c r="RTW299" s="274"/>
      <c r="RTX299" s="274"/>
      <c r="RTY299" s="274"/>
      <c r="RTZ299" s="274"/>
      <c r="RUA299" s="274"/>
      <c r="RUB299" s="274"/>
      <c r="RUC299" s="274"/>
      <c r="RUD299" s="274"/>
      <c r="RUE299" s="274"/>
      <c r="RUF299" s="274"/>
      <c r="RUG299" s="274"/>
      <c r="RUH299" s="274"/>
      <c r="RUI299" s="274"/>
      <c r="RUJ299" s="274"/>
      <c r="RUK299" s="274"/>
      <c r="RUL299" s="274"/>
      <c r="RUM299" s="274"/>
      <c r="RUN299" s="274"/>
      <c r="RUO299" s="274"/>
      <c r="RUP299" s="274"/>
      <c r="RUQ299" s="274"/>
      <c r="RUR299" s="274"/>
      <c r="RUS299" s="274"/>
      <c r="RUT299" s="274"/>
      <c r="RUU299" s="274"/>
      <c r="RUV299" s="274"/>
      <c r="RUW299" s="274"/>
      <c r="RUX299" s="274"/>
      <c r="RUY299" s="274"/>
      <c r="RUZ299" s="274"/>
      <c r="RVA299" s="274"/>
      <c r="RVB299" s="274"/>
      <c r="RVC299" s="274"/>
      <c r="RVD299" s="274"/>
      <c r="RVE299" s="274"/>
      <c r="RVF299" s="274"/>
      <c r="RVG299" s="274"/>
      <c r="RVH299" s="274"/>
      <c r="RVI299" s="274"/>
      <c r="RVJ299" s="274"/>
      <c r="RVK299" s="274"/>
      <c r="RVL299" s="274"/>
      <c r="RVM299" s="274"/>
      <c r="RVN299" s="274"/>
      <c r="RVO299" s="274"/>
      <c r="RVP299" s="274"/>
      <c r="RVQ299" s="274"/>
      <c r="RVR299" s="274"/>
      <c r="RVS299" s="274"/>
      <c r="RVT299" s="274"/>
      <c r="RVU299" s="274"/>
      <c r="RVV299" s="274"/>
      <c r="RVW299" s="274"/>
      <c r="RVX299" s="274"/>
      <c r="RVY299" s="274"/>
      <c r="RVZ299" s="274"/>
      <c r="RWA299" s="274"/>
      <c r="RWB299" s="274"/>
      <c r="RWC299" s="274"/>
      <c r="RWD299" s="274"/>
      <c r="RWE299" s="274"/>
      <c r="RWF299" s="274"/>
      <c r="RWG299" s="274"/>
      <c r="RWH299" s="274"/>
      <c r="RWI299" s="274"/>
      <c r="RWJ299" s="274"/>
      <c r="RWK299" s="274"/>
      <c r="RWL299" s="274"/>
      <c r="RWM299" s="274"/>
      <c r="RWN299" s="274"/>
      <c r="RWO299" s="274"/>
      <c r="RWP299" s="274"/>
      <c r="RWQ299" s="274"/>
      <c r="RWR299" s="274"/>
      <c r="RWS299" s="274"/>
      <c r="RWT299" s="274"/>
      <c r="RWU299" s="274"/>
      <c r="RWV299" s="274"/>
      <c r="RWW299" s="274"/>
      <c r="RWX299" s="274"/>
      <c r="RWY299" s="274"/>
      <c r="RWZ299" s="274"/>
      <c r="RXA299" s="274"/>
      <c r="RXB299" s="274"/>
      <c r="RXC299" s="274"/>
      <c r="RXD299" s="274"/>
      <c r="RXE299" s="274"/>
      <c r="RXF299" s="274"/>
      <c r="RXG299" s="274"/>
      <c r="RXH299" s="274"/>
      <c r="RXI299" s="274"/>
      <c r="RXJ299" s="274"/>
      <c r="RXK299" s="274"/>
      <c r="RXL299" s="274"/>
      <c r="RXM299" s="274"/>
      <c r="RXN299" s="274"/>
      <c r="RXO299" s="274"/>
      <c r="RXP299" s="274"/>
      <c r="RXQ299" s="274"/>
      <c r="RXR299" s="274"/>
      <c r="RXS299" s="274"/>
      <c r="RXT299" s="274"/>
      <c r="RXU299" s="274"/>
      <c r="RXV299" s="274"/>
      <c r="RXW299" s="274"/>
      <c r="RXX299" s="274"/>
      <c r="RXY299" s="274"/>
      <c r="RXZ299" s="274"/>
      <c r="RYA299" s="274"/>
      <c r="RYB299" s="274"/>
      <c r="RYC299" s="274"/>
      <c r="RYD299" s="274"/>
      <c r="RYE299" s="274"/>
      <c r="RYF299" s="274"/>
      <c r="RYG299" s="274"/>
      <c r="RYH299" s="274"/>
      <c r="RYI299" s="274"/>
      <c r="RYJ299" s="274"/>
      <c r="RYK299" s="274"/>
      <c r="RYL299" s="274"/>
      <c r="RYM299" s="274"/>
      <c r="RYN299" s="274"/>
      <c r="RYO299" s="274"/>
      <c r="RYP299" s="274"/>
      <c r="RYQ299" s="274"/>
      <c r="RYR299" s="274"/>
      <c r="RYS299" s="274"/>
      <c r="RYT299" s="274"/>
      <c r="RYU299" s="274"/>
      <c r="RYV299" s="274"/>
      <c r="RYW299" s="274"/>
      <c r="RYX299" s="274"/>
      <c r="RYY299" s="274"/>
      <c r="RYZ299" s="274"/>
      <c r="RZA299" s="274"/>
      <c r="RZB299" s="274"/>
      <c r="RZC299" s="274"/>
      <c r="RZD299" s="274"/>
      <c r="RZE299" s="274"/>
      <c r="RZF299" s="274"/>
      <c r="RZG299" s="274"/>
      <c r="RZH299" s="274"/>
      <c r="RZI299" s="274"/>
      <c r="RZJ299" s="274"/>
      <c r="RZK299" s="274"/>
      <c r="RZL299" s="274"/>
      <c r="RZM299" s="274"/>
      <c r="RZN299" s="274"/>
      <c r="RZO299" s="274"/>
      <c r="RZP299" s="274"/>
      <c r="RZQ299" s="274"/>
      <c r="RZR299" s="274"/>
      <c r="RZS299" s="274"/>
      <c r="RZT299" s="274"/>
      <c r="RZU299" s="274"/>
      <c r="RZV299" s="274"/>
      <c r="RZW299" s="274"/>
      <c r="RZX299" s="274"/>
      <c r="RZY299" s="274"/>
      <c r="RZZ299" s="274"/>
      <c r="SAA299" s="274"/>
      <c r="SAB299" s="274"/>
      <c r="SAC299" s="274"/>
      <c r="SAD299" s="274"/>
      <c r="SAE299" s="274"/>
      <c r="SAF299" s="274"/>
      <c r="SAG299" s="274"/>
      <c r="SAH299" s="274"/>
      <c r="SAI299" s="274"/>
      <c r="SAJ299" s="274"/>
      <c r="SAK299" s="274"/>
      <c r="SAL299" s="274"/>
      <c r="SAM299" s="274"/>
      <c r="SAN299" s="274"/>
      <c r="SAO299" s="274"/>
      <c r="SAP299" s="274"/>
      <c r="SAQ299" s="274"/>
      <c r="SAR299" s="274"/>
      <c r="SAS299" s="274"/>
      <c r="SAT299" s="274"/>
      <c r="SAU299" s="274"/>
      <c r="SAV299" s="274"/>
      <c r="SAW299" s="274"/>
      <c r="SAX299" s="274"/>
      <c r="SAY299" s="274"/>
      <c r="SAZ299" s="274"/>
      <c r="SBA299" s="274"/>
      <c r="SBB299" s="274"/>
      <c r="SBC299" s="274"/>
      <c r="SBD299" s="274"/>
      <c r="SBE299" s="274"/>
      <c r="SBF299" s="274"/>
      <c r="SBG299" s="274"/>
      <c r="SBH299" s="274"/>
      <c r="SBI299" s="274"/>
      <c r="SBJ299" s="274"/>
      <c r="SBK299" s="274"/>
      <c r="SBL299" s="274"/>
      <c r="SBM299" s="274"/>
      <c r="SBN299" s="274"/>
      <c r="SBO299" s="274"/>
      <c r="SBP299" s="274"/>
      <c r="SBQ299" s="274"/>
      <c r="SBR299" s="274"/>
      <c r="SBS299" s="274"/>
      <c r="SBT299" s="274"/>
      <c r="SBU299" s="274"/>
      <c r="SBV299" s="274"/>
      <c r="SBW299" s="274"/>
      <c r="SBX299" s="274"/>
      <c r="SBY299" s="274"/>
      <c r="SBZ299" s="274"/>
      <c r="SCA299" s="274"/>
      <c r="SCB299" s="274"/>
      <c r="SCC299" s="274"/>
      <c r="SCD299" s="274"/>
      <c r="SCE299" s="274"/>
      <c r="SCF299" s="274"/>
      <c r="SCG299" s="274"/>
      <c r="SCH299" s="274"/>
      <c r="SCI299" s="274"/>
      <c r="SCJ299" s="274"/>
      <c r="SCK299" s="274"/>
      <c r="SCL299" s="274"/>
      <c r="SCM299" s="274"/>
      <c r="SCN299" s="274"/>
      <c r="SCO299" s="274"/>
      <c r="SCP299" s="274"/>
      <c r="SCQ299" s="274"/>
      <c r="SCR299" s="274"/>
      <c r="SCS299" s="274"/>
      <c r="SCT299" s="274"/>
      <c r="SCU299" s="274"/>
      <c r="SCV299" s="274"/>
      <c r="SCW299" s="274"/>
      <c r="SCX299" s="274"/>
      <c r="SCY299" s="274"/>
      <c r="SCZ299" s="274"/>
      <c r="SDA299" s="274"/>
      <c r="SDB299" s="274"/>
      <c r="SDC299" s="274"/>
      <c r="SDD299" s="274"/>
      <c r="SDE299" s="274"/>
      <c r="SDF299" s="274"/>
      <c r="SDG299" s="274"/>
      <c r="SDH299" s="274"/>
      <c r="SDI299" s="274"/>
      <c r="SDJ299" s="274"/>
      <c r="SDK299" s="274"/>
      <c r="SDL299" s="274"/>
      <c r="SDM299" s="274"/>
      <c r="SDN299" s="274"/>
      <c r="SDO299" s="274"/>
      <c r="SDP299" s="274"/>
      <c r="SDQ299" s="274"/>
      <c r="SDR299" s="274"/>
      <c r="SDS299" s="274"/>
      <c r="SDT299" s="274"/>
      <c r="SDU299" s="274"/>
      <c r="SDV299" s="274"/>
      <c r="SDW299" s="274"/>
      <c r="SDX299" s="274"/>
      <c r="SDY299" s="274"/>
      <c r="SDZ299" s="274"/>
      <c r="SEA299" s="274"/>
      <c r="SEB299" s="274"/>
      <c r="SEC299" s="274"/>
      <c r="SED299" s="274"/>
      <c r="SEE299" s="274"/>
      <c r="SEF299" s="274"/>
      <c r="SEG299" s="274"/>
      <c r="SEH299" s="274"/>
      <c r="SEI299" s="274"/>
      <c r="SEJ299" s="274"/>
      <c r="SEK299" s="274"/>
      <c r="SEL299" s="274"/>
      <c r="SEM299" s="274"/>
      <c r="SEN299" s="274"/>
      <c r="SEO299" s="274"/>
      <c r="SEP299" s="274"/>
      <c r="SEQ299" s="274"/>
      <c r="SER299" s="274"/>
      <c r="SES299" s="274"/>
      <c r="SET299" s="274"/>
      <c r="SEU299" s="274"/>
      <c r="SEV299" s="274"/>
      <c r="SEW299" s="274"/>
      <c r="SEX299" s="274"/>
      <c r="SEY299" s="274"/>
      <c r="SEZ299" s="274"/>
      <c r="SFA299" s="274"/>
      <c r="SFB299" s="274"/>
      <c r="SFC299" s="274"/>
      <c r="SFD299" s="274"/>
      <c r="SFE299" s="274"/>
      <c r="SFF299" s="274"/>
      <c r="SFG299" s="274"/>
      <c r="SFH299" s="274"/>
      <c r="SFI299" s="274"/>
      <c r="SFJ299" s="274"/>
      <c r="SFK299" s="274"/>
      <c r="SFL299" s="274"/>
      <c r="SFM299" s="274"/>
      <c r="SFN299" s="274"/>
      <c r="SFO299" s="274"/>
      <c r="SFP299" s="274"/>
      <c r="SFQ299" s="274"/>
      <c r="SFR299" s="274"/>
      <c r="SFS299" s="274"/>
      <c r="SFT299" s="274"/>
      <c r="SFU299" s="274"/>
      <c r="SFV299" s="274"/>
      <c r="SFW299" s="274"/>
      <c r="SFX299" s="274"/>
      <c r="SFY299" s="274"/>
      <c r="SFZ299" s="274"/>
      <c r="SGA299" s="274"/>
      <c r="SGB299" s="274"/>
      <c r="SGC299" s="274"/>
      <c r="SGD299" s="274"/>
      <c r="SGE299" s="274"/>
      <c r="SGF299" s="274"/>
      <c r="SGG299" s="274"/>
      <c r="SGH299" s="274"/>
      <c r="SGI299" s="274"/>
      <c r="SGJ299" s="274"/>
      <c r="SGK299" s="274"/>
      <c r="SGL299" s="274"/>
      <c r="SGM299" s="274"/>
      <c r="SGN299" s="274"/>
      <c r="SGO299" s="274"/>
      <c r="SGP299" s="274"/>
      <c r="SGQ299" s="274"/>
      <c r="SGR299" s="274"/>
      <c r="SGS299" s="274"/>
      <c r="SGT299" s="274"/>
      <c r="SGU299" s="274"/>
      <c r="SGV299" s="274"/>
      <c r="SGW299" s="274"/>
      <c r="SGX299" s="274"/>
      <c r="SGY299" s="274"/>
      <c r="SGZ299" s="274"/>
      <c r="SHA299" s="274"/>
      <c r="SHB299" s="274"/>
      <c r="SHC299" s="274"/>
      <c r="SHD299" s="274"/>
      <c r="SHE299" s="274"/>
      <c r="SHF299" s="274"/>
      <c r="SHG299" s="274"/>
      <c r="SHH299" s="274"/>
      <c r="SHI299" s="274"/>
      <c r="SHJ299" s="274"/>
      <c r="SHK299" s="274"/>
      <c r="SHL299" s="274"/>
      <c r="SHM299" s="274"/>
      <c r="SHN299" s="274"/>
      <c r="SHO299" s="274"/>
      <c r="SHP299" s="274"/>
      <c r="SHQ299" s="274"/>
      <c r="SHR299" s="274"/>
      <c r="SHS299" s="274"/>
      <c r="SHT299" s="274"/>
      <c r="SHU299" s="274"/>
      <c r="SHV299" s="274"/>
      <c r="SHW299" s="274"/>
      <c r="SHX299" s="274"/>
      <c r="SHY299" s="274"/>
      <c r="SHZ299" s="274"/>
      <c r="SIA299" s="274"/>
      <c r="SIB299" s="274"/>
      <c r="SIC299" s="274"/>
      <c r="SID299" s="274"/>
      <c r="SIE299" s="274"/>
      <c r="SIF299" s="274"/>
      <c r="SIG299" s="274"/>
      <c r="SIH299" s="274"/>
      <c r="SII299" s="274"/>
      <c r="SIJ299" s="274"/>
      <c r="SIK299" s="274"/>
      <c r="SIL299" s="274"/>
      <c r="SIM299" s="274"/>
      <c r="SIN299" s="274"/>
      <c r="SIO299" s="274"/>
      <c r="SIP299" s="274"/>
      <c r="SIQ299" s="274"/>
      <c r="SIR299" s="274"/>
      <c r="SIS299" s="274"/>
      <c r="SIT299" s="274"/>
      <c r="SIU299" s="274"/>
      <c r="SIV299" s="274"/>
      <c r="SIW299" s="274"/>
      <c r="SIX299" s="274"/>
      <c r="SIY299" s="274"/>
      <c r="SIZ299" s="274"/>
      <c r="SJA299" s="274"/>
      <c r="SJB299" s="274"/>
      <c r="SJC299" s="274"/>
      <c r="SJD299" s="274"/>
      <c r="SJE299" s="274"/>
      <c r="SJF299" s="274"/>
      <c r="SJG299" s="274"/>
      <c r="SJH299" s="274"/>
      <c r="SJI299" s="274"/>
      <c r="SJJ299" s="274"/>
      <c r="SJK299" s="274"/>
      <c r="SJL299" s="274"/>
      <c r="SJM299" s="274"/>
      <c r="SJN299" s="274"/>
      <c r="SJO299" s="274"/>
      <c r="SJP299" s="274"/>
      <c r="SJQ299" s="274"/>
      <c r="SJR299" s="274"/>
      <c r="SJS299" s="274"/>
      <c r="SJT299" s="274"/>
      <c r="SJU299" s="274"/>
      <c r="SJV299" s="274"/>
      <c r="SJW299" s="274"/>
      <c r="SJX299" s="274"/>
      <c r="SJY299" s="274"/>
      <c r="SJZ299" s="274"/>
      <c r="SKA299" s="274"/>
      <c r="SKB299" s="274"/>
      <c r="SKC299" s="274"/>
      <c r="SKD299" s="274"/>
      <c r="SKE299" s="274"/>
      <c r="SKF299" s="274"/>
      <c r="SKG299" s="274"/>
      <c r="SKH299" s="274"/>
      <c r="SKI299" s="274"/>
      <c r="SKJ299" s="274"/>
      <c r="SKK299" s="274"/>
      <c r="SKL299" s="274"/>
      <c r="SKM299" s="274"/>
      <c r="SKN299" s="274"/>
      <c r="SKO299" s="274"/>
      <c r="SKP299" s="274"/>
      <c r="SKQ299" s="274"/>
      <c r="SKR299" s="274"/>
      <c r="SKS299" s="274"/>
      <c r="SKT299" s="274"/>
      <c r="SKU299" s="274"/>
      <c r="SKV299" s="274"/>
      <c r="SKW299" s="274"/>
      <c r="SKX299" s="274"/>
      <c r="SKY299" s="274"/>
      <c r="SKZ299" s="274"/>
      <c r="SLA299" s="274"/>
      <c r="SLB299" s="274"/>
      <c r="SLC299" s="274"/>
      <c r="SLD299" s="274"/>
      <c r="SLE299" s="274"/>
      <c r="SLF299" s="274"/>
      <c r="SLG299" s="274"/>
      <c r="SLH299" s="274"/>
      <c r="SLI299" s="274"/>
      <c r="SLJ299" s="274"/>
      <c r="SLK299" s="274"/>
      <c r="SLL299" s="274"/>
      <c r="SLM299" s="274"/>
      <c r="SLN299" s="274"/>
      <c r="SLO299" s="274"/>
      <c r="SLP299" s="274"/>
      <c r="SLQ299" s="274"/>
      <c r="SLR299" s="274"/>
      <c r="SLS299" s="274"/>
      <c r="SLT299" s="274"/>
      <c r="SLU299" s="274"/>
      <c r="SLV299" s="274"/>
      <c r="SLW299" s="274"/>
      <c r="SLX299" s="274"/>
      <c r="SLY299" s="274"/>
      <c r="SLZ299" s="274"/>
      <c r="SMA299" s="274"/>
      <c r="SMB299" s="274"/>
      <c r="SMC299" s="274"/>
      <c r="SMD299" s="274"/>
      <c r="SME299" s="274"/>
      <c r="SMF299" s="274"/>
      <c r="SMG299" s="274"/>
      <c r="SMH299" s="274"/>
      <c r="SMI299" s="274"/>
      <c r="SMJ299" s="274"/>
      <c r="SMK299" s="274"/>
      <c r="SML299" s="274"/>
      <c r="SMM299" s="274"/>
      <c r="SMN299" s="274"/>
      <c r="SMO299" s="274"/>
      <c r="SMP299" s="274"/>
      <c r="SMQ299" s="274"/>
      <c r="SMR299" s="274"/>
      <c r="SMS299" s="274"/>
      <c r="SMT299" s="274"/>
      <c r="SMU299" s="274"/>
      <c r="SMV299" s="274"/>
      <c r="SMW299" s="274"/>
      <c r="SMX299" s="274"/>
      <c r="SMY299" s="274"/>
      <c r="SMZ299" s="274"/>
      <c r="SNA299" s="274"/>
      <c r="SNB299" s="274"/>
      <c r="SNC299" s="274"/>
      <c r="SND299" s="274"/>
      <c r="SNE299" s="274"/>
      <c r="SNF299" s="274"/>
      <c r="SNG299" s="274"/>
      <c r="SNH299" s="274"/>
      <c r="SNI299" s="274"/>
      <c r="SNJ299" s="274"/>
      <c r="SNK299" s="274"/>
      <c r="SNL299" s="274"/>
      <c r="SNM299" s="274"/>
      <c r="SNN299" s="274"/>
      <c r="SNO299" s="274"/>
      <c r="SNP299" s="274"/>
      <c r="SNQ299" s="274"/>
      <c r="SNR299" s="274"/>
      <c r="SNS299" s="274"/>
      <c r="SNT299" s="274"/>
      <c r="SNU299" s="274"/>
      <c r="SNV299" s="274"/>
      <c r="SNW299" s="274"/>
      <c r="SNX299" s="274"/>
      <c r="SNY299" s="274"/>
      <c r="SNZ299" s="274"/>
      <c r="SOA299" s="274"/>
      <c r="SOB299" s="274"/>
      <c r="SOC299" s="274"/>
      <c r="SOD299" s="274"/>
      <c r="SOE299" s="274"/>
      <c r="SOF299" s="274"/>
      <c r="SOG299" s="274"/>
      <c r="SOH299" s="274"/>
      <c r="SOI299" s="274"/>
      <c r="SOJ299" s="274"/>
      <c r="SOK299" s="274"/>
      <c r="SOL299" s="274"/>
      <c r="SOM299" s="274"/>
      <c r="SON299" s="274"/>
      <c r="SOO299" s="274"/>
      <c r="SOP299" s="274"/>
      <c r="SOQ299" s="274"/>
      <c r="SOR299" s="274"/>
      <c r="SOS299" s="274"/>
      <c r="SOT299" s="274"/>
      <c r="SOU299" s="274"/>
      <c r="SOV299" s="274"/>
      <c r="SOW299" s="274"/>
      <c r="SOX299" s="274"/>
      <c r="SOY299" s="274"/>
      <c r="SOZ299" s="274"/>
      <c r="SPA299" s="274"/>
      <c r="SPB299" s="274"/>
      <c r="SPC299" s="274"/>
      <c r="SPD299" s="274"/>
      <c r="SPE299" s="274"/>
      <c r="SPF299" s="274"/>
      <c r="SPG299" s="274"/>
      <c r="SPH299" s="274"/>
      <c r="SPI299" s="274"/>
      <c r="SPJ299" s="274"/>
      <c r="SPK299" s="274"/>
      <c r="SPL299" s="274"/>
      <c r="SPM299" s="274"/>
      <c r="SPN299" s="274"/>
      <c r="SPO299" s="274"/>
      <c r="SPP299" s="274"/>
      <c r="SPQ299" s="274"/>
      <c r="SPR299" s="274"/>
      <c r="SPS299" s="274"/>
      <c r="SPT299" s="274"/>
      <c r="SPU299" s="274"/>
      <c r="SPV299" s="274"/>
      <c r="SPW299" s="274"/>
      <c r="SPX299" s="274"/>
      <c r="SPY299" s="274"/>
      <c r="SPZ299" s="274"/>
      <c r="SQA299" s="274"/>
      <c r="SQB299" s="274"/>
      <c r="SQC299" s="274"/>
      <c r="SQD299" s="274"/>
      <c r="SQE299" s="274"/>
      <c r="SQF299" s="274"/>
      <c r="SQG299" s="274"/>
      <c r="SQH299" s="274"/>
      <c r="SQI299" s="274"/>
      <c r="SQJ299" s="274"/>
      <c r="SQK299" s="274"/>
      <c r="SQL299" s="274"/>
      <c r="SQM299" s="274"/>
      <c r="SQN299" s="274"/>
      <c r="SQO299" s="274"/>
      <c r="SQP299" s="274"/>
      <c r="SQQ299" s="274"/>
      <c r="SQR299" s="274"/>
      <c r="SQS299" s="274"/>
      <c r="SQT299" s="274"/>
      <c r="SQU299" s="274"/>
      <c r="SQV299" s="274"/>
      <c r="SQW299" s="274"/>
      <c r="SQX299" s="274"/>
      <c r="SQY299" s="274"/>
      <c r="SQZ299" s="274"/>
      <c r="SRA299" s="274"/>
      <c r="SRB299" s="274"/>
      <c r="SRC299" s="274"/>
      <c r="SRD299" s="274"/>
      <c r="SRE299" s="274"/>
      <c r="SRF299" s="274"/>
      <c r="SRG299" s="274"/>
      <c r="SRH299" s="274"/>
      <c r="SRI299" s="274"/>
      <c r="SRJ299" s="274"/>
      <c r="SRK299" s="274"/>
      <c r="SRL299" s="274"/>
      <c r="SRM299" s="274"/>
      <c r="SRN299" s="274"/>
      <c r="SRO299" s="274"/>
      <c r="SRP299" s="274"/>
      <c r="SRQ299" s="274"/>
      <c r="SRR299" s="274"/>
      <c r="SRS299" s="274"/>
      <c r="SRT299" s="274"/>
      <c r="SRU299" s="274"/>
      <c r="SRV299" s="274"/>
      <c r="SRW299" s="274"/>
      <c r="SRX299" s="274"/>
      <c r="SRY299" s="274"/>
      <c r="SRZ299" s="274"/>
      <c r="SSA299" s="274"/>
      <c r="SSB299" s="274"/>
      <c r="SSC299" s="274"/>
      <c r="SSD299" s="274"/>
      <c r="SSE299" s="274"/>
      <c r="SSF299" s="274"/>
      <c r="SSG299" s="274"/>
      <c r="SSH299" s="274"/>
      <c r="SSI299" s="274"/>
      <c r="SSJ299" s="274"/>
      <c r="SSK299" s="274"/>
      <c r="SSL299" s="274"/>
      <c r="SSM299" s="274"/>
      <c r="SSN299" s="274"/>
      <c r="SSO299" s="274"/>
      <c r="SSP299" s="274"/>
      <c r="SSQ299" s="274"/>
      <c r="SSR299" s="274"/>
      <c r="SSS299" s="274"/>
      <c r="SST299" s="274"/>
      <c r="SSU299" s="274"/>
      <c r="SSV299" s="274"/>
      <c r="SSW299" s="274"/>
      <c r="SSX299" s="274"/>
      <c r="SSY299" s="274"/>
      <c r="SSZ299" s="274"/>
      <c r="STA299" s="274"/>
      <c r="STB299" s="274"/>
      <c r="STC299" s="274"/>
      <c r="STD299" s="274"/>
      <c r="STE299" s="274"/>
      <c r="STF299" s="274"/>
      <c r="STG299" s="274"/>
      <c r="STH299" s="274"/>
      <c r="STI299" s="274"/>
      <c r="STJ299" s="274"/>
      <c r="STK299" s="274"/>
      <c r="STL299" s="274"/>
      <c r="STM299" s="274"/>
      <c r="STN299" s="274"/>
      <c r="STO299" s="274"/>
      <c r="STP299" s="274"/>
      <c r="STQ299" s="274"/>
      <c r="STR299" s="274"/>
      <c r="STS299" s="274"/>
      <c r="STT299" s="274"/>
      <c r="STU299" s="274"/>
      <c r="STV299" s="274"/>
      <c r="STW299" s="274"/>
      <c r="STX299" s="274"/>
      <c r="STY299" s="274"/>
      <c r="STZ299" s="274"/>
      <c r="SUA299" s="274"/>
      <c r="SUB299" s="274"/>
      <c r="SUC299" s="274"/>
      <c r="SUD299" s="274"/>
      <c r="SUE299" s="274"/>
      <c r="SUF299" s="274"/>
      <c r="SUG299" s="274"/>
      <c r="SUH299" s="274"/>
      <c r="SUI299" s="274"/>
      <c r="SUJ299" s="274"/>
      <c r="SUK299" s="274"/>
      <c r="SUL299" s="274"/>
      <c r="SUM299" s="274"/>
      <c r="SUN299" s="274"/>
      <c r="SUO299" s="274"/>
      <c r="SUP299" s="274"/>
      <c r="SUQ299" s="274"/>
      <c r="SUR299" s="274"/>
      <c r="SUS299" s="274"/>
      <c r="SUT299" s="274"/>
      <c r="SUU299" s="274"/>
      <c r="SUV299" s="274"/>
      <c r="SUW299" s="274"/>
      <c r="SUX299" s="274"/>
      <c r="SUY299" s="274"/>
      <c r="SUZ299" s="274"/>
      <c r="SVA299" s="274"/>
      <c r="SVB299" s="274"/>
      <c r="SVC299" s="274"/>
      <c r="SVD299" s="274"/>
      <c r="SVE299" s="274"/>
      <c r="SVF299" s="274"/>
      <c r="SVG299" s="274"/>
      <c r="SVH299" s="274"/>
      <c r="SVI299" s="274"/>
      <c r="SVJ299" s="274"/>
      <c r="SVK299" s="274"/>
      <c r="SVL299" s="274"/>
      <c r="SVM299" s="274"/>
      <c r="SVN299" s="274"/>
      <c r="SVO299" s="274"/>
      <c r="SVP299" s="274"/>
      <c r="SVQ299" s="274"/>
      <c r="SVR299" s="274"/>
      <c r="SVS299" s="274"/>
      <c r="SVT299" s="274"/>
      <c r="SVU299" s="274"/>
      <c r="SVV299" s="274"/>
      <c r="SVW299" s="274"/>
      <c r="SVX299" s="274"/>
      <c r="SVY299" s="274"/>
      <c r="SVZ299" s="274"/>
      <c r="SWA299" s="274"/>
      <c r="SWB299" s="274"/>
      <c r="SWC299" s="274"/>
      <c r="SWD299" s="274"/>
      <c r="SWE299" s="274"/>
      <c r="SWF299" s="274"/>
      <c r="SWG299" s="274"/>
      <c r="SWH299" s="274"/>
      <c r="SWI299" s="274"/>
      <c r="SWJ299" s="274"/>
      <c r="SWK299" s="274"/>
      <c r="SWL299" s="274"/>
      <c r="SWM299" s="274"/>
      <c r="SWN299" s="274"/>
      <c r="SWO299" s="274"/>
      <c r="SWP299" s="274"/>
      <c r="SWQ299" s="274"/>
      <c r="SWR299" s="274"/>
      <c r="SWS299" s="274"/>
      <c r="SWT299" s="274"/>
      <c r="SWU299" s="274"/>
      <c r="SWV299" s="274"/>
      <c r="SWW299" s="274"/>
      <c r="SWX299" s="274"/>
      <c r="SWY299" s="274"/>
      <c r="SWZ299" s="274"/>
      <c r="SXA299" s="274"/>
      <c r="SXB299" s="274"/>
      <c r="SXC299" s="274"/>
      <c r="SXD299" s="274"/>
      <c r="SXE299" s="274"/>
      <c r="SXF299" s="274"/>
      <c r="SXG299" s="274"/>
      <c r="SXH299" s="274"/>
      <c r="SXI299" s="274"/>
      <c r="SXJ299" s="274"/>
      <c r="SXK299" s="274"/>
      <c r="SXL299" s="274"/>
      <c r="SXM299" s="274"/>
      <c r="SXN299" s="274"/>
      <c r="SXO299" s="274"/>
      <c r="SXP299" s="274"/>
      <c r="SXQ299" s="274"/>
      <c r="SXR299" s="274"/>
      <c r="SXS299" s="274"/>
      <c r="SXT299" s="274"/>
      <c r="SXU299" s="274"/>
      <c r="SXV299" s="274"/>
      <c r="SXW299" s="274"/>
      <c r="SXX299" s="274"/>
      <c r="SXY299" s="274"/>
      <c r="SXZ299" s="274"/>
      <c r="SYA299" s="274"/>
      <c r="SYB299" s="274"/>
      <c r="SYC299" s="274"/>
      <c r="SYD299" s="274"/>
      <c r="SYE299" s="274"/>
      <c r="SYF299" s="274"/>
      <c r="SYG299" s="274"/>
      <c r="SYH299" s="274"/>
      <c r="SYI299" s="274"/>
      <c r="SYJ299" s="274"/>
      <c r="SYK299" s="274"/>
      <c r="SYL299" s="274"/>
      <c r="SYM299" s="274"/>
      <c r="SYN299" s="274"/>
      <c r="SYO299" s="274"/>
      <c r="SYP299" s="274"/>
      <c r="SYQ299" s="274"/>
      <c r="SYR299" s="274"/>
      <c r="SYS299" s="274"/>
      <c r="SYT299" s="274"/>
      <c r="SYU299" s="274"/>
      <c r="SYV299" s="274"/>
      <c r="SYW299" s="274"/>
      <c r="SYX299" s="274"/>
      <c r="SYY299" s="274"/>
      <c r="SYZ299" s="274"/>
      <c r="SZA299" s="274"/>
      <c r="SZB299" s="274"/>
      <c r="SZC299" s="274"/>
      <c r="SZD299" s="274"/>
      <c r="SZE299" s="274"/>
      <c r="SZF299" s="274"/>
      <c r="SZG299" s="274"/>
      <c r="SZH299" s="274"/>
      <c r="SZI299" s="274"/>
      <c r="SZJ299" s="274"/>
      <c r="SZK299" s="274"/>
      <c r="SZL299" s="274"/>
      <c r="SZM299" s="274"/>
      <c r="SZN299" s="274"/>
      <c r="SZO299" s="274"/>
      <c r="SZP299" s="274"/>
      <c r="SZQ299" s="274"/>
      <c r="SZR299" s="274"/>
      <c r="SZS299" s="274"/>
      <c r="SZT299" s="274"/>
      <c r="SZU299" s="274"/>
      <c r="SZV299" s="274"/>
      <c r="SZW299" s="274"/>
      <c r="SZX299" s="274"/>
      <c r="SZY299" s="274"/>
      <c r="SZZ299" s="274"/>
      <c r="TAA299" s="274"/>
      <c r="TAB299" s="274"/>
      <c r="TAC299" s="274"/>
      <c r="TAD299" s="274"/>
      <c r="TAE299" s="274"/>
      <c r="TAF299" s="274"/>
      <c r="TAG299" s="274"/>
      <c r="TAH299" s="274"/>
      <c r="TAI299" s="274"/>
      <c r="TAJ299" s="274"/>
      <c r="TAK299" s="274"/>
      <c r="TAL299" s="274"/>
      <c r="TAM299" s="274"/>
      <c r="TAN299" s="274"/>
      <c r="TAO299" s="274"/>
      <c r="TAP299" s="274"/>
      <c r="TAQ299" s="274"/>
      <c r="TAR299" s="274"/>
      <c r="TAS299" s="274"/>
      <c r="TAT299" s="274"/>
      <c r="TAU299" s="274"/>
      <c r="TAV299" s="274"/>
      <c r="TAW299" s="274"/>
      <c r="TAX299" s="274"/>
      <c r="TAY299" s="274"/>
      <c r="TAZ299" s="274"/>
      <c r="TBA299" s="274"/>
      <c r="TBB299" s="274"/>
      <c r="TBC299" s="274"/>
      <c r="TBD299" s="274"/>
      <c r="TBE299" s="274"/>
      <c r="TBF299" s="274"/>
      <c r="TBG299" s="274"/>
      <c r="TBH299" s="274"/>
      <c r="TBI299" s="274"/>
      <c r="TBJ299" s="274"/>
      <c r="TBK299" s="274"/>
      <c r="TBL299" s="274"/>
      <c r="TBM299" s="274"/>
      <c r="TBN299" s="274"/>
      <c r="TBO299" s="274"/>
      <c r="TBP299" s="274"/>
      <c r="TBQ299" s="274"/>
      <c r="TBR299" s="274"/>
      <c r="TBS299" s="274"/>
      <c r="TBT299" s="274"/>
      <c r="TBU299" s="274"/>
      <c r="TBV299" s="274"/>
      <c r="TBW299" s="274"/>
      <c r="TBX299" s="274"/>
      <c r="TBY299" s="274"/>
      <c r="TBZ299" s="274"/>
      <c r="TCA299" s="274"/>
      <c r="TCB299" s="274"/>
      <c r="TCC299" s="274"/>
      <c r="TCD299" s="274"/>
      <c r="TCE299" s="274"/>
      <c r="TCF299" s="274"/>
      <c r="TCG299" s="274"/>
      <c r="TCH299" s="274"/>
      <c r="TCI299" s="274"/>
      <c r="TCJ299" s="274"/>
      <c r="TCK299" s="274"/>
      <c r="TCL299" s="274"/>
      <c r="TCM299" s="274"/>
      <c r="TCN299" s="274"/>
      <c r="TCO299" s="274"/>
      <c r="TCP299" s="274"/>
      <c r="TCQ299" s="274"/>
      <c r="TCR299" s="274"/>
      <c r="TCS299" s="274"/>
      <c r="TCT299" s="274"/>
      <c r="TCU299" s="274"/>
      <c r="TCV299" s="274"/>
      <c r="TCW299" s="274"/>
      <c r="TCX299" s="274"/>
      <c r="TCY299" s="274"/>
      <c r="TCZ299" s="274"/>
      <c r="TDA299" s="274"/>
      <c r="TDB299" s="274"/>
      <c r="TDC299" s="274"/>
      <c r="TDD299" s="274"/>
      <c r="TDE299" s="274"/>
      <c r="TDF299" s="274"/>
      <c r="TDG299" s="274"/>
      <c r="TDH299" s="274"/>
      <c r="TDI299" s="274"/>
      <c r="TDJ299" s="274"/>
      <c r="TDK299" s="274"/>
      <c r="TDL299" s="274"/>
      <c r="TDM299" s="274"/>
      <c r="TDN299" s="274"/>
      <c r="TDO299" s="274"/>
      <c r="TDP299" s="274"/>
      <c r="TDQ299" s="274"/>
      <c r="TDR299" s="274"/>
      <c r="TDS299" s="274"/>
      <c r="TDT299" s="274"/>
      <c r="TDU299" s="274"/>
      <c r="TDV299" s="274"/>
      <c r="TDW299" s="274"/>
      <c r="TDX299" s="274"/>
      <c r="TDY299" s="274"/>
      <c r="TDZ299" s="274"/>
      <c r="TEA299" s="274"/>
      <c r="TEB299" s="274"/>
      <c r="TEC299" s="274"/>
      <c r="TED299" s="274"/>
      <c r="TEE299" s="274"/>
      <c r="TEF299" s="274"/>
      <c r="TEG299" s="274"/>
      <c r="TEH299" s="274"/>
      <c r="TEI299" s="274"/>
      <c r="TEJ299" s="274"/>
      <c r="TEK299" s="274"/>
      <c r="TEL299" s="274"/>
      <c r="TEM299" s="274"/>
      <c r="TEN299" s="274"/>
      <c r="TEO299" s="274"/>
      <c r="TEP299" s="274"/>
      <c r="TEQ299" s="274"/>
      <c r="TER299" s="274"/>
      <c r="TES299" s="274"/>
      <c r="TET299" s="274"/>
      <c r="TEU299" s="274"/>
      <c r="TEV299" s="274"/>
      <c r="TEW299" s="274"/>
      <c r="TEX299" s="274"/>
      <c r="TEY299" s="274"/>
      <c r="TEZ299" s="274"/>
      <c r="TFA299" s="274"/>
      <c r="TFB299" s="274"/>
      <c r="TFC299" s="274"/>
      <c r="TFD299" s="274"/>
      <c r="TFE299" s="274"/>
      <c r="TFF299" s="274"/>
      <c r="TFG299" s="274"/>
      <c r="TFH299" s="274"/>
      <c r="TFI299" s="274"/>
      <c r="TFJ299" s="274"/>
      <c r="TFK299" s="274"/>
      <c r="TFL299" s="274"/>
      <c r="TFM299" s="274"/>
      <c r="TFN299" s="274"/>
      <c r="TFO299" s="274"/>
      <c r="TFP299" s="274"/>
      <c r="TFQ299" s="274"/>
      <c r="TFR299" s="274"/>
      <c r="TFS299" s="274"/>
      <c r="TFT299" s="274"/>
      <c r="TFU299" s="274"/>
      <c r="TFV299" s="274"/>
      <c r="TFW299" s="274"/>
      <c r="TFX299" s="274"/>
      <c r="TFY299" s="274"/>
      <c r="TFZ299" s="274"/>
      <c r="TGA299" s="274"/>
      <c r="TGB299" s="274"/>
      <c r="TGC299" s="274"/>
      <c r="TGD299" s="274"/>
      <c r="TGE299" s="274"/>
      <c r="TGF299" s="274"/>
      <c r="TGG299" s="274"/>
      <c r="TGH299" s="274"/>
      <c r="TGI299" s="274"/>
      <c r="TGJ299" s="274"/>
      <c r="TGK299" s="274"/>
      <c r="TGL299" s="274"/>
      <c r="TGM299" s="274"/>
      <c r="TGN299" s="274"/>
      <c r="TGO299" s="274"/>
      <c r="TGP299" s="274"/>
      <c r="TGQ299" s="274"/>
      <c r="TGR299" s="274"/>
      <c r="TGS299" s="274"/>
      <c r="TGT299" s="274"/>
      <c r="TGU299" s="274"/>
      <c r="TGV299" s="274"/>
      <c r="TGW299" s="274"/>
      <c r="TGX299" s="274"/>
      <c r="TGY299" s="274"/>
      <c r="TGZ299" s="274"/>
      <c r="THA299" s="274"/>
      <c r="THB299" s="274"/>
      <c r="THC299" s="274"/>
      <c r="THD299" s="274"/>
      <c r="THE299" s="274"/>
      <c r="THF299" s="274"/>
      <c r="THG299" s="274"/>
      <c r="THH299" s="274"/>
      <c r="THI299" s="274"/>
      <c r="THJ299" s="274"/>
      <c r="THK299" s="274"/>
      <c r="THL299" s="274"/>
      <c r="THM299" s="274"/>
      <c r="THN299" s="274"/>
      <c r="THO299" s="274"/>
      <c r="THP299" s="274"/>
      <c r="THQ299" s="274"/>
      <c r="THR299" s="274"/>
      <c r="THS299" s="274"/>
      <c r="THT299" s="274"/>
      <c r="THU299" s="274"/>
      <c r="THV299" s="274"/>
      <c r="THW299" s="274"/>
      <c r="THX299" s="274"/>
      <c r="THY299" s="274"/>
      <c r="THZ299" s="274"/>
      <c r="TIA299" s="274"/>
      <c r="TIB299" s="274"/>
      <c r="TIC299" s="274"/>
      <c r="TID299" s="274"/>
      <c r="TIE299" s="274"/>
      <c r="TIF299" s="274"/>
      <c r="TIG299" s="274"/>
      <c r="TIH299" s="274"/>
      <c r="TII299" s="274"/>
      <c r="TIJ299" s="274"/>
      <c r="TIK299" s="274"/>
      <c r="TIL299" s="274"/>
      <c r="TIM299" s="274"/>
      <c r="TIN299" s="274"/>
      <c r="TIO299" s="274"/>
      <c r="TIP299" s="274"/>
      <c r="TIQ299" s="274"/>
      <c r="TIR299" s="274"/>
      <c r="TIS299" s="274"/>
      <c r="TIT299" s="274"/>
      <c r="TIU299" s="274"/>
      <c r="TIV299" s="274"/>
      <c r="TIW299" s="274"/>
      <c r="TIX299" s="274"/>
      <c r="TIY299" s="274"/>
      <c r="TIZ299" s="274"/>
      <c r="TJA299" s="274"/>
      <c r="TJB299" s="274"/>
      <c r="TJC299" s="274"/>
      <c r="TJD299" s="274"/>
      <c r="TJE299" s="274"/>
      <c r="TJF299" s="274"/>
      <c r="TJG299" s="274"/>
      <c r="TJH299" s="274"/>
      <c r="TJI299" s="274"/>
      <c r="TJJ299" s="274"/>
      <c r="TJK299" s="274"/>
      <c r="TJL299" s="274"/>
      <c r="TJM299" s="274"/>
      <c r="TJN299" s="274"/>
      <c r="TJO299" s="274"/>
      <c r="TJP299" s="274"/>
      <c r="TJQ299" s="274"/>
      <c r="TJR299" s="274"/>
      <c r="TJS299" s="274"/>
      <c r="TJT299" s="274"/>
      <c r="TJU299" s="274"/>
      <c r="TJV299" s="274"/>
      <c r="TJW299" s="274"/>
      <c r="TJX299" s="274"/>
      <c r="TJY299" s="274"/>
      <c r="TJZ299" s="274"/>
      <c r="TKA299" s="274"/>
      <c r="TKB299" s="274"/>
      <c r="TKC299" s="274"/>
      <c r="TKD299" s="274"/>
      <c r="TKE299" s="274"/>
      <c r="TKF299" s="274"/>
      <c r="TKG299" s="274"/>
      <c r="TKH299" s="274"/>
      <c r="TKI299" s="274"/>
      <c r="TKJ299" s="274"/>
      <c r="TKK299" s="274"/>
      <c r="TKL299" s="274"/>
      <c r="TKM299" s="274"/>
      <c r="TKN299" s="274"/>
      <c r="TKO299" s="274"/>
      <c r="TKP299" s="274"/>
      <c r="TKQ299" s="274"/>
      <c r="TKR299" s="274"/>
      <c r="TKS299" s="274"/>
      <c r="TKT299" s="274"/>
      <c r="TKU299" s="274"/>
      <c r="TKV299" s="274"/>
      <c r="TKW299" s="274"/>
      <c r="TKX299" s="274"/>
      <c r="TKY299" s="274"/>
      <c r="TKZ299" s="274"/>
      <c r="TLA299" s="274"/>
      <c r="TLB299" s="274"/>
      <c r="TLC299" s="274"/>
      <c r="TLD299" s="274"/>
      <c r="TLE299" s="274"/>
      <c r="TLF299" s="274"/>
      <c r="TLG299" s="274"/>
      <c r="TLH299" s="274"/>
      <c r="TLI299" s="274"/>
      <c r="TLJ299" s="274"/>
      <c r="TLK299" s="274"/>
      <c r="TLL299" s="274"/>
      <c r="TLM299" s="274"/>
      <c r="TLN299" s="274"/>
      <c r="TLO299" s="274"/>
      <c r="TLP299" s="274"/>
      <c r="TLQ299" s="274"/>
      <c r="TLR299" s="274"/>
      <c r="TLS299" s="274"/>
      <c r="TLT299" s="274"/>
      <c r="TLU299" s="274"/>
      <c r="TLV299" s="274"/>
      <c r="TLW299" s="274"/>
      <c r="TLX299" s="274"/>
      <c r="TLY299" s="274"/>
      <c r="TLZ299" s="274"/>
      <c r="TMA299" s="274"/>
      <c r="TMB299" s="274"/>
      <c r="TMC299" s="274"/>
      <c r="TMD299" s="274"/>
      <c r="TME299" s="274"/>
      <c r="TMF299" s="274"/>
      <c r="TMG299" s="274"/>
      <c r="TMH299" s="274"/>
      <c r="TMI299" s="274"/>
      <c r="TMJ299" s="274"/>
      <c r="TMK299" s="274"/>
      <c r="TML299" s="274"/>
      <c r="TMM299" s="274"/>
      <c r="TMN299" s="274"/>
      <c r="TMO299" s="274"/>
      <c r="TMP299" s="274"/>
      <c r="TMQ299" s="274"/>
      <c r="TMR299" s="274"/>
      <c r="TMS299" s="274"/>
      <c r="TMT299" s="274"/>
      <c r="TMU299" s="274"/>
      <c r="TMV299" s="274"/>
      <c r="TMW299" s="274"/>
      <c r="TMX299" s="274"/>
      <c r="TMY299" s="274"/>
      <c r="TMZ299" s="274"/>
      <c r="TNA299" s="274"/>
      <c r="TNB299" s="274"/>
      <c r="TNC299" s="274"/>
      <c r="TND299" s="274"/>
      <c r="TNE299" s="274"/>
      <c r="TNF299" s="274"/>
      <c r="TNG299" s="274"/>
      <c r="TNH299" s="274"/>
      <c r="TNI299" s="274"/>
      <c r="TNJ299" s="274"/>
      <c r="TNK299" s="274"/>
      <c r="TNL299" s="274"/>
      <c r="TNM299" s="274"/>
      <c r="TNN299" s="274"/>
      <c r="TNO299" s="274"/>
      <c r="TNP299" s="274"/>
      <c r="TNQ299" s="274"/>
      <c r="TNR299" s="274"/>
      <c r="TNS299" s="274"/>
      <c r="TNT299" s="274"/>
      <c r="TNU299" s="274"/>
      <c r="TNV299" s="274"/>
      <c r="TNW299" s="274"/>
      <c r="TNX299" s="274"/>
      <c r="TNY299" s="274"/>
      <c r="TNZ299" s="274"/>
      <c r="TOA299" s="274"/>
      <c r="TOB299" s="274"/>
      <c r="TOC299" s="274"/>
      <c r="TOD299" s="274"/>
      <c r="TOE299" s="274"/>
      <c r="TOF299" s="274"/>
      <c r="TOG299" s="274"/>
      <c r="TOH299" s="274"/>
      <c r="TOI299" s="274"/>
      <c r="TOJ299" s="274"/>
      <c r="TOK299" s="274"/>
      <c r="TOL299" s="274"/>
      <c r="TOM299" s="274"/>
      <c r="TON299" s="274"/>
      <c r="TOO299" s="274"/>
      <c r="TOP299" s="274"/>
      <c r="TOQ299" s="274"/>
      <c r="TOR299" s="274"/>
      <c r="TOS299" s="274"/>
      <c r="TOT299" s="274"/>
      <c r="TOU299" s="274"/>
      <c r="TOV299" s="274"/>
      <c r="TOW299" s="274"/>
      <c r="TOX299" s="274"/>
      <c r="TOY299" s="274"/>
      <c r="TOZ299" s="274"/>
      <c r="TPA299" s="274"/>
      <c r="TPB299" s="274"/>
      <c r="TPC299" s="274"/>
      <c r="TPD299" s="274"/>
      <c r="TPE299" s="274"/>
      <c r="TPF299" s="274"/>
      <c r="TPG299" s="274"/>
      <c r="TPH299" s="274"/>
      <c r="TPI299" s="274"/>
      <c r="TPJ299" s="274"/>
      <c r="TPK299" s="274"/>
      <c r="TPL299" s="274"/>
      <c r="TPM299" s="274"/>
      <c r="TPN299" s="274"/>
      <c r="TPO299" s="274"/>
      <c r="TPP299" s="274"/>
      <c r="TPQ299" s="274"/>
      <c r="TPR299" s="274"/>
      <c r="TPS299" s="274"/>
      <c r="TPT299" s="274"/>
      <c r="TPU299" s="274"/>
      <c r="TPV299" s="274"/>
      <c r="TPW299" s="274"/>
      <c r="TPX299" s="274"/>
      <c r="TPY299" s="274"/>
      <c r="TPZ299" s="274"/>
      <c r="TQA299" s="274"/>
      <c r="TQB299" s="274"/>
      <c r="TQC299" s="274"/>
      <c r="TQD299" s="274"/>
      <c r="TQE299" s="274"/>
      <c r="TQF299" s="274"/>
      <c r="TQG299" s="274"/>
      <c r="TQH299" s="274"/>
      <c r="TQI299" s="274"/>
      <c r="TQJ299" s="274"/>
      <c r="TQK299" s="274"/>
      <c r="TQL299" s="274"/>
      <c r="TQM299" s="274"/>
      <c r="TQN299" s="274"/>
      <c r="TQO299" s="274"/>
      <c r="TQP299" s="274"/>
      <c r="TQQ299" s="274"/>
      <c r="TQR299" s="274"/>
      <c r="TQS299" s="274"/>
      <c r="TQT299" s="274"/>
      <c r="TQU299" s="274"/>
      <c r="TQV299" s="274"/>
      <c r="TQW299" s="274"/>
      <c r="TQX299" s="274"/>
      <c r="TQY299" s="274"/>
      <c r="TQZ299" s="274"/>
      <c r="TRA299" s="274"/>
      <c r="TRB299" s="274"/>
      <c r="TRC299" s="274"/>
      <c r="TRD299" s="274"/>
      <c r="TRE299" s="274"/>
      <c r="TRF299" s="274"/>
      <c r="TRG299" s="274"/>
      <c r="TRH299" s="274"/>
      <c r="TRI299" s="274"/>
      <c r="TRJ299" s="274"/>
      <c r="TRK299" s="274"/>
      <c r="TRL299" s="274"/>
      <c r="TRM299" s="274"/>
      <c r="TRN299" s="274"/>
      <c r="TRO299" s="274"/>
      <c r="TRP299" s="274"/>
      <c r="TRQ299" s="274"/>
      <c r="TRR299" s="274"/>
      <c r="TRS299" s="274"/>
      <c r="TRT299" s="274"/>
      <c r="TRU299" s="274"/>
      <c r="TRV299" s="274"/>
      <c r="TRW299" s="274"/>
      <c r="TRX299" s="274"/>
      <c r="TRY299" s="274"/>
      <c r="TRZ299" s="274"/>
      <c r="TSA299" s="274"/>
      <c r="TSB299" s="274"/>
      <c r="TSC299" s="274"/>
      <c r="TSD299" s="274"/>
      <c r="TSE299" s="274"/>
      <c r="TSF299" s="274"/>
      <c r="TSG299" s="274"/>
      <c r="TSH299" s="274"/>
      <c r="TSI299" s="274"/>
      <c r="TSJ299" s="274"/>
      <c r="TSK299" s="274"/>
      <c r="TSL299" s="274"/>
      <c r="TSM299" s="274"/>
      <c r="TSN299" s="274"/>
      <c r="TSO299" s="274"/>
      <c r="TSP299" s="274"/>
      <c r="TSQ299" s="274"/>
      <c r="TSR299" s="274"/>
      <c r="TSS299" s="274"/>
      <c r="TST299" s="274"/>
      <c r="TSU299" s="274"/>
      <c r="TSV299" s="274"/>
      <c r="TSW299" s="274"/>
      <c r="TSX299" s="274"/>
      <c r="TSY299" s="274"/>
      <c r="TSZ299" s="274"/>
      <c r="TTA299" s="274"/>
      <c r="TTB299" s="274"/>
      <c r="TTC299" s="274"/>
      <c r="TTD299" s="274"/>
      <c r="TTE299" s="274"/>
      <c r="TTF299" s="274"/>
      <c r="TTG299" s="274"/>
      <c r="TTH299" s="274"/>
      <c r="TTI299" s="274"/>
      <c r="TTJ299" s="274"/>
      <c r="TTK299" s="274"/>
      <c r="TTL299" s="274"/>
      <c r="TTM299" s="274"/>
      <c r="TTN299" s="274"/>
      <c r="TTO299" s="274"/>
      <c r="TTP299" s="274"/>
      <c r="TTQ299" s="274"/>
      <c r="TTR299" s="274"/>
      <c r="TTS299" s="274"/>
      <c r="TTT299" s="274"/>
      <c r="TTU299" s="274"/>
      <c r="TTV299" s="274"/>
      <c r="TTW299" s="274"/>
      <c r="TTX299" s="274"/>
      <c r="TTY299" s="274"/>
      <c r="TTZ299" s="274"/>
      <c r="TUA299" s="274"/>
      <c r="TUB299" s="274"/>
      <c r="TUC299" s="274"/>
      <c r="TUD299" s="274"/>
      <c r="TUE299" s="274"/>
      <c r="TUF299" s="274"/>
      <c r="TUG299" s="274"/>
      <c r="TUH299" s="274"/>
      <c r="TUI299" s="274"/>
      <c r="TUJ299" s="274"/>
      <c r="TUK299" s="274"/>
      <c r="TUL299" s="274"/>
      <c r="TUM299" s="274"/>
      <c r="TUN299" s="274"/>
      <c r="TUO299" s="274"/>
      <c r="TUP299" s="274"/>
      <c r="TUQ299" s="274"/>
      <c r="TUR299" s="274"/>
      <c r="TUS299" s="274"/>
      <c r="TUT299" s="274"/>
      <c r="TUU299" s="274"/>
      <c r="TUV299" s="274"/>
      <c r="TUW299" s="274"/>
      <c r="TUX299" s="274"/>
      <c r="TUY299" s="274"/>
      <c r="TUZ299" s="274"/>
      <c r="TVA299" s="274"/>
      <c r="TVB299" s="274"/>
      <c r="TVC299" s="274"/>
      <c r="TVD299" s="274"/>
      <c r="TVE299" s="274"/>
      <c r="TVF299" s="274"/>
      <c r="TVG299" s="274"/>
      <c r="TVH299" s="274"/>
      <c r="TVI299" s="274"/>
      <c r="TVJ299" s="274"/>
      <c r="TVK299" s="274"/>
      <c r="TVL299" s="274"/>
      <c r="TVM299" s="274"/>
      <c r="TVN299" s="274"/>
      <c r="TVO299" s="274"/>
      <c r="TVP299" s="274"/>
      <c r="TVQ299" s="274"/>
      <c r="TVR299" s="274"/>
      <c r="TVS299" s="274"/>
      <c r="TVT299" s="274"/>
      <c r="TVU299" s="274"/>
      <c r="TVV299" s="274"/>
      <c r="TVW299" s="274"/>
      <c r="TVX299" s="274"/>
      <c r="TVY299" s="274"/>
      <c r="TVZ299" s="274"/>
      <c r="TWA299" s="274"/>
      <c r="TWB299" s="274"/>
      <c r="TWC299" s="274"/>
      <c r="TWD299" s="274"/>
      <c r="TWE299" s="274"/>
      <c r="TWF299" s="274"/>
      <c r="TWG299" s="274"/>
      <c r="TWH299" s="274"/>
      <c r="TWI299" s="274"/>
      <c r="TWJ299" s="274"/>
      <c r="TWK299" s="274"/>
      <c r="TWL299" s="274"/>
      <c r="TWM299" s="274"/>
      <c r="TWN299" s="274"/>
      <c r="TWO299" s="274"/>
      <c r="TWP299" s="274"/>
      <c r="TWQ299" s="274"/>
      <c r="TWR299" s="274"/>
      <c r="TWS299" s="274"/>
      <c r="TWT299" s="274"/>
      <c r="TWU299" s="274"/>
      <c r="TWV299" s="274"/>
      <c r="TWW299" s="274"/>
      <c r="TWX299" s="274"/>
      <c r="TWY299" s="274"/>
      <c r="TWZ299" s="274"/>
      <c r="TXA299" s="274"/>
      <c r="TXB299" s="274"/>
      <c r="TXC299" s="274"/>
      <c r="TXD299" s="274"/>
      <c r="TXE299" s="274"/>
      <c r="TXF299" s="274"/>
      <c r="TXG299" s="274"/>
      <c r="TXH299" s="274"/>
      <c r="TXI299" s="274"/>
      <c r="TXJ299" s="274"/>
      <c r="TXK299" s="274"/>
      <c r="TXL299" s="274"/>
      <c r="TXM299" s="274"/>
      <c r="TXN299" s="274"/>
      <c r="TXO299" s="274"/>
      <c r="TXP299" s="274"/>
      <c r="TXQ299" s="274"/>
      <c r="TXR299" s="274"/>
      <c r="TXS299" s="274"/>
      <c r="TXT299" s="274"/>
      <c r="TXU299" s="274"/>
      <c r="TXV299" s="274"/>
      <c r="TXW299" s="274"/>
      <c r="TXX299" s="274"/>
      <c r="TXY299" s="274"/>
      <c r="TXZ299" s="274"/>
      <c r="TYA299" s="274"/>
      <c r="TYB299" s="274"/>
      <c r="TYC299" s="274"/>
      <c r="TYD299" s="274"/>
      <c r="TYE299" s="274"/>
      <c r="TYF299" s="274"/>
      <c r="TYG299" s="274"/>
      <c r="TYH299" s="274"/>
      <c r="TYI299" s="274"/>
      <c r="TYJ299" s="274"/>
      <c r="TYK299" s="274"/>
      <c r="TYL299" s="274"/>
      <c r="TYM299" s="274"/>
      <c r="TYN299" s="274"/>
      <c r="TYO299" s="274"/>
      <c r="TYP299" s="274"/>
      <c r="TYQ299" s="274"/>
      <c r="TYR299" s="274"/>
      <c r="TYS299" s="274"/>
      <c r="TYT299" s="274"/>
      <c r="TYU299" s="274"/>
      <c r="TYV299" s="274"/>
      <c r="TYW299" s="274"/>
      <c r="TYX299" s="274"/>
      <c r="TYY299" s="274"/>
      <c r="TYZ299" s="274"/>
      <c r="TZA299" s="274"/>
      <c r="TZB299" s="274"/>
      <c r="TZC299" s="274"/>
      <c r="TZD299" s="274"/>
      <c r="TZE299" s="274"/>
      <c r="TZF299" s="274"/>
      <c r="TZG299" s="274"/>
      <c r="TZH299" s="274"/>
      <c r="TZI299" s="274"/>
      <c r="TZJ299" s="274"/>
      <c r="TZK299" s="274"/>
      <c r="TZL299" s="274"/>
      <c r="TZM299" s="274"/>
      <c r="TZN299" s="274"/>
      <c r="TZO299" s="274"/>
      <c r="TZP299" s="274"/>
      <c r="TZQ299" s="274"/>
      <c r="TZR299" s="274"/>
      <c r="TZS299" s="274"/>
      <c r="TZT299" s="274"/>
      <c r="TZU299" s="274"/>
      <c r="TZV299" s="274"/>
      <c r="TZW299" s="274"/>
      <c r="TZX299" s="274"/>
      <c r="TZY299" s="274"/>
      <c r="TZZ299" s="274"/>
      <c r="UAA299" s="274"/>
      <c r="UAB299" s="274"/>
      <c r="UAC299" s="274"/>
      <c r="UAD299" s="274"/>
      <c r="UAE299" s="274"/>
      <c r="UAF299" s="274"/>
      <c r="UAG299" s="274"/>
      <c r="UAH299" s="274"/>
      <c r="UAI299" s="274"/>
      <c r="UAJ299" s="274"/>
      <c r="UAK299" s="274"/>
      <c r="UAL299" s="274"/>
      <c r="UAM299" s="274"/>
      <c r="UAN299" s="274"/>
      <c r="UAO299" s="274"/>
      <c r="UAP299" s="274"/>
      <c r="UAQ299" s="274"/>
      <c r="UAR299" s="274"/>
      <c r="UAS299" s="274"/>
      <c r="UAT299" s="274"/>
      <c r="UAU299" s="274"/>
      <c r="UAV299" s="274"/>
      <c r="UAW299" s="274"/>
      <c r="UAX299" s="274"/>
      <c r="UAY299" s="274"/>
      <c r="UAZ299" s="274"/>
      <c r="UBA299" s="274"/>
      <c r="UBB299" s="274"/>
      <c r="UBC299" s="274"/>
      <c r="UBD299" s="274"/>
      <c r="UBE299" s="274"/>
      <c r="UBF299" s="274"/>
      <c r="UBG299" s="274"/>
      <c r="UBH299" s="274"/>
      <c r="UBI299" s="274"/>
      <c r="UBJ299" s="274"/>
      <c r="UBK299" s="274"/>
      <c r="UBL299" s="274"/>
      <c r="UBM299" s="274"/>
      <c r="UBN299" s="274"/>
      <c r="UBO299" s="274"/>
      <c r="UBP299" s="274"/>
      <c r="UBQ299" s="274"/>
      <c r="UBR299" s="274"/>
      <c r="UBS299" s="274"/>
      <c r="UBT299" s="274"/>
      <c r="UBU299" s="274"/>
      <c r="UBV299" s="274"/>
      <c r="UBW299" s="274"/>
      <c r="UBX299" s="274"/>
      <c r="UBY299" s="274"/>
      <c r="UBZ299" s="274"/>
      <c r="UCA299" s="274"/>
      <c r="UCB299" s="274"/>
      <c r="UCC299" s="274"/>
      <c r="UCD299" s="274"/>
      <c r="UCE299" s="274"/>
      <c r="UCF299" s="274"/>
      <c r="UCG299" s="274"/>
      <c r="UCH299" s="274"/>
      <c r="UCI299" s="274"/>
      <c r="UCJ299" s="274"/>
      <c r="UCK299" s="274"/>
      <c r="UCL299" s="274"/>
      <c r="UCM299" s="274"/>
      <c r="UCN299" s="274"/>
      <c r="UCO299" s="274"/>
      <c r="UCP299" s="274"/>
      <c r="UCQ299" s="274"/>
      <c r="UCR299" s="274"/>
      <c r="UCS299" s="274"/>
      <c r="UCT299" s="274"/>
      <c r="UCU299" s="274"/>
      <c r="UCV299" s="274"/>
      <c r="UCW299" s="274"/>
      <c r="UCX299" s="274"/>
      <c r="UCY299" s="274"/>
      <c r="UCZ299" s="274"/>
      <c r="UDA299" s="274"/>
      <c r="UDB299" s="274"/>
      <c r="UDC299" s="274"/>
      <c r="UDD299" s="274"/>
      <c r="UDE299" s="274"/>
      <c r="UDF299" s="274"/>
      <c r="UDG299" s="274"/>
      <c r="UDH299" s="274"/>
      <c r="UDI299" s="274"/>
      <c r="UDJ299" s="274"/>
      <c r="UDK299" s="274"/>
      <c r="UDL299" s="274"/>
      <c r="UDM299" s="274"/>
      <c r="UDN299" s="274"/>
      <c r="UDO299" s="274"/>
      <c r="UDP299" s="274"/>
      <c r="UDQ299" s="274"/>
      <c r="UDR299" s="274"/>
      <c r="UDS299" s="274"/>
      <c r="UDT299" s="274"/>
      <c r="UDU299" s="274"/>
      <c r="UDV299" s="274"/>
      <c r="UDW299" s="274"/>
      <c r="UDX299" s="274"/>
      <c r="UDY299" s="274"/>
      <c r="UDZ299" s="274"/>
      <c r="UEA299" s="274"/>
      <c r="UEB299" s="274"/>
      <c r="UEC299" s="274"/>
      <c r="UED299" s="274"/>
      <c r="UEE299" s="274"/>
      <c r="UEF299" s="274"/>
      <c r="UEG299" s="274"/>
      <c r="UEH299" s="274"/>
      <c r="UEI299" s="274"/>
      <c r="UEJ299" s="274"/>
      <c r="UEK299" s="274"/>
      <c r="UEL299" s="274"/>
      <c r="UEM299" s="274"/>
      <c r="UEN299" s="274"/>
      <c r="UEO299" s="274"/>
      <c r="UEP299" s="274"/>
      <c r="UEQ299" s="274"/>
      <c r="UER299" s="274"/>
      <c r="UES299" s="274"/>
      <c r="UET299" s="274"/>
      <c r="UEU299" s="274"/>
      <c r="UEV299" s="274"/>
      <c r="UEW299" s="274"/>
      <c r="UEX299" s="274"/>
      <c r="UEY299" s="274"/>
      <c r="UEZ299" s="274"/>
      <c r="UFA299" s="274"/>
      <c r="UFB299" s="274"/>
      <c r="UFC299" s="274"/>
      <c r="UFD299" s="274"/>
      <c r="UFE299" s="274"/>
      <c r="UFF299" s="274"/>
      <c r="UFG299" s="274"/>
      <c r="UFH299" s="274"/>
      <c r="UFI299" s="274"/>
      <c r="UFJ299" s="274"/>
      <c r="UFK299" s="274"/>
      <c r="UFL299" s="274"/>
      <c r="UFM299" s="274"/>
      <c r="UFN299" s="274"/>
      <c r="UFO299" s="274"/>
      <c r="UFP299" s="274"/>
      <c r="UFQ299" s="274"/>
      <c r="UFR299" s="274"/>
      <c r="UFS299" s="274"/>
      <c r="UFT299" s="274"/>
      <c r="UFU299" s="274"/>
      <c r="UFV299" s="274"/>
      <c r="UFW299" s="274"/>
      <c r="UFX299" s="274"/>
      <c r="UFY299" s="274"/>
      <c r="UFZ299" s="274"/>
      <c r="UGA299" s="274"/>
      <c r="UGB299" s="274"/>
      <c r="UGC299" s="274"/>
      <c r="UGD299" s="274"/>
      <c r="UGE299" s="274"/>
      <c r="UGF299" s="274"/>
      <c r="UGG299" s="274"/>
      <c r="UGH299" s="274"/>
      <c r="UGI299" s="274"/>
      <c r="UGJ299" s="274"/>
      <c r="UGK299" s="274"/>
      <c r="UGL299" s="274"/>
      <c r="UGM299" s="274"/>
      <c r="UGN299" s="274"/>
      <c r="UGO299" s="274"/>
      <c r="UGP299" s="274"/>
      <c r="UGQ299" s="274"/>
      <c r="UGR299" s="274"/>
      <c r="UGS299" s="274"/>
      <c r="UGT299" s="274"/>
      <c r="UGU299" s="274"/>
      <c r="UGV299" s="274"/>
      <c r="UGW299" s="274"/>
      <c r="UGX299" s="274"/>
      <c r="UGY299" s="274"/>
      <c r="UGZ299" s="274"/>
      <c r="UHA299" s="274"/>
      <c r="UHB299" s="274"/>
      <c r="UHC299" s="274"/>
      <c r="UHD299" s="274"/>
      <c r="UHE299" s="274"/>
      <c r="UHF299" s="274"/>
      <c r="UHG299" s="274"/>
      <c r="UHH299" s="274"/>
      <c r="UHI299" s="274"/>
      <c r="UHJ299" s="274"/>
      <c r="UHK299" s="274"/>
      <c r="UHL299" s="274"/>
      <c r="UHM299" s="274"/>
      <c r="UHN299" s="274"/>
      <c r="UHO299" s="274"/>
      <c r="UHP299" s="274"/>
      <c r="UHQ299" s="274"/>
      <c r="UHR299" s="274"/>
      <c r="UHS299" s="274"/>
      <c r="UHT299" s="274"/>
      <c r="UHU299" s="274"/>
      <c r="UHV299" s="274"/>
      <c r="UHW299" s="274"/>
      <c r="UHX299" s="274"/>
      <c r="UHY299" s="274"/>
      <c r="UHZ299" s="274"/>
      <c r="UIA299" s="274"/>
      <c r="UIB299" s="274"/>
      <c r="UIC299" s="274"/>
      <c r="UID299" s="274"/>
      <c r="UIE299" s="274"/>
      <c r="UIF299" s="274"/>
      <c r="UIG299" s="274"/>
      <c r="UIH299" s="274"/>
      <c r="UII299" s="274"/>
      <c r="UIJ299" s="274"/>
      <c r="UIK299" s="274"/>
      <c r="UIL299" s="274"/>
      <c r="UIM299" s="274"/>
      <c r="UIN299" s="274"/>
      <c r="UIO299" s="274"/>
      <c r="UIP299" s="274"/>
      <c r="UIQ299" s="274"/>
      <c r="UIR299" s="274"/>
      <c r="UIS299" s="274"/>
      <c r="UIT299" s="274"/>
      <c r="UIU299" s="274"/>
      <c r="UIV299" s="274"/>
      <c r="UIW299" s="274"/>
      <c r="UIX299" s="274"/>
      <c r="UIY299" s="274"/>
      <c r="UIZ299" s="274"/>
      <c r="UJA299" s="274"/>
      <c r="UJB299" s="274"/>
      <c r="UJC299" s="274"/>
      <c r="UJD299" s="274"/>
      <c r="UJE299" s="274"/>
      <c r="UJF299" s="274"/>
      <c r="UJG299" s="274"/>
      <c r="UJH299" s="274"/>
      <c r="UJI299" s="274"/>
      <c r="UJJ299" s="274"/>
      <c r="UJK299" s="274"/>
      <c r="UJL299" s="274"/>
      <c r="UJM299" s="274"/>
      <c r="UJN299" s="274"/>
      <c r="UJO299" s="274"/>
      <c r="UJP299" s="274"/>
      <c r="UJQ299" s="274"/>
      <c r="UJR299" s="274"/>
      <c r="UJS299" s="274"/>
      <c r="UJT299" s="274"/>
      <c r="UJU299" s="274"/>
      <c r="UJV299" s="274"/>
      <c r="UJW299" s="274"/>
      <c r="UJX299" s="274"/>
      <c r="UJY299" s="274"/>
      <c r="UJZ299" s="274"/>
      <c r="UKA299" s="274"/>
      <c r="UKB299" s="274"/>
      <c r="UKC299" s="274"/>
      <c r="UKD299" s="274"/>
      <c r="UKE299" s="274"/>
      <c r="UKF299" s="274"/>
      <c r="UKG299" s="274"/>
      <c r="UKH299" s="274"/>
      <c r="UKI299" s="274"/>
      <c r="UKJ299" s="274"/>
      <c r="UKK299" s="274"/>
      <c r="UKL299" s="274"/>
      <c r="UKM299" s="274"/>
      <c r="UKN299" s="274"/>
      <c r="UKO299" s="274"/>
      <c r="UKP299" s="274"/>
      <c r="UKQ299" s="274"/>
      <c r="UKR299" s="274"/>
      <c r="UKS299" s="274"/>
      <c r="UKT299" s="274"/>
      <c r="UKU299" s="274"/>
      <c r="UKV299" s="274"/>
      <c r="UKW299" s="274"/>
      <c r="UKX299" s="274"/>
      <c r="UKY299" s="274"/>
      <c r="UKZ299" s="274"/>
      <c r="ULA299" s="274"/>
      <c r="ULB299" s="274"/>
      <c r="ULC299" s="274"/>
      <c r="ULD299" s="274"/>
      <c r="ULE299" s="274"/>
      <c r="ULF299" s="274"/>
      <c r="ULG299" s="274"/>
      <c r="ULH299" s="274"/>
      <c r="ULI299" s="274"/>
      <c r="ULJ299" s="274"/>
      <c r="ULK299" s="274"/>
      <c r="ULL299" s="274"/>
      <c r="ULM299" s="274"/>
      <c r="ULN299" s="274"/>
      <c r="ULO299" s="274"/>
      <c r="ULP299" s="274"/>
      <c r="ULQ299" s="274"/>
      <c r="ULR299" s="274"/>
      <c r="ULS299" s="274"/>
      <c r="ULT299" s="274"/>
      <c r="ULU299" s="274"/>
      <c r="ULV299" s="274"/>
      <c r="ULW299" s="274"/>
      <c r="ULX299" s="274"/>
      <c r="ULY299" s="274"/>
      <c r="ULZ299" s="274"/>
      <c r="UMA299" s="274"/>
      <c r="UMB299" s="274"/>
      <c r="UMC299" s="274"/>
      <c r="UMD299" s="274"/>
      <c r="UME299" s="274"/>
      <c r="UMF299" s="274"/>
      <c r="UMG299" s="274"/>
      <c r="UMH299" s="274"/>
      <c r="UMI299" s="274"/>
      <c r="UMJ299" s="274"/>
      <c r="UMK299" s="274"/>
      <c r="UML299" s="274"/>
      <c r="UMM299" s="274"/>
      <c r="UMN299" s="274"/>
      <c r="UMO299" s="274"/>
      <c r="UMP299" s="274"/>
      <c r="UMQ299" s="274"/>
      <c r="UMR299" s="274"/>
      <c r="UMS299" s="274"/>
      <c r="UMT299" s="274"/>
      <c r="UMU299" s="274"/>
      <c r="UMV299" s="274"/>
      <c r="UMW299" s="274"/>
      <c r="UMX299" s="274"/>
      <c r="UMY299" s="274"/>
      <c r="UMZ299" s="274"/>
      <c r="UNA299" s="274"/>
      <c r="UNB299" s="274"/>
      <c r="UNC299" s="274"/>
      <c r="UND299" s="274"/>
      <c r="UNE299" s="274"/>
      <c r="UNF299" s="274"/>
      <c r="UNG299" s="274"/>
      <c r="UNH299" s="274"/>
      <c r="UNI299" s="274"/>
      <c r="UNJ299" s="274"/>
      <c r="UNK299" s="274"/>
      <c r="UNL299" s="274"/>
      <c r="UNM299" s="274"/>
      <c r="UNN299" s="274"/>
      <c r="UNO299" s="274"/>
      <c r="UNP299" s="274"/>
      <c r="UNQ299" s="274"/>
      <c r="UNR299" s="274"/>
      <c r="UNS299" s="274"/>
      <c r="UNT299" s="274"/>
      <c r="UNU299" s="274"/>
      <c r="UNV299" s="274"/>
      <c r="UNW299" s="274"/>
      <c r="UNX299" s="274"/>
      <c r="UNY299" s="274"/>
      <c r="UNZ299" s="274"/>
      <c r="UOA299" s="274"/>
      <c r="UOB299" s="274"/>
      <c r="UOC299" s="274"/>
      <c r="UOD299" s="274"/>
      <c r="UOE299" s="274"/>
      <c r="UOF299" s="274"/>
      <c r="UOG299" s="274"/>
      <c r="UOH299" s="274"/>
      <c r="UOI299" s="274"/>
      <c r="UOJ299" s="274"/>
      <c r="UOK299" s="274"/>
      <c r="UOL299" s="274"/>
      <c r="UOM299" s="274"/>
      <c r="UON299" s="274"/>
      <c r="UOO299" s="274"/>
      <c r="UOP299" s="274"/>
      <c r="UOQ299" s="274"/>
      <c r="UOR299" s="274"/>
      <c r="UOS299" s="274"/>
      <c r="UOT299" s="274"/>
      <c r="UOU299" s="274"/>
      <c r="UOV299" s="274"/>
      <c r="UOW299" s="274"/>
      <c r="UOX299" s="274"/>
      <c r="UOY299" s="274"/>
      <c r="UOZ299" s="274"/>
      <c r="UPA299" s="274"/>
      <c r="UPB299" s="274"/>
      <c r="UPC299" s="274"/>
      <c r="UPD299" s="274"/>
      <c r="UPE299" s="274"/>
      <c r="UPF299" s="274"/>
      <c r="UPG299" s="274"/>
      <c r="UPH299" s="274"/>
      <c r="UPI299" s="274"/>
      <c r="UPJ299" s="274"/>
      <c r="UPK299" s="274"/>
      <c r="UPL299" s="274"/>
      <c r="UPM299" s="274"/>
      <c r="UPN299" s="274"/>
      <c r="UPO299" s="274"/>
      <c r="UPP299" s="274"/>
      <c r="UPQ299" s="274"/>
      <c r="UPR299" s="274"/>
      <c r="UPS299" s="274"/>
      <c r="UPT299" s="274"/>
      <c r="UPU299" s="274"/>
      <c r="UPV299" s="274"/>
      <c r="UPW299" s="274"/>
      <c r="UPX299" s="274"/>
      <c r="UPY299" s="274"/>
      <c r="UPZ299" s="274"/>
      <c r="UQA299" s="274"/>
      <c r="UQB299" s="274"/>
      <c r="UQC299" s="274"/>
      <c r="UQD299" s="274"/>
      <c r="UQE299" s="274"/>
      <c r="UQF299" s="274"/>
      <c r="UQG299" s="274"/>
      <c r="UQH299" s="274"/>
      <c r="UQI299" s="274"/>
      <c r="UQJ299" s="274"/>
      <c r="UQK299" s="274"/>
      <c r="UQL299" s="274"/>
      <c r="UQM299" s="274"/>
      <c r="UQN299" s="274"/>
      <c r="UQO299" s="274"/>
      <c r="UQP299" s="274"/>
      <c r="UQQ299" s="274"/>
      <c r="UQR299" s="274"/>
      <c r="UQS299" s="274"/>
      <c r="UQT299" s="274"/>
      <c r="UQU299" s="274"/>
      <c r="UQV299" s="274"/>
      <c r="UQW299" s="274"/>
      <c r="UQX299" s="274"/>
      <c r="UQY299" s="274"/>
      <c r="UQZ299" s="274"/>
      <c r="URA299" s="274"/>
      <c r="URB299" s="274"/>
      <c r="URC299" s="274"/>
      <c r="URD299" s="274"/>
      <c r="URE299" s="274"/>
      <c r="URF299" s="274"/>
      <c r="URG299" s="274"/>
      <c r="URH299" s="274"/>
      <c r="URI299" s="274"/>
      <c r="URJ299" s="274"/>
      <c r="URK299" s="274"/>
      <c r="URL299" s="274"/>
      <c r="URM299" s="274"/>
      <c r="URN299" s="274"/>
      <c r="URO299" s="274"/>
      <c r="URP299" s="274"/>
      <c r="URQ299" s="274"/>
      <c r="URR299" s="274"/>
      <c r="URS299" s="274"/>
      <c r="URT299" s="274"/>
      <c r="URU299" s="274"/>
      <c r="URV299" s="274"/>
      <c r="URW299" s="274"/>
      <c r="URX299" s="274"/>
      <c r="URY299" s="274"/>
      <c r="URZ299" s="274"/>
      <c r="USA299" s="274"/>
      <c r="USB299" s="274"/>
      <c r="USC299" s="274"/>
      <c r="USD299" s="274"/>
      <c r="USE299" s="274"/>
      <c r="USF299" s="274"/>
      <c r="USG299" s="274"/>
      <c r="USH299" s="274"/>
      <c r="USI299" s="274"/>
      <c r="USJ299" s="274"/>
      <c r="USK299" s="274"/>
      <c r="USL299" s="274"/>
      <c r="USM299" s="274"/>
      <c r="USN299" s="274"/>
      <c r="USO299" s="274"/>
      <c r="USP299" s="274"/>
      <c r="USQ299" s="274"/>
      <c r="USR299" s="274"/>
      <c r="USS299" s="274"/>
      <c r="UST299" s="274"/>
      <c r="USU299" s="274"/>
      <c r="USV299" s="274"/>
      <c r="USW299" s="274"/>
      <c r="USX299" s="274"/>
      <c r="USY299" s="274"/>
      <c r="USZ299" s="274"/>
      <c r="UTA299" s="274"/>
      <c r="UTB299" s="274"/>
      <c r="UTC299" s="274"/>
      <c r="UTD299" s="274"/>
      <c r="UTE299" s="274"/>
      <c r="UTF299" s="274"/>
      <c r="UTG299" s="274"/>
      <c r="UTH299" s="274"/>
      <c r="UTI299" s="274"/>
      <c r="UTJ299" s="274"/>
      <c r="UTK299" s="274"/>
      <c r="UTL299" s="274"/>
      <c r="UTM299" s="274"/>
      <c r="UTN299" s="274"/>
      <c r="UTO299" s="274"/>
      <c r="UTP299" s="274"/>
      <c r="UTQ299" s="274"/>
      <c r="UTR299" s="274"/>
      <c r="UTS299" s="274"/>
      <c r="UTT299" s="274"/>
      <c r="UTU299" s="274"/>
      <c r="UTV299" s="274"/>
      <c r="UTW299" s="274"/>
      <c r="UTX299" s="274"/>
      <c r="UTY299" s="274"/>
      <c r="UTZ299" s="274"/>
      <c r="UUA299" s="274"/>
      <c r="UUB299" s="274"/>
      <c r="UUC299" s="274"/>
      <c r="UUD299" s="274"/>
      <c r="UUE299" s="274"/>
      <c r="UUF299" s="274"/>
      <c r="UUG299" s="274"/>
      <c r="UUH299" s="274"/>
      <c r="UUI299" s="274"/>
      <c r="UUJ299" s="274"/>
      <c r="UUK299" s="274"/>
      <c r="UUL299" s="274"/>
      <c r="UUM299" s="274"/>
      <c r="UUN299" s="274"/>
      <c r="UUO299" s="274"/>
      <c r="UUP299" s="274"/>
      <c r="UUQ299" s="274"/>
      <c r="UUR299" s="274"/>
      <c r="UUS299" s="274"/>
      <c r="UUT299" s="274"/>
      <c r="UUU299" s="274"/>
      <c r="UUV299" s="274"/>
      <c r="UUW299" s="274"/>
      <c r="UUX299" s="274"/>
      <c r="UUY299" s="274"/>
      <c r="UUZ299" s="274"/>
      <c r="UVA299" s="274"/>
      <c r="UVB299" s="274"/>
      <c r="UVC299" s="274"/>
      <c r="UVD299" s="274"/>
      <c r="UVE299" s="274"/>
      <c r="UVF299" s="274"/>
      <c r="UVG299" s="274"/>
      <c r="UVH299" s="274"/>
      <c r="UVI299" s="274"/>
      <c r="UVJ299" s="274"/>
      <c r="UVK299" s="274"/>
      <c r="UVL299" s="274"/>
      <c r="UVM299" s="274"/>
      <c r="UVN299" s="274"/>
      <c r="UVO299" s="274"/>
      <c r="UVP299" s="274"/>
      <c r="UVQ299" s="274"/>
      <c r="UVR299" s="274"/>
      <c r="UVS299" s="274"/>
      <c r="UVT299" s="274"/>
      <c r="UVU299" s="274"/>
      <c r="UVV299" s="274"/>
      <c r="UVW299" s="274"/>
      <c r="UVX299" s="274"/>
      <c r="UVY299" s="274"/>
      <c r="UVZ299" s="274"/>
      <c r="UWA299" s="274"/>
      <c r="UWB299" s="274"/>
      <c r="UWC299" s="274"/>
      <c r="UWD299" s="274"/>
      <c r="UWE299" s="274"/>
      <c r="UWF299" s="274"/>
      <c r="UWG299" s="274"/>
      <c r="UWH299" s="274"/>
      <c r="UWI299" s="274"/>
      <c r="UWJ299" s="274"/>
      <c r="UWK299" s="274"/>
      <c r="UWL299" s="274"/>
      <c r="UWM299" s="274"/>
      <c r="UWN299" s="274"/>
      <c r="UWO299" s="274"/>
      <c r="UWP299" s="274"/>
      <c r="UWQ299" s="274"/>
      <c r="UWR299" s="274"/>
      <c r="UWS299" s="274"/>
      <c r="UWT299" s="274"/>
      <c r="UWU299" s="274"/>
      <c r="UWV299" s="274"/>
      <c r="UWW299" s="274"/>
      <c r="UWX299" s="274"/>
      <c r="UWY299" s="274"/>
      <c r="UWZ299" s="274"/>
      <c r="UXA299" s="274"/>
      <c r="UXB299" s="274"/>
      <c r="UXC299" s="274"/>
      <c r="UXD299" s="274"/>
      <c r="UXE299" s="274"/>
      <c r="UXF299" s="274"/>
      <c r="UXG299" s="274"/>
      <c r="UXH299" s="274"/>
      <c r="UXI299" s="274"/>
      <c r="UXJ299" s="274"/>
      <c r="UXK299" s="274"/>
      <c r="UXL299" s="274"/>
      <c r="UXM299" s="274"/>
      <c r="UXN299" s="274"/>
      <c r="UXO299" s="274"/>
      <c r="UXP299" s="274"/>
      <c r="UXQ299" s="274"/>
      <c r="UXR299" s="274"/>
      <c r="UXS299" s="274"/>
      <c r="UXT299" s="274"/>
      <c r="UXU299" s="274"/>
      <c r="UXV299" s="274"/>
      <c r="UXW299" s="274"/>
      <c r="UXX299" s="274"/>
      <c r="UXY299" s="274"/>
      <c r="UXZ299" s="274"/>
      <c r="UYA299" s="274"/>
      <c r="UYB299" s="274"/>
      <c r="UYC299" s="274"/>
      <c r="UYD299" s="274"/>
      <c r="UYE299" s="274"/>
      <c r="UYF299" s="274"/>
      <c r="UYG299" s="274"/>
      <c r="UYH299" s="274"/>
      <c r="UYI299" s="274"/>
      <c r="UYJ299" s="274"/>
      <c r="UYK299" s="274"/>
      <c r="UYL299" s="274"/>
      <c r="UYM299" s="274"/>
      <c r="UYN299" s="274"/>
      <c r="UYO299" s="274"/>
      <c r="UYP299" s="274"/>
      <c r="UYQ299" s="274"/>
      <c r="UYR299" s="274"/>
      <c r="UYS299" s="274"/>
      <c r="UYT299" s="274"/>
      <c r="UYU299" s="274"/>
      <c r="UYV299" s="274"/>
      <c r="UYW299" s="274"/>
      <c r="UYX299" s="274"/>
      <c r="UYY299" s="274"/>
      <c r="UYZ299" s="274"/>
      <c r="UZA299" s="274"/>
      <c r="UZB299" s="274"/>
      <c r="UZC299" s="274"/>
      <c r="UZD299" s="274"/>
      <c r="UZE299" s="274"/>
      <c r="UZF299" s="274"/>
      <c r="UZG299" s="274"/>
      <c r="UZH299" s="274"/>
      <c r="UZI299" s="274"/>
      <c r="UZJ299" s="274"/>
      <c r="UZK299" s="274"/>
      <c r="UZL299" s="274"/>
      <c r="UZM299" s="274"/>
      <c r="UZN299" s="274"/>
      <c r="UZO299" s="274"/>
      <c r="UZP299" s="274"/>
      <c r="UZQ299" s="274"/>
      <c r="UZR299" s="274"/>
      <c r="UZS299" s="274"/>
      <c r="UZT299" s="274"/>
      <c r="UZU299" s="274"/>
      <c r="UZV299" s="274"/>
      <c r="UZW299" s="274"/>
      <c r="UZX299" s="274"/>
      <c r="UZY299" s="274"/>
      <c r="UZZ299" s="274"/>
      <c r="VAA299" s="274"/>
      <c r="VAB299" s="274"/>
      <c r="VAC299" s="274"/>
      <c r="VAD299" s="274"/>
      <c r="VAE299" s="274"/>
      <c r="VAF299" s="274"/>
      <c r="VAG299" s="274"/>
      <c r="VAH299" s="274"/>
      <c r="VAI299" s="274"/>
      <c r="VAJ299" s="274"/>
      <c r="VAK299" s="274"/>
      <c r="VAL299" s="274"/>
      <c r="VAM299" s="274"/>
      <c r="VAN299" s="274"/>
      <c r="VAO299" s="274"/>
      <c r="VAP299" s="274"/>
      <c r="VAQ299" s="274"/>
      <c r="VAR299" s="274"/>
      <c r="VAS299" s="274"/>
      <c r="VAT299" s="274"/>
      <c r="VAU299" s="274"/>
      <c r="VAV299" s="274"/>
      <c r="VAW299" s="274"/>
      <c r="VAX299" s="274"/>
      <c r="VAY299" s="274"/>
      <c r="VAZ299" s="274"/>
      <c r="VBA299" s="274"/>
      <c r="VBB299" s="274"/>
      <c r="VBC299" s="274"/>
      <c r="VBD299" s="274"/>
      <c r="VBE299" s="274"/>
      <c r="VBF299" s="274"/>
      <c r="VBG299" s="274"/>
      <c r="VBH299" s="274"/>
      <c r="VBI299" s="274"/>
      <c r="VBJ299" s="274"/>
      <c r="VBK299" s="274"/>
      <c r="VBL299" s="274"/>
      <c r="VBM299" s="274"/>
      <c r="VBN299" s="274"/>
      <c r="VBO299" s="274"/>
      <c r="VBP299" s="274"/>
      <c r="VBQ299" s="274"/>
      <c r="VBR299" s="274"/>
      <c r="VBS299" s="274"/>
      <c r="VBT299" s="274"/>
      <c r="VBU299" s="274"/>
      <c r="VBV299" s="274"/>
      <c r="VBW299" s="274"/>
      <c r="VBX299" s="274"/>
      <c r="VBY299" s="274"/>
      <c r="VBZ299" s="274"/>
      <c r="VCA299" s="274"/>
      <c r="VCB299" s="274"/>
      <c r="VCC299" s="274"/>
      <c r="VCD299" s="274"/>
      <c r="VCE299" s="274"/>
      <c r="VCF299" s="274"/>
      <c r="VCG299" s="274"/>
      <c r="VCH299" s="274"/>
      <c r="VCI299" s="274"/>
      <c r="VCJ299" s="274"/>
      <c r="VCK299" s="274"/>
      <c r="VCL299" s="274"/>
      <c r="VCM299" s="274"/>
      <c r="VCN299" s="274"/>
      <c r="VCO299" s="274"/>
      <c r="VCP299" s="274"/>
      <c r="VCQ299" s="274"/>
      <c r="VCR299" s="274"/>
      <c r="VCS299" s="274"/>
      <c r="VCT299" s="274"/>
      <c r="VCU299" s="274"/>
      <c r="VCV299" s="274"/>
      <c r="VCW299" s="274"/>
      <c r="VCX299" s="274"/>
      <c r="VCY299" s="274"/>
      <c r="VCZ299" s="274"/>
      <c r="VDA299" s="274"/>
      <c r="VDB299" s="274"/>
      <c r="VDC299" s="274"/>
      <c r="VDD299" s="274"/>
      <c r="VDE299" s="274"/>
      <c r="VDF299" s="274"/>
      <c r="VDG299" s="274"/>
      <c r="VDH299" s="274"/>
      <c r="VDI299" s="274"/>
      <c r="VDJ299" s="274"/>
      <c r="VDK299" s="274"/>
      <c r="VDL299" s="274"/>
      <c r="VDM299" s="274"/>
      <c r="VDN299" s="274"/>
      <c r="VDO299" s="274"/>
      <c r="VDP299" s="274"/>
      <c r="VDQ299" s="274"/>
      <c r="VDR299" s="274"/>
      <c r="VDS299" s="274"/>
      <c r="VDT299" s="274"/>
      <c r="VDU299" s="274"/>
      <c r="VDV299" s="274"/>
      <c r="VDW299" s="274"/>
      <c r="VDX299" s="274"/>
      <c r="VDY299" s="274"/>
      <c r="VDZ299" s="274"/>
      <c r="VEA299" s="274"/>
      <c r="VEB299" s="274"/>
      <c r="VEC299" s="274"/>
      <c r="VED299" s="274"/>
      <c r="VEE299" s="274"/>
      <c r="VEF299" s="274"/>
      <c r="VEG299" s="274"/>
      <c r="VEH299" s="274"/>
      <c r="VEI299" s="274"/>
      <c r="VEJ299" s="274"/>
      <c r="VEK299" s="274"/>
      <c r="VEL299" s="274"/>
      <c r="VEM299" s="274"/>
      <c r="VEN299" s="274"/>
      <c r="VEO299" s="274"/>
      <c r="VEP299" s="274"/>
      <c r="VEQ299" s="274"/>
      <c r="VER299" s="274"/>
      <c r="VES299" s="274"/>
      <c r="VET299" s="274"/>
      <c r="VEU299" s="274"/>
      <c r="VEV299" s="274"/>
      <c r="VEW299" s="274"/>
      <c r="VEX299" s="274"/>
      <c r="VEY299" s="274"/>
      <c r="VEZ299" s="274"/>
      <c r="VFA299" s="274"/>
      <c r="VFB299" s="274"/>
      <c r="VFC299" s="274"/>
      <c r="VFD299" s="274"/>
      <c r="VFE299" s="274"/>
      <c r="VFF299" s="274"/>
      <c r="VFG299" s="274"/>
      <c r="VFH299" s="274"/>
      <c r="VFI299" s="274"/>
      <c r="VFJ299" s="274"/>
      <c r="VFK299" s="274"/>
      <c r="VFL299" s="274"/>
      <c r="VFM299" s="274"/>
      <c r="VFN299" s="274"/>
      <c r="VFO299" s="274"/>
      <c r="VFP299" s="274"/>
      <c r="VFQ299" s="274"/>
      <c r="VFR299" s="274"/>
      <c r="VFS299" s="274"/>
      <c r="VFT299" s="274"/>
      <c r="VFU299" s="274"/>
      <c r="VFV299" s="274"/>
      <c r="VFW299" s="274"/>
      <c r="VFX299" s="274"/>
      <c r="VFY299" s="274"/>
      <c r="VFZ299" s="274"/>
      <c r="VGA299" s="274"/>
      <c r="VGB299" s="274"/>
      <c r="VGC299" s="274"/>
      <c r="VGD299" s="274"/>
      <c r="VGE299" s="274"/>
      <c r="VGF299" s="274"/>
      <c r="VGG299" s="274"/>
      <c r="VGH299" s="274"/>
      <c r="VGI299" s="274"/>
      <c r="VGJ299" s="274"/>
      <c r="VGK299" s="274"/>
      <c r="VGL299" s="274"/>
      <c r="VGM299" s="274"/>
      <c r="VGN299" s="274"/>
      <c r="VGO299" s="274"/>
      <c r="VGP299" s="274"/>
      <c r="VGQ299" s="274"/>
      <c r="VGR299" s="274"/>
      <c r="VGS299" s="274"/>
      <c r="VGT299" s="274"/>
      <c r="VGU299" s="274"/>
      <c r="VGV299" s="274"/>
      <c r="VGW299" s="274"/>
      <c r="VGX299" s="274"/>
      <c r="VGY299" s="274"/>
      <c r="VGZ299" s="274"/>
      <c r="VHA299" s="274"/>
      <c r="VHB299" s="274"/>
      <c r="VHC299" s="274"/>
      <c r="VHD299" s="274"/>
      <c r="VHE299" s="274"/>
      <c r="VHF299" s="274"/>
      <c r="VHG299" s="274"/>
      <c r="VHH299" s="274"/>
      <c r="VHI299" s="274"/>
      <c r="VHJ299" s="274"/>
      <c r="VHK299" s="274"/>
      <c r="VHL299" s="274"/>
      <c r="VHM299" s="274"/>
      <c r="VHN299" s="274"/>
      <c r="VHO299" s="274"/>
      <c r="VHP299" s="274"/>
      <c r="VHQ299" s="274"/>
      <c r="VHR299" s="274"/>
      <c r="VHS299" s="274"/>
      <c r="VHT299" s="274"/>
      <c r="VHU299" s="274"/>
      <c r="VHV299" s="274"/>
      <c r="VHW299" s="274"/>
      <c r="VHX299" s="274"/>
      <c r="VHY299" s="274"/>
      <c r="VHZ299" s="274"/>
      <c r="VIA299" s="274"/>
      <c r="VIB299" s="274"/>
      <c r="VIC299" s="274"/>
      <c r="VID299" s="274"/>
      <c r="VIE299" s="274"/>
      <c r="VIF299" s="274"/>
      <c r="VIG299" s="274"/>
      <c r="VIH299" s="274"/>
      <c r="VII299" s="274"/>
      <c r="VIJ299" s="274"/>
      <c r="VIK299" s="274"/>
      <c r="VIL299" s="274"/>
      <c r="VIM299" s="274"/>
      <c r="VIN299" s="274"/>
      <c r="VIO299" s="274"/>
      <c r="VIP299" s="274"/>
      <c r="VIQ299" s="274"/>
      <c r="VIR299" s="274"/>
      <c r="VIS299" s="274"/>
      <c r="VIT299" s="274"/>
      <c r="VIU299" s="274"/>
      <c r="VIV299" s="274"/>
      <c r="VIW299" s="274"/>
      <c r="VIX299" s="274"/>
      <c r="VIY299" s="274"/>
      <c r="VIZ299" s="274"/>
      <c r="VJA299" s="274"/>
      <c r="VJB299" s="274"/>
      <c r="VJC299" s="274"/>
      <c r="VJD299" s="274"/>
      <c r="VJE299" s="274"/>
      <c r="VJF299" s="274"/>
      <c r="VJG299" s="274"/>
      <c r="VJH299" s="274"/>
      <c r="VJI299" s="274"/>
      <c r="VJJ299" s="274"/>
      <c r="VJK299" s="274"/>
      <c r="VJL299" s="274"/>
      <c r="VJM299" s="274"/>
      <c r="VJN299" s="274"/>
      <c r="VJO299" s="274"/>
      <c r="VJP299" s="274"/>
      <c r="VJQ299" s="274"/>
      <c r="VJR299" s="274"/>
      <c r="VJS299" s="274"/>
      <c r="VJT299" s="274"/>
      <c r="VJU299" s="274"/>
      <c r="VJV299" s="274"/>
      <c r="VJW299" s="274"/>
      <c r="VJX299" s="274"/>
      <c r="VJY299" s="274"/>
      <c r="VJZ299" s="274"/>
      <c r="VKA299" s="274"/>
      <c r="VKB299" s="274"/>
      <c r="VKC299" s="274"/>
      <c r="VKD299" s="274"/>
      <c r="VKE299" s="274"/>
      <c r="VKF299" s="274"/>
      <c r="VKG299" s="274"/>
      <c r="VKH299" s="274"/>
      <c r="VKI299" s="274"/>
      <c r="VKJ299" s="274"/>
      <c r="VKK299" s="274"/>
      <c r="VKL299" s="274"/>
      <c r="VKM299" s="274"/>
      <c r="VKN299" s="274"/>
      <c r="VKO299" s="274"/>
      <c r="VKP299" s="274"/>
      <c r="VKQ299" s="274"/>
      <c r="VKR299" s="274"/>
      <c r="VKS299" s="274"/>
      <c r="VKT299" s="274"/>
      <c r="VKU299" s="274"/>
      <c r="VKV299" s="274"/>
      <c r="VKW299" s="274"/>
      <c r="VKX299" s="274"/>
      <c r="VKY299" s="274"/>
      <c r="VKZ299" s="274"/>
      <c r="VLA299" s="274"/>
      <c r="VLB299" s="274"/>
      <c r="VLC299" s="274"/>
      <c r="VLD299" s="274"/>
      <c r="VLE299" s="274"/>
      <c r="VLF299" s="274"/>
      <c r="VLG299" s="274"/>
      <c r="VLH299" s="274"/>
      <c r="VLI299" s="274"/>
      <c r="VLJ299" s="274"/>
      <c r="VLK299" s="274"/>
      <c r="VLL299" s="274"/>
      <c r="VLM299" s="274"/>
      <c r="VLN299" s="274"/>
      <c r="VLO299" s="274"/>
      <c r="VLP299" s="274"/>
      <c r="VLQ299" s="274"/>
      <c r="VLR299" s="274"/>
      <c r="VLS299" s="274"/>
      <c r="VLT299" s="274"/>
      <c r="VLU299" s="274"/>
      <c r="VLV299" s="274"/>
      <c r="VLW299" s="274"/>
      <c r="VLX299" s="274"/>
      <c r="VLY299" s="274"/>
      <c r="VLZ299" s="274"/>
      <c r="VMA299" s="274"/>
      <c r="VMB299" s="274"/>
      <c r="VMC299" s="274"/>
      <c r="VMD299" s="274"/>
      <c r="VME299" s="274"/>
      <c r="VMF299" s="274"/>
      <c r="VMG299" s="274"/>
      <c r="VMH299" s="274"/>
      <c r="VMI299" s="274"/>
      <c r="VMJ299" s="274"/>
      <c r="VMK299" s="274"/>
      <c r="VML299" s="274"/>
      <c r="VMM299" s="274"/>
      <c r="VMN299" s="274"/>
      <c r="VMO299" s="274"/>
      <c r="VMP299" s="274"/>
      <c r="VMQ299" s="274"/>
      <c r="VMR299" s="274"/>
      <c r="VMS299" s="274"/>
      <c r="VMT299" s="274"/>
      <c r="VMU299" s="274"/>
      <c r="VMV299" s="274"/>
      <c r="VMW299" s="274"/>
      <c r="VMX299" s="274"/>
      <c r="VMY299" s="274"/>
      <c r="VMZ299" s="274"/>
      <c r="VNA299" s="274"/>
      <c r="VNB299" s="274"/>
      <c r="VNC299" s="274"/>
      <c r="VND299" s="274"/>
      <c r="VNE299" s="274"/>
      <c r="VNF299" s="274"/>
      <c r="VNG299" s="274"/>
      <c r="VNH299" s="274"/>
      <c r="VNI299" s="274"/>
      <c r="VNJ299" s="274"/>
      <c r="VNK299" s="274"/>
      <c r="VNL299" s="274"/>
      <c r="VNM299" s="274"/>
      <c r="VNN299" s="274"/>
      <c r="VNO299" s="274"/>
      <c r="VNP299" s="274"/>
      <c r="VNQ299" s="274"/>
      <c r="VNR299" s="274"/>
      <c r="VNS299" s="274"/>
      <c r="VNT299" s="274"/>
      <c r="VNU299" s="274"/>
      <c r="VNV299" s="274"/>
      <c r="VNW299" s="274"/>
      <c r="VNX299" s="274"/>
      <c r="VNY299" s="274"/>
      <c r="VNZ299" s="274"/>
      <c r="VOA299" s="274"/>
      <c r="VOB299" s="274"/>
      <c r="VOC299" s="274"/>
      <c r="VOD299" s="274"/>
      <c r="VOE299" s="274"/>
      <c r="VOF299" s="274"/>
      <c r="VOG299" s="274"/>
      <c r="VOH299" s="274"/>
      <c r="VOI299" s="274"/>
      <c r="VOJ299" s="274"/>
      <c r="VOK299" s="274"/>
      <c r="VOL299" s="274"/>
      <c r="VOM299" s="274"/>
      <c r="VON299" s="274"/>
      <c r="VOO299" s="274"/>
      <c r="VOP299" s="274"/>
      <c r="VOQ299" s="274"/>
      <c r="VOR299" s="274"/>
      <c r="VOS299" s="274"/>
      <c r="VOT299" s="274"/>
      <c r="VOU299" s="274"/>
      <c r="VOV299" s="274"/>
      <c r="VOW299" s="274"/>
      <c r="VOX299" s="274"/>
      <c r="VOY299" s="274"/>
      <c r="VOZ299" s="274"/>
      <c r="VPA299" s="274"/>
      <c r="VPB299" s="274"/>
      <c r="VPC299" s="274"/>
      <c r="VPD299" s="274"/>
      <c r="VPE299" s="274"/>
      <c r="VPF299" s="274"/>
      <c r="VPG299" s="274"/>
      <c r="VPH299" s="274"/>
      <c r="VPI299" s="274"/>
      <c r="VPJ299" s="274"/>
      <c r="VPK299" s="274"/>
      <c r="VPL299" s="274"/>
      <c r="VPM299" s="274"/>
      <c r="VPN299" s="274"/>
      <c r="VPO299" s="274"/>
      <c r="VPP299" s="274"/>
      <c r="VPQ299" s="274"/>
      <c r="VPR299" s="274"/>
      <c r="VPS299" s="274"/>
      <c r="VPT299" s="274"/>
      <c r="VPU299" s="274"/>
      <c r="VPV299" s="274"/>
      <c r="VPW299" s="274"/>
      <c r="VPX299" s="274"/>
      <c r="VPY299" s="274"/>
      <c r="VPZ299" s="274"/>
      <c r="VQA299" s="274"/>
      <c r="VQB299" s="274"/>
      <c r="VQC299" s="274"/>
      <c r="VQD299" s="274"/>
      <c r="VQE299" s="274"/>
      <c r="VQF299" s="274"/>
      <c r="VQG299" s="274"/>
      <c r="VQH299" s="274"/>
      <c r="VQI299" s="274"/>
      <c r="VQJ299" s="274"/>
      <c r="VQK299" s="274"/>
      <c r="VQL299" s="274"/>
      <c r="VQM299" s="274"/>
      <c r="VQN299" s="274"/>
      <c r="VQO299" s="274"/>
      <c r="VQP299" s="274"/>
      <c r="VQQ299" s="274"/>
      <c r="VQR299" s="274"/>
      <c r="VQS299" s="274"/>
      <c r="VQT299" s="274"/>
      <c r="VQU299" s="274"/>
      <c r="VQV299" s="274"/>
      <c r="VQW299" s="274"/>
      <c r="VQX299" s="274"/>
      <c r="VQY299" s="274"/>
      <c r="VQZ299" s="274"/>
      <c r="VRA299" s="274"/>
      <c r="VRB299" s="274"/>
      <c r="VRC299" s="274"/>
      <c r="VRD299" s="274"/>
      <c r="VRE299" s="274"/>
      <c r="VRF299" s="274"/>
      <c r="VRG299" s="274"/>
      <c r="VRH299" s="274"/>
      <c r="VRI299" s="274"/>
      <c r="VRJ299" s="274"/>
      <c r="VRK299" s="274"/>
      <c r="VRL299" s="274"/>
      <c r="VRM299" s="274"/>
      <c r="VRN299" s="274"/>
      <c r="VRO299" s="274"/>
      <c r="VRP299" s="274"/>
      <c r="VRQ299" s="274"/>
      <c r="VRR299" s="274"/>
      <c r="VRS299" s="274"/>
      <c r="VRT299" s="274"/>
      <c r="VRU299" s="274"/>
      <c r="VRV299" s="274"/>
      <c r="VRW299" s="274"/>
      <c r="VRX299" s="274"/>
      <c r="VRY299" s="274"/>
      <c r="VRZ299" s="274"/>
      <c r="VSA299" s="274"/>
      <c r="VSB299" s="274"/>
      <c r="VSC299" s="274"/>
      <c r="VSD299" s="274"/>
      <c r="VSE299" s="274"/>
      <c r="VSF299" s="274"/>
      <c r="VSG299" s="274"/>
      <c r="VSH299" s="274"/>
      <c r="VSI299" s="274"/>
      <c r="VSJ299" s="274"/>
      <c r="VSK299" s="274"/>
      <c r="VSL299" s="274"/>
      <c r="VSM299" s="274"/>
      <c r="VSN299" s="274"/>
      <c r="VSO299" s="274"/>
      <c r="VSP299" s="274"/>
      <c r="VSQ299" s="274"/>
      <c r="VSR299" s="274"/>
      <c r="VSS299" s="274"/>
      <c r="VST299" s="274"/>
      <c r="VSU299" s="274"/>
      <c r="VSV299" s="274"/>
      <c r="VSW299" s="274"/>
      <c r="VSX299" s="274"/>
      <c r="VSY299" s="274"/>
      <c r="VSZ299" s="274"/>
      <c r="VTA299" s="274"/>
      <c r="VTB299" s="274"/>
      <c r="VTC299" s="274"/>
      <c r="VTD299" s="274"/>
      <c r="VTE299" s="274"/>
      <c r="VTF299" s="274"/>
      <c r="VTG299" s="274"/>
      <c r="VTH299" s="274"/>
      <c r="VTI299" s="274"/>
      <c r="VTJ299" s="274"/>
      <c r="VTK299" s="274"/>
      <c r="VTL299" s="274"/>
      <c r="VTM299" s="274"/>
      <c r="VTN299" s="274"/>
      <c r="VTO299" s="274"/>
      <c r="VTP299" s="274"/>
      <c r="VTQ299" s="274"/>
      <c r="VTR299" s="274"/>
      <c r="VTS299" s="274"/>
      <c r="VTT299" s="274"/>
      <c r="VTU299" s="274"/>
      <c r="VTV299" s="274"/>
      <c r="VTW299" s="274"/>
      <c r="VTX299" s="274"/>
      <c r="VTY299" s="274"/>
      <c r="VTZ299" s="274"/>
      <c r="VUA299" s="274"/>
      <c r="VUB299" s="274"/>
      <c r="VUC299" s="274"/>
      <c r="VUD299" s="274"/>
      <c r="VUE299" s="274"/>
      <c r="VUF299" s="274"/>
      <c r="VUG299" s="274"/>
      <c r="VUH299" s="274"/>
      <c r="VUI299" s="274"/>
      <c r="VUJ299" s="274"/>
      <c r="VUK299" s="274"/>
      <c r="VUL299" s="274"/>
      <c r="VUM299" s="274"/>
      <c r="VUN299" s="274"/>
      <c r="VUO299" s="274"/>
      <c r="VUP299" s="274"/>
      <c r="VUQ299" s="274"/>
      <c r="VUR299" s="274"/>
      <c r="VUS299" s="274"/>
      <c r="VUT299" s="274"/>
      <c r="VUU299" s="274"/>
      <c r="VUV299" s="274"/>
      <c r="VUW299" s="274"/>
      <c r="VUX299" s="274"/>
      <c r="VUY299" s="274"/>
      <c r="VUZ299" s="274"/>
      <c r="VVA299" s="274"/>
      <c r="VVB299" s="274"/>
      <c r="VVC299" s="274"/>
      <c r="VVD299" s="274"/>
      <c r="VVE299" s="274"/>
      <c r="VVF299" s="274"/>
      <c r="VVG299" s="274"/>
      <c r="VVH299" s="274"/>
      <c r="VVI299" s="274"/>
      <c r="VVJ299" s="274"/>
      <c r="VVK299" s="274"/>
      <c r="VVL299" s="274"/>
      <c r="VVM299" s="274"/>
      <c r="VVN299" s="274"/>
      <c r="VVO299" s="274"/>
      <c r="VVP299" s="274"/>
      <c r="VVQ299" s="274"/>
      <c r="VVR299" s="274"/>
      <c r="VVS299" s="274"/>
      <c r="VVT299" s="274"/>
      <c r="VVU299" s="274"/>
      <c r="VVV299" s="274"/>
      <c r="VVW299" s="274"/>
      <c r="VVX299" s="274"/>
      <c r="VVY299" s="274"/>
      <c r="VVZ299" s="274"/>
      <c r="VWA299" s="274"/>
      <c r="VWB299" s="274"/>
      <c r="VWC299" s="274"/>
      <c r="VWD299" s="274"/>
      <c r="VWE299" s="274"/>
      <c r="VWF299" s="274"/>
      <c r="VWG299" s="274"/>
      <c r="VWH299" s="274"/>
      <c r="VWI299" s="274"/>
      <c r="VWJ299" s="274"/>
      <c r="VWK299" s="274"/>
      <c r="VWL299" s="274"/>
      <c r="VWM299" s="274"/>
      <c r="VWN299" s="274"/>
      <c r="VWO299" s="274"/>
      <c r="VWP299" s="274"/>
      <c r="VWQ299" s="274"/>
      <c r="VWR299" s="274"/>
      <c r="VWS299" s="274"/>
      <c r="VWT299" s="274"/>
      <c r="VWU299" s="274"/>
      <c r="VWV299" s="274"/>
      <c r="VWW299" s="274"/>
      <c r="VWX299" s="274"/>
      <c r="VWY299" s="274"/>
      <c r="VWZ299" s="274"/>
      <c r="VXA299" s="274"/>
      <c r="VXB299" s="274"/>
      <c r="VXC299" s="274"/>
      <c r="VXD299" s="274"/>
      <c r="VXE299" s="274"/>
      <c r="VXF299" s="274"/>
      <c r="VXG299" s="274"/>
      <c r="VXH299" s="274"/>
      <c r="VXI299" s="274"/>
      <c r="VXJ299" s="274"/>
      <c r="VXK299" s="274"/>
      <c r="VXL299" s="274"/>
      <c r="VXM299" s="274"/>
      <c r="VXN299" s="274"/>
      <c r="VXO299" s="274"/>
      <c r="VXP299" s="274"/>
      <c r="VXQ299" s="274"/>
      <c r="VXR299" s="274"/>
      <c r="VXS299" s="274"/>
      <c r="VXT299" s="274"/>
      <c r="VXU299" s="274"/>
      <c r="VXV299" s="274"/>
      <c r="VXW299" s="274"/>
      <c r="VXX299" s="274"/>
      <c r="VXY299" s="274"/>
      <c r="VXZ299" s="274"/>
      <c r="VYA299" s="274"/>
      <c r="VYB299" s="274"/>
      <c r="VYC299" s="274"/>
      <c r="VYD299" s="274"/>
      <c r="VYE299" s="274"/>
      <c r="VYF299" s="274"/>
      <c r="VYG299" s="274"/>
      <c r="VYH299" s="274"/>
      <c r="VYI299" s="274"/>
      <c r="VYJ299" s="274"/>
      <c r="VYK299" s="274"/>
      <c r="VYL299" s="274"/>
      <c r="VYM299" s="274"/>
      <c r="VYN299" s="274"/>
      <c r="VYO299" s="274"/>
      <c r="VYP299" s="274"/>
      <c r="VYQ299" s="274"/>
      <c r="VYR299" s="274"/>
      <c r="VYS299" s="274"/>
      <c r="VYT299" s="274"/>
      <c r="VYU299" s="274"/>
      <c r="VYV299" s="274"/>
      <c r="VYW299" s="274"/>
      <c r="VYX299" s="274"/>
      <c r="VYY299" s="274"/>
      <c r="VYZ299" s="274"/>
      <c r="VZA299" s="274"/>
      <c r="VZB299" s="274"/>
      <c r="VZC299" s="274"/>
      <c r="VZD299" s="274"/>
      <c r="VZE299" s="274"/>
      <c r="VZF299" s="274"/>
      <c r="VZG299" s="274"/>
      <c r="VZH299" s="274"/>
      <c r="VZI299" s="274"/>
      <c r="VZJ299" s="274"/>
      <c r="VZK299" s="274"/>
      <c r="VZL299" s="274"/>
      <c r="VZM299" s="274"/>
      <c r="VZN299" s="274"/>
      <c r="VZO299" s="274"/>
      <c r="VZP299" s="274"/>
      <c r="VZQ299" s="274"/>
      <c r="VZR299" s="274"/>
      <c r="VZS299" s="274"/>
      <c r="VZT299" s="274"/>
      <c r="VZU299" s="274"/>
      <c r="VZV299" s="274"/>
      <c r="VZW299" s="274"/>
      <c r="VZX299" s="274"/>
      <c r="VZY299" s="274"/>
      <c r="VZZ299" s="274"/>
      <c r="WAA299" s="274"/>
      <c r="WAB299" s="274"/>
      <c r="WAC299" s="274"/>
      <c r="WAD299" s="274"/>
      <c r="WAE299" s="274"/>
      <c r="WAF299" s="274"/>
      <c r="WAG299" s="274"/>
      <c r="WAH299" s="274"/>
      <c r="WAI299" s="274"/>
      <c r="WAJ299" s="274"/>
      <c r="WAK299" s="274"/>
      <c r="WAL299" s="274"/>
      <c r="WAM299" s="274"/>
      <c r="WAN299" s="274"/>
      <c r="WAO299" s="274"/>
      <c r="WAP299" s="274"/>
      <c r="WAQ299" s="274"/>
      <c r="WAR299" s="274"/>
      <c r="WAS299" s="274"/>
      <c r="WAT299" s="274"/>
      <c r="WAU299" s="274"/>
      <c r="WAV299" s="274"/>
      <c r="WAW299" s="274"/>
      <c r="WAX299" s="274"/>
      <c r="WAY299" s="274"/>
      <c r="WAZ299" s="274"/>
      <c r="WBA299" s="274"/>
      <c r="WBB299" s="274"/>
      <c r="WBC299" s="274"/>
      <c r="WBD299" s="274"/>
      <c r="WBE299" s="274"/>
      <c r="WBF299" s="274"/>
      <c r="WBG299" s="274"/>
      <c r="WBH299" s="274"/>
      <c r="WBI299" s="274"/>
      <c r="WBJ299" s="274"/>
      <c r="WBK299" s="274"/>
      <c r="WBL299" s="274"/>
      <c r="WBM299" s="274"/>
      <c r="WBN299" s="274"/>
      <c r="WBO299" s="274"/>
      <c r="WBP299" s="274"/>
      <c r="WBQ299" s="274"/>
      <c r="WBR299" s="274"/>
      <c r="WBS299" s="274"/>
      <c r="WBT299" s="274"/>
      <c r="WBU299" s="274"/>
      <c r="WBV299" s="274"/>
      <c r="WBW299" s="274"/>
      <c r="WBX299" s="274"/>
      <c r="WBY299" s="274"/>
      <c r="WBZ299" s="274"/>
      <c r="WCA299" s="274"/>
      <c r="WCB299" s="274"/>
      <c r="WCC299" s="274"/>
      <c r="WCD299" s="274"/>
      <c r="WCE299" s="274"/>
      <c r="WCF299" s="274"/>
      <c r="WCG299" s="274"/>
      <c r="WCH299" s="274"/>
      <c r="WCI299" s="274"/>
      <c r="WCJ299" s="274"/>
      <c r="WCK299" s="274"/>
      <c r="WCL299" s="274"/>
      <c r="WCM299" s="274"/>
      <c r="WCN299" s="274"/>
      <c r="WCO299" s="274"/>
      <c r="WCP299" s="274"/>
      <c r="WCQ299" s="274"/>
      <c r="WCR299" s="274"/>
      <c r="WCS299" s="274"/>
      <c r="WCT299" s="274"/>
      <c r="WCU299" s="274"/>
      <c r="WCV299" s="274"/>
      <c r="WCW299" s="274"/>
      <c r="WCX299" s="274"/>
      <c r="WCY299" s="274"/>
      <c r="WCZ299" s="274"/>
      <c r="WDA299" s="274"/>
      <c r="WDB299" s="274"/>
      <c r="WDC299" s="274"/>
      <c r="WDD299" s="274"/>
      <c r="WDE299" s="274"/>
      <c r="WDF299" s="274"/>
      <c r="WDG299" s="274"/>
      <c r="WDH299" s="274"/>
      <c r="WDI299" s="274"/>
      <c r="WDJ299" s="274"/>
      <c r="WDK299" s="274"/>
      <c r="WDL299" s="274"/>
      <c r="WDM299" s="274"/>
      <c r="WDN299" s="274"/>
      <c r="WDO299" s="274"/>
      <c r="WDP299" s="274"/>
      <c r="WDQ299" s="274"/>
      <c r="WDR299" s="274"/>
      <c r="WDS299" s="274"/>
      <c r="WDT299" s="274"/>
      <c r="WDU299" s="274"/>
      <c r="WDV299" s="274"/>
      <c r="WDW299" s="274"/>
      <c r="WDX299" s="274"/>
      <c r="WDY299" s="274"/>
      <c r="WDZ299" s="274"/>
      <c r="WEA299" s="274"/>
      <c r="WEB299" s="274"/>
      <c r="WEC299" s="274"/>
      <c r="WED299" s="274"/>
      <c r="WEE299" s="274"/>
      <c r="WEF299" s="274"/>
      <c r="WEG299" s="274"/>
      <c r="WEH299" s="274"/>
      <c r="WEI299" s="274"/>
      <c r="WEJ299" s="274"/>
      <c r="WEK299" s="274"/>
      <c r="WEL299" s="274"/>
      <c r="WEM299" s="274"/>
      <c r="WEN299" s="274"/>
      <c r="WEO299" s="274"/>
      <c r="WEP299" s="274"/>
      <c r="WEQ299" s="274"/>
      <c r="WER299" s="274"/>
      <c r="WES299" s="274"/>
      <c r="WET299" s="274"/>
      <c r="WEU299" s="274"/>
      <c r="WEV299" s="274"/>
      <c r="WEW299" s="274"/>
      <c r="WEX299" s="274"/>
      <c r="WEY299" s="274"/>
      <c r="WEZ299" s="274"/>
      <c r="WFA299" s="274"/>
      <c r="WFB299" s="274"/>
      <c r="WFC299" s="274"/>
      <c r="WFD299" s="274"/>
      <c r="WFE299" s="274"/>
      <c r="WFF299" s="274"/>
      <c r="WFG299" s="274"/>
      <c r="WFH299" s="274"/>
      <c r="WFI299" s="274"/>
      <c r="WFJ299" s="274"/>
      <c r="WFK299" s="274"/>
      <c r="WFL299" s="274"/>
      <c r="WFM299" s="274"/>
      <c r="WFN299" s="274"/>
      <c r="WFO299" s="274"/>
      <c r="WFP299" s="274"/>
      <c r="WFQ299" s="274"/>
      <c r="WFR299" s="274"/>
      <c r="WFS299" s="274"/>
      <c r="WFT299" s="274"/>
      <c r="WFU299" s="274"/>
      <c r="WFV299" s="274"/>
      <c r="WFW299" s="274"/>
      <c r="WFX299" s="274"/>
      <c r="WFY299" s="274"/>
      <c r="WFZ299" s="274"/>
      <c r="WGA299" s="274"/>
      <c r="WGB299" s="274"/>
      <c r="WGC299" s="274"/>
      <c r="WGD299" s="274"/>
      <c r="WGE299" s="274"/>
      <c r="WGF299" s="274"/>
      <c r="WGG299" s="274"/>
      <c r="WGH299" s="274"/>
      <c r="WGI299" s="274"/>
      <c r="WGJ299" s="274"/>
      <c r="WGK299" s="274"/>
      <c r="WGL299" s="274"/>
      <c r="WGM299" s="274"/>
      <c r="WGN299" s="274"/>
      <c r="WGO299" s="274"/>
      <c r="WGP299" s="274"/>
      <c r="WGQ299" s="274"/>
      <c r="WGR299" s="274"/>
      <c r="WGS299" s="274"/>
      <c r="WGT299" s="274"/>
      <c r="WGU299" s="274"/>
      <c r="WGV299" s="274"/>
      <c r="WGW299" s="274"/>
      <c r="WGX299" s="274"/>
      <c r="WGY299" s="274"/>
      <c r="WGZ299" s="274"/>
      <c r="WHA299" s="274"/>
      <c r="WHB299" s="274"/>
      <c r="WHC299" s="274"/>
      <c r="WHD299" s="274"/>
      <c r="WHE299" s="274"/>
      <c r="WHF299" s="274"/>
      <c r="WHG299" s="274"/>
      <c r="WHH299" s="274"/>
      <c r="WHI299" s="274"/>
      <c r="WHJ299" s="274"/>
      <c r="WHK299" s="274"/>
      <c r="WHL299" s="274"/>
      <c r="WHM299" s="274"/>
      <c r="WHN299" s="274"/>
      <c r="WHO299" s="274"/>
      <c r="WHP299" s="274"/>
      <c r="WHQ299" s="274"/>
      <c r="WHR299" s="274"/>
      <c r="WHS299" s="274"/>
      <c r="WHT299" s="274"/>
      <c r="WHU299" s="274"/>
      <c r="WHV299" s="274"/>
      <c r="WHW299" s="274"/>
      <c r="WHX299" s="274"/>
      <c r="WHY299" s="274"/>
      <c r="WHZ299" s="274"/>
      <c r="WIA299" s="274"/>
      <c r="WIB299" s="274"/>
      <c r="WIC299" s="274"/>
      <c r="WID299" s="274"/>
      <c r="WIE299" s="274"/>
      <c r="WIF299" s="274"/>
      <c r="WIG299" s="274"/>
      <c r="WIH299" s="274"/>
      <c r="WII299" s="274"/>
      <c r="WIJ299" s="274"/>
      <c r="WIK299" s="274"/>
      <c r="WIL299" s="274"/>
      <c r="WIM299" s="274"/>
      <c r="WIN299" s="274"/>
      <c r="WIO299" s="274"/>
      <c r="WIP299" s="274"/>
      <c r="WIQ299" s="274"/>
      <c r="WIR299" s="274"/>
      <c r="WIS299" s="274"/>
      <c r="WIT299" s="274"/>
      <c r="WIU299" s="274"/>
      <c r="WIV299" s="274"/>
      <c r="WIW299" s="274"/>
      <c r="WIX299" s="274"/>
      <c r="WIY299" s="274"/>
      <c r="WIZ299" s="274"/>
      <c r="WJA299" s="274"/>
      <c r="WJB299" s="274"/>
      <c r="WJC299" s="274"/>
      <c r="WJD299" s="274"/>
      <c r="WJE299" s="274"/>
      <c r="WJF299" s="274"/>
      <c r="WJG299" s="274"/>
      <c r="WJH299" s="274"/>
      <c r="WJI299" s="274"/>
      <c r="WJJ299" s="274"/>
      <c r="WJK299" s="274"/>
      <c r="WJL299" s="274"/>
      <c r="WJM299" s="274"/>
      <c r="WJN299" s="274"/>
      <c r="WJO299" s="274"/>
      <c r="WJP299" s="274"/>
      <c r="WJQ299" s="274"/>
      <c r="WJR299" s="274"/>
      <c r="WJS299" s="274"/>
      <c r="WJT299" s="274"/>
      <c r="WJU299" s="274"/>
      <c r="WJV299" s="274"/>
      <c r="WJW299" s="274"/>
      <c r="WJX299" s="274"/>
      <c r="WJY299" s="274"/>
      <c r="WJZ299" s="274"/>
      <c r="WKA299" s="274"/>
      <c r="WKB299" s="274"/>
      <c r="WKC299" s="274"/>
      <c r="WKD299" s="274"/>
      <c r="WKE299" s="274"/>
      <c r="WKF299" s="274"/>
      <c r="WKG299" s="274"/>
      <c r="WKH299" s="274"/>
      <c r="WKI299" s="274"/>
      <c r="WKJ299" s="274"/>
      <c r="WKK299" s="274"/>
      <c r="WKL299" s="274"/>
      <c r="WKM299" s="274"/>
      <c r="WKN299" s="274"/>
      <c r="WKO299" s="274"/>
      <c r="WKP299" s="274"/>
      <c r="WKQ299" s="274"/>
      <c r="WKR299" s="274"/>
      <c r="WKS299" s="274"/>
      <c r="WKT299" s="274"/>
      <c r="WKU299" s="274"/>
      <c r="WKV299" s="274"/>
      <c r="WKW299" s="274"/>
      <c r="WKX299" s="274"/>
      <c r="WKY299" s="274"/>
      <c r="WKZ299" s="274"/>
      <c r="WLA299" s="274"/>
      <c r="WLB299" s="274"/>
      <c r="WLC299" s="274"/>
      <c r="WLD299" s="274"/>
      <c r="WLE299" s="274"/>
      <c r="WLF299" s="274"/>
      <c r="WLG299" s="274"/>
      <c r="WLH299" s="274"/>
      <c r="WLI299" s="274"/>
      <c r="WLJ299" s="274"/>
      <c r="WLK299" s="274"/>
      <c r="WLL299" s="274"/>
      <c r="WLM299" s="274"/>
      <c r="WLN299" s="274"/>
      <c r="WLO299" s="274"/>
      <c r="WLP299" s="274"/>
      <c r="WLQ299" s="274"/>
      <c r="WLR299" s="274"/>
      <c r="WLS299" s="274"/>
      <c r="WLT299" s="274"/>
      <c r="WLU299" s="274"/>
      <c r="WLV299" s="274"/>
      <c r="WLW299" s="274"/>
      <c r="WLX299" s="274"/>
      <c r="WLY299" s="274"/>
      <c r="WLZ299" s="274"/>
      <c r="WMA299" s="274"/>
      <c r="WMB299" s="274"/>
      <c r="WMC299" s="274"/>
      <c r="WMD299" s="274"/>
      <c r="WME299" s="274"/>
      <c r="WMF299" s="274"/>
      <c r="WMG299" s="274"/>
      <c r="WMH299" s="274"/>
      <c r="WMI299" s="274"/>
      <c r="WMJ299" s="274"/>
      <c r="WMK299" s="274"/>
      <c r="WML299" s="274"/>
      <c r="WMM299" s="274"/>
      <c r="WMN299" s="274"/>
      <c r="WMO299" s="274"/>
      <c r="WMP299" s="274"/>
      <c r="WMQ299" s="274"/>
      <c r="WMR299" s="274"/>
      <c r="WMS299" s="274"/>
      <c r="WMT299" s="274"/>
      <c r="WMU299" s="274"/>
      <c r="WMV299" s="274"/>
      <c r="WMW299" s="274"/>
      <c r="WMX299" s="274"/>
      <c r="WMY299" s="274"/>
      <c r="WMZ299" s="274"/>
      <c r="WNA299" s="274"/>
      <c r="WNB299" s="274"/>
      <c r="WNC299" s="274"/>
      <c r="WND299" s="274"/>
      <c r="WNE299" s="274"/>
      <c r="WNF299" s="274"/>
      <c r="WNG299" s="274"/>
      <c r="WNH299" s="274"/>
      <c r="WNI299" s="274"/>
      <c r="WNJ299" s="274"/>
      <c r="WNK299" s="274"/>
      <c r="WNL299" s="274"/>
      <c r="WNM299" s="274"/>
      <c r="WNN299" s="274"/>
      <c r="WNO299" s="274"/>
      <c r="WNP299" s="274"/>
      <c r="WNQ299" s="274"/>
      <c r="WNR299" s="274"/>
      <c r="WNS299" s="274"/>
      <c r="WNT299" s="274"/>
      <c r="WNU299" s="274"/>
      <c r="WNV299" s="274"/>
      <c r="WNW299" s="274"/>
      <c r="WNX299" s="274"/>
      <c r="WNY299" s="274"/>
      <c r="WNZ299" s="274"/>
      <c r="WOA299" s="274"/>
      <c r="WOB299" s="274"/>
      <c r="WOC299" s="274"/>
      <c r="WOD299" s="274"/>
      <c r="WOE299" s="274"/>
      <c r="WOF299" s="274"/>
      <c r="WOG299" s="274"/>
      <c r="WOH299" s="274"/>
      <c r="WOI299" s="274"/>
      <c r="WOJ299" s="274"/>
      <c r="WOK299" s="274"/>
      <c r="WOL299" s="274"/>
      <c r="WOM299" s="274"/>
      <c r="WON299" s="274"/>
      <c r="WOO299" s="274"/>
      <c r="WOP299" s="274"/>
      <c r="WOQ299" s="274"/>
      <c r="WOR299" s="274"/>
      <c r="WOS299" s="274"/>
      <c r="WOT299" s="274"/>
      <c r="WOU299" s="274"/>
      <c r="WOV299" s="274"/>
      <c r="WOW299" s="274"/>
      <c r="WOX299" s="274"/>
      <c r="WOY299" s="274"/>
      <c r="WOZ299" s="274"/>
      <c r="WPA299" s="274"/>
      <c r="WPB299" s="274"/>
      <c r="WPC299" s="274"/>
      <c r="WPD299" s="274"/>
      <c r="WPE299" s="274"/>
      <c r="WPF299" s="274"/>
      <c r="WPG299" s="274"/>
      <c r="WPH299" s="274"/>
      <c r="WPI299" s="274"/>
      <c r="WPJ299" s="274"/>
      <c r="WPK299" s="274"/>
      <c r="WPL299" s="274"/>
      <c r="WPM299" s="274"/>
      <c r="WPN299" s="274"/>
      <c r="WPO299" s="274"/>
      <c r="WPP299" s="274"/>
      <c r="WPQ299" s="274"/>
      <c r="WPR299" s="274"/>
      <c r="WPS299" s="274"/>
      <c r="WPT299" s="274"/>
      <c r="WPU299" s="274"/>
      <c r="WPV299" s="274"/>
      <c r="WPW299" s="274"/>
      <c r="WPX299" s="274"/>
      <c r="WPY299" s="274"/>
      <c r="WPZ299" s="274"/>
      <c r="WQA299" s="274"/>
      <c r="WQB299" s="274"/>
      <c r="WQC299" s="274"/>
      <c r="WQD299" s="274"/>
      <c r="WQE299" s="274"/>
      <c r="WQF299" s="274"/>
      <c r="WQG299" s="274"/>
      <c r="WQH299" s="274"/>
      <c r="WQI299" s="274"/>
      <c r="WQJ299" s="274"/>
      <c r="WQK299" s="274"/>
      <c r="WQL299" s="274"/>
      <c r="WQM299" s="274"/>
      <c r="WQN299" s="274"/>
      <c r="WQO299" s="274"/>
      <c r="WQP299" s="274"/>
      <c r="WQQ299" s="274"/>
      <c r="WQR299" s="274"/>
      <c r="WQS299" s="274"/>
      <c r="WQT299" s="274"/>
      <c r="WQU299" s="274"/>
      <c r="WQV299" s="274"/>
      <c r="WQW299" s="274"/>
      <c r="WQX299" s="274"/>
      <c r="WQY299" s="274"/>
      <c r="WQZ299" s="274"/>
      <c r="WRA299" s="274"/>
      <c r="WRB299" s="274"/>
      <c r="WRC299" s="274"/>
      <c r="WRD299" s="274"/>
      <c r="WRE299" s="274"/>
      <c r="WRF299" s="274"/>
      <c r="WRG299" s="274"/>
      <c r="WRH299" s="274"/>
      <c r="WRI299" s="274"/>
      <c r="WRJ299" s="274"/>
      <c r="WRK299" s="274"/>
      <c r="WRL299" s="274"/>
      <c r="WRM299" s="274"/>
      <c r="WRN299" s="274"/>
      <c r="WRO299" s="274"/>
      <c r="WRP299" s="274"/>
      <c r="WRQ299" s="274"/>
      <c r="WRR299" s="274"/>
      <c r="WRS299" s="274"/>
      <c r="WRT299" s="274"/>
      <c r="WRU299" s="274"/>
      <c r="WRV299" s="274"/>
      <c r="WRW299" s="274"/>
      <c r="WRX299" s="274"/>
      <c r="WRY299" s="274"/>
      <c r="WRZ299" s="274"/>
      <c r="WSA299" s="274"/>
      <c r="WSB299" s="274"/>
      <c r="WSC299" s="274"/>
      <c r="WSD299" s="274"/>
      <c r="WSE299" s="274"/>
      <c r="WSF299" s="274"/>
      <c r="WSG299" s="274"/>
      <c r="WSH299" s="274"/>
      <c r="WSI299" s="274"/>
      <c r="WSJ299" s="274"/>
      <c r="WSK299" s="274"/>
      <c r="WSL299" s="274"/>
      <c r="WSM299" s="274"/>
      <c r="WSN299" s="274"/>
      <c r="WSO299" s="274"/>
      <c r="WSP299" s="274"/>
      <c r="WSQ299" s="274"/>
      <c r="WSR299" s="274"/>
      <c r="WSS299" s="274"/>
      <c r="WST299" s="274"/>
      <c r="WSU299" s="274"/>
      <c r="WSV299" s="274"/>
      <c r="WSW299" s="274"/>
      <c r="WSX299" s="274"/>
      <c r="WSY299" s="274"/>
      <c r="WSZ299" s="274"/>
      <c r="WTA299" s="274"/>
      <c r="WTB299" s="274"/>
      <c r="WTC299" s="274"/>
      <c r="WTD299" s="274"/>
      <c r="WTE299" s="274"/>
      <c r="WTF299" s="274"/>
      <c r="WTG299" s="274"/>
      <c r="WTH299" s="274"/>
      <c r="WTI299" s="274"/>
      <c r="WTJ299" s="274"/>
      <c r="WTK299" s="274"/>
      <c r="WTL299" s="274"/>
      <c r="WTM299" s="274"/>
      <c r="WTN299" s="274"/>
      <c r="WTO299" s="274"/>
      <c r="WTP299" s="274"/>
      <c r="WTQ299" s="274"/>
      <c r="WTR299" s="274"/>
      <c r="WTS299" s="274"/>
      <c r="WTT299" s="274"/>
      <c r="WTU299" s="274"/>
      <c r="WTV299" s="274"/>
      <c r="WTW299" s="274"/>
      <c r="WTX299" s="274"/>
      <c r="WTY299" s="274"/>
      <c r="WTZ299" s="274"/>
      <c r="WUA299" s="274"/>
      <c r="WUB299" s="274"/>
      <c r="WUC299" s="274"/>
      <c r="WUD299" s="274"/>
      <c r="WUE299" s="274"/>
      <c r="WUF299" s="274"/>
      <c r="WUG299" s="274"/>
      <c r="WUH299" s="274"/>
      <c r="WUI299" s="274"/>
      <c r="WUJ299" s="274"/>
      <c r="WUK299" s="274"/>
      <c r="WUL299" s="274"/>
      <c r="WUM299" s="274"/>
      <c r="WUN299" s="274"/>
      <c r="WUO299" s="274"/>
      <c r="WUP299" s="274"/>
      <c r="WUQ299" s="274"/>
      <c r="WUR299" s="274"/>
      <c r="WUS299" s="274"/>
      <c r="WUT299" s="274"/>
      <c r="WUU299" s="274"/>
      <c r="WUV299" s="274"/>
      <c r="WUW299" s="274"/>
      <c r="WUX299" s="274"/>
      <c r="WUY299" s="274"/>
      <c r="WUZ299" s="274"/>
      <c r="WVA299" s="274"/>
      <c r="WVB299" s="274"/>
      <c r="WVC299" s="274"/>
      <c r="WVD299" s="274"/>
      <c r="WVE299" s="274"/>
      <c r="WVF299" s="274"/>
      <c r="WVG299" s="274"/>
      <c r="WVH299" s="274"/>
      <c r="WVI299" s="274"/>
      <c r="WVJ299" s="274"/>
      <c r="WVK299" s="274"/>
      <c r="WVL299" s="274"/>
      <c r="WVM299" s="274"/>
      <c r="WVN299" s="274"/>
      <c r="WVO299" s="274"/>
      <c r="WVP299" s="274"/>
      <c r="WVQ299" s="274"/>
      <c r="WVR299" s="274"/>
      <c r="WVS299" s="274"/>
      <c r="WVT299" s="274"/>
      <c r="WVU299" s="274"/>
      <c r="WVV299" s="274"/>
      <c r="WVW299" s="274"/>
      <c r="WVX299" s="274"/>
      <c r="WVY299" s="274"/>
      <c r="WVZ299" s="274"/>
      <c r="WWA299" s="274"/>
      <c r="WWB299" s="274"/>
      <c r="WWC299" s="274"/>
      <c r="WWD299" s="274"/>
      <c r="WWE299" s="274"/>
      <c r="WWF299" s="274"/>
      <c r="WWG299" s="274"/>
      <c r="WWH299" s="274"/>
      <c r="WWI299" s="274"/>
      <c r="WWJ299" s="274"/>
      <c r="WWK299" s="274"/>
      <c r="WWL299" s="274"/>
      <c r="WWM299" s="274"/>
      <c r="WWN299" s="274"/>
      <c r="WWO299" s="274"/>
      <c r="WWP299" s="274"/>
      <c r="WWQ299" s="274"/>
      <c r="WWR299" s="274"/>
      <c r="WWS299" s="274"/>
      <c r="WWT299" s="274"/>
      <c r="WWU299" s="274"/>
      <c r="WWV299" s="274"/>
      <c r="WWW299" s="274"/>
      <c r="WWX299" s="274"/>
      <c r="WWY299" s="274"/>
      <c r="WWZ299" s="274"/>
      <c r="WXA299" s="274"/>
      <c r="WXB299" s="274"/>
      <c r="WXC299" s="274"/>
      <c r="WXD299" s="274"/>
      <c r="WXE299" s="274"/>
      <c r="WXF299" s="274"/>
      <c r="WXG299" s="274"/>
      <c r="WXH299" s="274"/>
      <c r="WXI299" s="274"/>
      <c r="WXJ299" s="274"/>
      <c r="WXK299" s="274"/>
      <c r="WXL299" s="274"/>
      <c r="WXM299" s="274"/>
      <c r="WXN299" s="274"/>
      <c r="WXO299" s="274"/>
      <c r="WXP299" s="274"/>
      <c r="WXQ299" s="274"/>
      <c r="WXR299" s="274"/>
      <c r="WXS299" s="274"/>
      <c r="WXT299" s="274"/>
      <c r="WXU299" s="274"/>
      <c r="WXV299" s="274"/>
      <c r="WXW299" s="274"/>
      <c r="WXX299" s="274"/>
      <c r="WXY299" s="274"/>
      <c r="WXZ299" s="274"/>
      <c r="WYA299" s="274"/>
      <c r="WYB299" s="274"/>
      <c r="WYC299" s="274"/>
      <c r="WYD299" s="274"/>
      <c r="WYE299" s="274"/>
      <c r="WYF299" s="274"/>
      <c r="WYG299" s="274"/>
      <c r="WYH299" s="274"/>
      <c r="WYI299" s="274"/>
      <c r="WYJ299" s="274"/>
      <c r="WYK299" s="274"/>
      <c r="WYL299" s="274"/>
      <c r="WYM299" s="274"/>
      <c r="WYN299" s="274"/>
      <c r="WYO299" s="274"/>
      <c r="WYP299" s="274"/>
      <c r="WYQ299" s="274"/>
      <c r="WYR299" s="274"/>
      <c r="WYS299" s="274"/>
      <c r="WYT299" s="274"/>
      <c r="WYU299" s="274"/>
      <c r="WYV299" s="274"/>
      <c r="WYW299" s="274"/>
      <c r="WYX299" s="274"/>
      <c r="WYY299" s="274"/>
      <c r="WYZ299" s="274"/>
      <c r="WZA299" s="274"/>
      <c r="WZB299" s="274"/>
      <c r="WZC299" s="274"/>
      <c r="WZD299" s="274"/>
      <c r="WZE299" s="274"/>
      <c r="WZF299" s="274"/>
      <c r="WZG299" s="274"/>
      <c r="WZH299" s="274"/>
      <c r="WZI299" s="274"/>
      <c r="WZJ299" s="274"/>
      <c r="WZK299" s="274"/>
      <c r="WZL299" s="274"/>
      <c r="WZM299" s="274"/>
      <c r="WZN299" s="274"/>
      <c r="WZO299" s="274"/>
      <c r="WZP299" s="274"/>
      <c r="WZQ299" s="274"/>
      <c r="WZR299" s="274"/>
      <c r="WZS299" s="274"/>
      <c r="WZT299" s="274"/>
      <c r="WZU299" s="274"/>
      <c r="WZV299" s="274"/>
      <c r="WZW299" s="274"/>
      <c r="WZX299" s="274"/>
      <c r="WZY299" s="274"/>
      <c r="WZZ299" s="274"/>
      <c r="XAA299" s="274"/>
      <c r="XAB299" s="274"/>
      <c r="XAC299" s="274"/>
      <c r="XAD299" s="274"/>
      <c r="XAE299" s="274"/>
      <c r="XAF299" s="274"/>
      <c r="XAG299" s="274"/>
      <c r="XAH299" s="274"/>
      <c r="XAI299" s="274"/>
      <c r="XAJ299" s="274"/>
      <c r="XAK299" s="274"/>
      <c r="XAL299" s="274"/>
      <c r="XAM299" s="274"/>
      <c r="XAN299" s="274"/>
      <c r="XAO299" s="274"/>
      <c r="XAP299" s="274"/>
      <c r="XAQ299" s="274"/>
      <c r="XAR299" s="274"/>
      <c r="XAS299" s="274"/>
      <c r="XAT299" s="274"/>
      <c r="XAU299" s="274"/>
      <c r="XAV299" s="274"/>
      <c r="XAW299" s="274"/>
      <c r="XAX299" s="274"/>
      <c r="XAY299" s="274"/>
      <c r="XAZ299" s="274"/>
      <c r="XBA299" s="274"/>
      <c r="XBB299" s="274"/>
      <c r="XBC299" s="274"/>
      <c r="XBD299" s="274"/>
      <c r="XBE299" s="274"/>
      <c r="XBF299" s="274"/>
      <c r="XBG299" s="274"/>
      <c r="XBH299" s="274"/>
      <c r="XBI299" s="274"/>
      <c r="XBJ299" s="274"/>
      <c r="XBK299" s="274"/>
      <c r="XBL299" s="274"/>
      <c r="XBM299" s="274"/>
      <c r="XBN299" s="274"/>
      <c r="XBO299" s="274"/>
      <c r="XBP299" s="274"/>
      <c r="XBQ299" s="274"/>
      <c r="XBR299" s="274"/>
      <c r="XBS299" s="274"/>
      <c r="XBT299" s="274"/>
      <c r="XBU299" s="274"/>
      <c r="XBV299" s="274"/>
      <c r="XBW299" s="274"/>
      <c r="XBX299" s="274"/>
      <c r="XBY299" s="274"/>
      <c r="XBZ299" s="274"/>
      <c r="XCA299" s="274"/>
      <c r="XCB299" s="274"/>
      <c r="XCC299" s="274"/>
      <c r="XCD299" s="274"/>
      <c r="XCE299" s="274"/>
      <c r="XCF299" s="274"/>
      <c r="XCG299" s="274"/>
      <c r="XCH299" s="274"/>
      <c r="XCI299" s="274"/>
      <c r="XCJ299" s="274"/>
      <c r="XCK299" s="274"/>
      <c r="XCL299" s="274"/>
      <c r="XCM299" s="274"/>
      <c r="XCN299" s="274"/>
      <c r="XCO299" s="274"/>
      <c r="XCP299" s="274"/>
      <c r="XCQ299" s="274"/>
      <c r="XCR299" s="274"/>
      <c r="XCS299" s="274"/>
      <c r="XCT299" s="274"/>
      <c r="XCU299" s="274"/>
      <c r="XCV299" s="274"/>
      <c r="XCW299" s="274"/>
      <c r="XCX299" s="274"/>
      <c r="XCY299" s="274"/>
      <c r="XCZ299" s="274"/>
      <c r="XDA299" s="274"/>
      <c r="XDB299" s="274"/>
      <c r="XDC299" s="274"/>
      <c r="XDD299" s="274"/>
      <c r="XDE299" s="274"/>
      <c r="XDF299" s="274"/>
      <c r="XDG299" s="274"/>
      <c r="XDH299" s="274"/>
      <c r="XDI299" s="274"/>
      <c r="XDJ299" s="274"/>
      <c r="XDK299" s="274"/>
      <c r="XDL299" s="274"/>
      <c r="XDM299" s="274"/>
      <c r="XDN299" s="274"/>
      <c r="XDO299" s="274"/>
      <c r="XDP299" s="274"/>
      <c r="XDQ299" s="274"/>
      <c r="XDR299" s="274"/>
      <c r="XDS299" s="274"/>
      <c r="XDT299" s="274"/>
      <c r="XDU299" s="274"/>
      <c r="XDV299" s="274"/>
      <c r="XDW299" s="274"/>
      <c r="XDX299" s="274"/>
      <c r="XDY299" s="274"/>
      <c r="XDZ299" s="274"/>
      <c r="XEA299" s="274"/>
      <c r="XEB299" s="274"/>
      <c r="XEC299" s="274"/>
      <c r="XED299" s="274"/>
      <c r="XEE299" s="274"/>
      <c r="XEF299" s="274"/>
      <c r="XEG299" s="274"/>
      <c r="XEH299" s="274"/>
      <c r="XEI299" s="274"/>
      <c r="XEJ299" s="274"/>
      <c r="XEK299" s="274"/>
      <c r="XEL299" s="274"/>
      <c r="XEM299" s="274"/>
      <c r="XEN299" s="274"/>
      <c r="XEO299" s="274"/>
      <c r="XEP299" s="274"/>
      <c r="XEQ299" s="274"/>
      <c r="XER299" s="274"/>
      <c r="XES299" s="274"/>
      <c r="XET299" s="274"/>
      <c r="XEU299" s="274"/>
      <c r="XEV299" s="274"/>
      <c r="XEW299" s="274"/>
      <c r="XEX299" s="274"/>
      <c r="XEY299" s="274"/>
      <c r="XEZ299" s="274"/>
      <c r="XFA299" s="274"/>
      <c r="XFB299" s="274"/>
      <c r="XFC299" s="274"/>
      <c r="XFD299" s="274"/>
    </row>
    <row r="300" spans="1:16384" s="188" customFormat="1" ht="15.75" customHeight="1" x14ac:dyDescent="0.25">
      <c r="A300" s="356"/>
      <c r="B300" s="613" t="s">
        <v>602</v>
      </c>
      <c r="C300" s="613"/>
      <c r="D300" s="613"/>
      <c r="E300" s="613"/>
      <c r="F300" s="613"/>
      <c r="G300" s="613"/>
      <c r="H300" s="613"/>
      <c r="I300" s="613"/>
      <c r="J300" s="613"/>
      <c r="K300" s="613"/>
      <c r="L300" s="194"/>
      <c r="M300" s="567" t="s">
        <v>639</v>
      </c>
      <c r="N300" s="567"/>
      <c r="O300" s="567"/>
      <c r="P300" s="567"/>
      <c r="Q300" s="358"/>
      <c r="R300" s="338"/>
      <c r="S300" s="228"/>
      <c r="T300" s="228"/>
      <c r="U300" s="228"/>
      <c r="V300" s="228"/>
      <c r="W300" s="228"/>
      <c r="X300" s="228"/>
      <c r="Y300" s="228"/>
      <c r="Z300" s="228"/>
      <c r="AA300" s="228"/>
      <c r="AB300" s="228"/>
      <c r="AC300" s="228"/>
      <c r="AD300" s="228"/>
      <c r="AE300" s="228"/>
      <c r="AF300" s="228"/>
      <c r="AG300" s="228"/>
      <c r="AH300" s="196"/>
    </row>
    <row r="301" spans="1:16384" s="188" customFormat="1" ht="15.75" customHeight="1" x14ac:dyDescent="0.25">
      <c r="A301" s="356"/>
      <c r="B301" s="613"/>
      <c r="C301" s="613"/>
      <c r="D301" s="613"/>
      <c r="E301" s="613"/>
      <c r="F301" s="613"/>
      <c r="G301" s="613"/>
      <c r="H301" s="613"/>
      <c r="I301" s="613"/>
      <c r="J301" s="613"/>
      <c r="K301" s="613"/>
      <c r="L301" s="194"/>
      <c r="M301" s="567"/>
      <c r="N301" s="567"/>
      <c r="O301" s="567"/>
      <c r="P301" s="567"/>
      <c r="Q301" s="358"/>
      <c r="R301" s="338"/>
      <c r="S301" s="228"/>
      <c r="T301" s="228"/>
      <c r="U301" s="228"/>
      <c r="V301" s="228"/>
      <c r="W301" s="228"/>
      <c r="X301" s="228"/>
      <c r="Y301" s="228"/>
      <c r="Z301" s="228"/>
      <c r="AA301" s="228"/>
      <c r="AB301" s="228"/>
      <c r="AC301" s="228"/>
      <c r="AD301" s="228"/>
      <c r="AE301" s="228"/>
      <c r="AF301" s="228"/>
      <c r="AG301" s="228"/>
      <c r="AH301" s="196"/>
    </row>
    <row r="302" spans="1:16384" s="187" customFormat="1" ht="5.0999999999999996" customHeight="1" x14ac:dyDescent="0.25">
      <c r="A302" s="356"/>
      <c r="B302" s="193"/>
      <c r="C302" s="193"/>
      <c r="D302" s="193"/>
      <c r="E302" s="193"/>
      <c r="F302" s="193"/>
      <c r="G302" s="193"/>
      <c r="H302" s="193"/>
      <c r="I302" s="193"/>
      <c r="J302" s="193"/>
      <c r="K302" s="193"/>
      <c r="L302" s="193"/>
      <c r="M302" s="193"/>
      <c r="N302" s="193"/>
      <c r="O302" s="193"/>
      <c r="P302" s="193"/>
      <c r="Q302" s="358"/>
      <c r="R302" s="338"/>
      <c r="S302" s="228"/>
      <c r="T302" s="228"/>
      <c r="U302" s="228"/>
      <c r="V302" s="228"/>
      <c r="W302" s="228"/>
      <c r="X302" s="228"/>
      <c r="Y302" s="228"/>
      <c r="Z302" s="228"/>
      <c r="AA302" s="228"/>
      <c r="AB302" s="228"/>
      <c r="AC302" s="228"/>
      <c r="AD302" s="228"/>
      <c r="AE302" s="228"/>
      <c r="AF302" s="228"/>
      <c r="AG302" s="228"/>
      <c r="AH302" s="189"/>
    </row>
    <row r="303" spans="1:16384" s="192" customFormat="1" x14ac:dyDescent="0.25">
      <c r="A303" s="356"/>
      <c r="B303" s="645" t="s">
        <v>132</v>
      </c>
      <c r="C303" s="645"/>
      <c r="D303" s="645"/>
      <c r="E303" s="645"/>
      <c r="F303" s="645"/>
      <c r="G303" s="364"/>
      <c r="H303" s="364"/>
      <c r="I303" s="364"/>
      <c r="J303" s="364"/>
      <c r="K303" s="364"/>
      <c r="L303" s="364"/>
      <c r="M303" s="645" t="s">
        <v>480</v>
      </c>
      <c r="N303" s="645"/>
      <c r="O303" s="645"/>
      <c r="P303" s="645"/>
      <c r="Q303" s="366"/>
      <c r="R303" s="338"/>
      <c r="S303" s="228"/>
      <c r="T303" s="228"/>
      <c r="U303" s="228"/>
      <c r="V303" s="228"/>
      <c r="W303" s="228"/>
      <c r="X303" s="228"/>
      <c r="Y303" s="228"/>
      <c r="Z303" s="228"/>
      <c r="AA303" s="228"/>
      <c r="AB303" s="228"/>
      <c r="AC303" s="228"/>
      <c r="AD303" s="228"/>
      <c r="AE303" s="228"/>
      <c r="AF303" s="228"/>
      <c r="AG303" s="228"/>
      <c r="AH303" s="221"/>
    </row>
    <row r="304" spans="1:16384" s="202" customFormat="1" ht="5.0999999999999996" customHeight="1" x14ac:dyDescent="0.25">
      <c r="A304" s="356"/>
      <c r="B304" s="223"/>
      <c r="C304" s="223"/>
      <c r="D304" s="223"/>
      <c r="E304" s="222"/>
      <c r="F304" s="223"/>
      <c r="G304" s="223"/>
      <c r="H304" s="223"/>
      <c r="I304" s="223"/>
      <c r="J304" s="223"/>
      <c r="K304" s="223"/>
      <c r="L304" s="223"/>
      <c r="M304" s="223"/>
      <c r="N304" s="222"/>
      <c r="O304" s="223"/>
      <c r="P304" s="223"/>
      <c r="Q304" s="366"/>
      <c r="R304" s="338"/>
      <c r="S304" s="228"/>
      <c r="T304" s="228"/>
      <c r="U304" s="228"/>
      <c r="V304" s="228"/>
      <c r="W304" s="228"/>
      <c r="X304" s="228"/>
      <c r="Y304" s="228"/>
      <c r="Z304" s="228"/>
      <c r="AA304" s="228"/>
      <c r="AB304" s="228"/>
      <c r="AC304" s="228"/>
      <c r="AD304" s="228"/>
      <c r="AE304" s="228"/>
      <c r="AF304" s="228"/>
      <c r="AG304" s="228"/>
      <c r="AH304" s="224"/>
    </row>
    <row r="305" spans="1:34" s="187" customFormat="1" ht="15.75" customHeight="1" x14ac:dyDescent="0.25">
      <c r="A305" s="356"/>
      <c r="B305" s="211"/>
      <c r="C305" s="211"/>
      <c r="D305" s="212"/>
      <c r="E305" s="191"/>
      <c r="F305" s="207"/>
      <c r="G305" s="207"/>
      <c r="H305" s="207"/>
      <c r="I305" s="207"/>
      <c r="J305" s="207"/>
      <c r="K305" s="207"/>
      <c r="L305" s="207"/>
      <c r="M305" s="207"/>
      <c r="N305" s="189"/>
      <c r="P305" s="191"/>
      <c r="Q305" s="358"/>
      <c r="R305" s="338"/>
      <c r="S305" s="228"/>
      <c r="T305" s="228"/>
      <c r="U305" s="228"/>
      <c r="V305" s="228"/>
      <c r="W305" s="228"/>
      <c r="X305" s="228"/>
      <c r="Y305" s="228"/>
      <c r="Z305" s="228"/>
      <c r="AA305" s="228"/>
      <c r="AB305" s="228"/>
      <c r="AC305" s="228"/>
      <c r="AD305" s="228"/>
      <c r="AE305" s="228"/>
      <c r="AF305" s="228"/>
      <c r="AG305" s="228"/>
      <c r="AH305" s="189"/>
    </row>
    <row r="306" spans="1:34" s="247" customFormat="1" ht="15.75" customHeight="1" x14ac:dyDescent="0.25">
      <c r="A306" s="356"/>
      <c r="B306" s="303"/>
      <c r="C306" s="303"/>
      <c r="D306" s="304"/>
      <c r="E306" s="258"/>
      <c r="F306" s="299"/>
      <c r="G306" s="299"/>
      <c r="H306" s="299"/>
      <c r="I306" s="299"/>
      <c r="J306" s="299"/>
      <c r="K306" s="299"/>
      <c r="L306" s="299"/>
      <c r="M306" s="299"/>
      <c r="N306" s="254"/>
      <c r="P306" s="258"/>
      <c r="Q306" s="358"/>
      <c r="R306" s="338"/>
      <c r="S306" s="337"/>
      <c r="T306" s="337"/>
      <c r="U306" s="337"/>
      <c r="V306" s="337"/>
      <c r="W306" s="337"/>
      <c r="X306" s="337"/>
      <c r="Y306" s="337"/>
      <c r="Z306" s="337"/>
      <c r="AA306" s="337"/>
      <c r="AB306" s="337"/>
      <c r="AC306" s="337"/>
      <c r="AD306" s="337"/>
      <c r="AE306" s="337"/>
      <c r="AF306" s="337"/>
      <c r="AG306" s="337"/>
      <c r="AH306" s="254"/>
    </row>
    <row r="307" spans="1:34" s="247" customFormat="1" ht="15.75" customHeight="1" x14ac:dyDescent="0.25">
      <c r="A307" s="356"/>
      <c r="B307" s="303"/>
      <c r="C307" s="303"/>
      <c r="D307" s="304"/>
      <c r="E307" s="258"/>
      <c r="F307" s="299"/>
      <c r="G307" s="299"/>
      <c r="H307" s="299"/>
      <c r="I307" s="299"/>
      <c r="J307" s="299"/>
      <c r="K307" s="299"/>
      <c r="L307" s="299"/>
      <c r="M307" s="299"/>
      <c r="N307" s="254"/>
      <c r="P307" s="258"/>
      <c r="Q307" s="358"/>
      <c r="R307" s="338"/>
      <c r="S307" s="337"/>
      <c r="T307" s="337"/>
      <c r="U307" s="337"/>
      <c r="V307" s="337"/>
      <c r="W307" s="337"/>
      <c r="X307" s="337"/>
      <c r="Y307" s="337"/>
      <c r="Z307" s="337"/>
      <c r="AA307" s="337"/>
      <c r="AB307" s="337"/>
      <c r="AC307" s="337"/>
      <c r="AD307" s="337"/>
      <c r="AE307" s="337"/>
      <c r="AF307" s="337"/>
      <c r="AG307" s="337"/>
      <c r="AH307" s="254"/>
    </row>
    <row r="308" spans="1:34" s="247" customFormat="1" ht="15.75" customHeight="1" x14ac:dyDescent="0.25">
      <c r="A308" s="356"/>
      <c r="B308" s="303"/>
      <c r="C308" s="303"/>
      <c r="D308" s="304"/>
      <c r="E308" s="258"/>
      <c r="F308" s="299"/>
      <c r="G308" s="299"/>
      <c r="H308" s="299"/>
      <c r="I308" s="299"/>
      <c r="J308" s="299"/>
      <c r="K308" s="299"/>
      <c r="L308" s="299"/>
      <c r="M308" s="299"/>
      <c r="N308" s="254"/>
      <c r="P308" s="258"/>
      <c r="Q308" s="358"/>
      <c r="R308" s="338"/>
      <c r="S308" s="337"/>
      <c r="T308" s="337"/>
      <c r="U308" s="337"/>
      <c r="V308" s="337"/>
      <c r="W308" s="337"/>
      <c r="X308" s="337"/>
      <c r="Y308" s="337"/>
      <c r="Z308" s="337"/>
      <c r="AA308" s="337"/>
      <c r="AB308" s="337"/>
      <c r="AC308" s="337"/>
      <c r="AD308" s="337"/>
      <c r="AE308" s="337"/>
      <c r="AF308" s="337"/>
      <c r="AG308" s="337"/>
      <c r="AH308" s="254"/>
    </row>
    <row r="309" spans="1:34" s="247" customFormat="1" ht="15.75" customHeight="1" x14ac:dyDescent="0.25">
      <c r="A309" s="356"/>
      <c r="B309" s="303"/>
      <c r="C309" s="303"/>
      <c r="D309" s="304"/>
      <c r="E309" s="258"/>
      <c r="F309" s="299"/>
      <c r="G309" s="299"/>
      <c r="H309" s="299"/>
      <c r="I309" s="299"/>
      <c r="J309" s="299"/>
      <c r="K309" s="299"/>
      <c r="L309" s="299"/>
      <c r="M309" s="299"/>
      <c r="N309" s="254"/>
      <c r="P309" s="258"/>
      <c r="Q309" s="358"/>
      <c r="R309" s="338"/>
      <c r="S309" s="337"/>
      <c r="T309" s="337"/>
      <c r="U309" s="337"/>
      <c r="V309" s="337"/>
      <c r="W309" s="337"/>
      <c r="X309" s="337"/>
      <c r="Y309" s="337"/>
      <c r="Z309" s="337"/>
      <c r="AA309" s="337"/>
      <c r="AB309" s="337"/>
      <c r="AC309" s="337"/>
      <c r="AD309" s="337"/>
      <c r="AE309" s="337"/>
      <c r="AF309" s="337"/>
      <c r="AG309" s="337"/>
      <c r="AH309" s="254"/>
    </row>
    <row r="310" spans="1:34" s="247" customFormat="1" ht="15.75" customHeight="1" x14ac:dyDescent="0.25">
      <c r="A310" s="356"/>
      <c r="B310" s="303"/>
      <c r="C310" s="303"/>
      <c r="D310" s="304"/>
      <c r="E310" s="258"/>
      <c r="F310" s="299"/>
      <c r="G310" s="299"/>
      <c r="H310" s="299"/>
      <c r="I310" s="299"/>
      <c r="J310" s="299"/>
      <c r="K310" s="299"/>
      <c r="L310" s="299"/>
      <c r="M310" s="299"/>
      <c r="N310" s="254"/>
      <c r="P310" s="258"/>
      <c r="Q310" s="358"/>
      <c r="R310" s="338"/>
      <c r="S310" s="337"/>
      <c r="T310" s="337"/>
      <c r="U310" s="337"/>
      <c r="V310" s="337"/>
      <c r="W310" s="337"/>
      <c r="X310" s="337"/>
      <c r="Y310" s="337"/>
      <c r="Z310" s="337"/>
      <c r="AA310" s="337"/>
      <c r="AB310" s="337"/>
      <c r="AC310" s="337"/>
      <c r="AD310" s="337"/>
      <c r="AE310" s="337"/>
      <c r="AF310" s="337"/>
      <c r="AG310" s="337"/>
      <c r="AH310" s="254"/>
    </row>
    <row r="311" spans="1:34" s="247" customFormat="1" ht="15.75" customHeight="1" x14ac:dyDescent="0.25">
      <c r="A311" s="356"/>
      <c r="B311" s="303"/>
      <c r="C311" s="303"/>
      <c r="D311" s="304"/>
      <c r="E311" s="258"/>
      <c r="F311" s="299"/>
      <c r="G311" s="299"/>
      <c r="H311" s="299"/>
      <c r="I311" s="299"/>
      <c r="J311" s="299"/>
      <c r="K311" s="299"/>
      <c r="L311" s="299"/>
      <c r="M311" s="299"/>
      <c r="N311" s="254"/>
      <c r="P311" s="258"/>
      <c r="Q311" s="358"/>
      <c r="R311" s="338"/>
      <c r="S311" s="337"/>
      <c r="T311" s="337"/>
      <c r="U311" s="337"/>
      <c r="V311" s="337"/>
      <c r="W311" s="337"/>
      <c r="X311" s="337"/>
      <c r="Y311" s="337"/>
      <c r="Z311" s="337"/>
      <c r="AA311" s="337"/>
      <c r="AB311" s="337"/>
      <c r="AC311" s="337"/>
      <c r="AD311" s="337"/>
      <c r="AE311" s="337"/>
      <c r="AF311" s="337"/>
      <c r="AG311" s="337"/>
      <c r="AH311" s="254"/>
    </row>
    <row r="312" spans="1:34" s="187" customFormat="1" ht="15.75" thickBot="1" x14ac:dyDescent="0.3">
      <c r="A312" s="356"/>
      <c r="B312" s="211"/>
      <c r="C312" s="211"/>
      <c r="D312" s="212"/>
      <c r="E312" s="191"/>
      <c r="F312" s="193"/>
      <c r="G312" s="193"/>
      <c r="H312" s="193"/>
      <c r="I312" s="193"/>
      <c r="J312" s="193"/>
      <c r="K312" s="193"/>
      <c r="L312" s="193"/>
      <c r="M312" s="193"/>
      <c r="N312" s="322"/>
      <c r="O312" s="256"/>
      <c r="P312" s="191"/>
      <c r="Q312" s="358"/>
      <c r="R312" s="338"/>
      <c r="S312" s="228"/>
      <c r="T312" s="228"/>
      <c r="U312" s="228"/>
      <c r="V312" s="228"/>
      <c r="W312" s="228"/>
      <c r="X312" s="228"/>
      <c r="Y312" s="228"/>
      <c r="Z312" s="228"/>
      <c r="AA312" s="228"/>
      <c r="AB312" s="228"/>
      <c r="AC312" s="228"/>
      <c r="AD312" s="228"/>
      <c r="AE312" s="228"/>
      <c r="AF312" s="228"/>
      <c r="AG312" s="228"/>
      <c r="AH312" s="189"/>
    </row>
    <row r="313" spans="1:34" s="187" customFormat="1" ht="15.75" thickBot="1" x14ac:dyDescent="0.3">
      <c r="A313" s="356"/>
      <c r="B313" s="211"/>
      <c r="C313" s="211"/>
      <c r="D313" s="212"/>
      <c r="E313" s="191"/>
      <c r="F313" s="193"/>
      <c r="G313" s="193"/>
      <c r="H313" s="193"/>
      <c r="I313" s="193"/>
      <c r="J313" s="193"/>
      <c r="K313" s="193"/>
      <c r="L313" s="193"/>
      <c r="M313" s="193"/>
      <c r="N313" s="564"/>
      <c r="O313" s="566"/>
      <c r="P313" s="270"/>
      <c r="Q313" s="358"/>
      <c r="R313" s="338"/>
      <c r="S313" s="228"/>
      <c r="T313" s="228"/>
      <c r="U313" s="228"/>
      <c r="V313" s="228"/>
      <c r="W313" s="228"/>
      <c r="X313" s="228"/>
      <c r="Y313" s="228"/>
      <c r="Z313" s="228"/>
      <c r="AA313" s="228"/>
      <c r="AB313" s="228"/>
      <c r="AC313" s="228"/>
      <c r="AD313" s="228"/>
      <c r="AE313" s="228"/>
      <c r="AF313" s="228"/>
      <c r="AG313" s="228"/>
      <c r="AH313" s="189"/>
    </row>
    <row r="314" spans="1:34" s="187" customFormat="1" x14ac:dyDescent="0.25">
      <c r="A314" s="356"/>
      <c r="B314" s="211"/>
      <c r="C314" s="211"/>
      <c r="D314" s="212"/>
      <c r="E314" s="191"/>
      <c r="F314" s="193"/>
      <c r="G314" s="193"/>
      <c r="H314" s="193"/>
      <c r="I314" s="193"/>
      <c r="J314" s="193"/>
      <c r="K314" s="193"/>
      <c r="L314" s="193"/>
      <c r="M314" s="193"/>
      <c r="N314" s="288"/>
      <c r="O314" s="255"/>
      <c r="P314" s="191"/>
      <c r="Q314" s="358"/>
      <c r="R314" s="338"/>
      <c r="S314" s="228"/>
      <c r="T314" s="228"/>
      <c r="U314" s="228"/>
      <c r="V314" s="228"/>
      <c r="W314" s="228"/>
      <c r="X314" s="228"/>
      <c r="Y314" s="228"/>
      <c r="Z314" s="228"/>
      <c r="AA314" s="228"/>
      <c r="AB314" s="228"/>
      <c r="AC314" s="228"/>
      <c r="AD314" s="228"/>
      <c r="AE314" s="228"/>
      <c r="AF314" s="228"/>
      <c r="AG314" s="228"/>
      <c r="AH314" s="189"/>
    </row>
    <row r="315" spans="1:34" s="188" customFormat="1" ht="15.75" thickBot="1" x14ac:dyDescent="0.3">
      <c r="A315" s="356"/>
      <c r="B315" s="231" t="s">
        <v>637</v>
      </c>
      <c r="C315" s="211"/>
      <c r="D315" s="212"/>
      <c r="E315" s="204"/>
      <c r="F315" s="198"/>
      <c r="G315" s="200"/>
      <c r="H315" s="200"/>
      <c r="I315" s="200"/>
      <c r="J315" s="200"/>
      <c r="K315" s="200"/>
      <c r="L315" s="200"/>
      <c r="M315" s="200"/>
      <c r="N315" s="210"/>
      <c r="O315" s="198"/>
      <c r="P315" s="195"/>
      <c r="Q315" s="358"/>
      <c r="R315" s="338"/>
      <c r="S315" s="228"/>
      <c r="T315" s="228"/>
      <c r="U315" s="228"/>
      <c r="V315" s="228"/>
      <c r="W315" s="228"/>
      <c r="X315" s="228"/>
      <c r="Y315" s="228"/>
      <c r="Z315" s="228"/>
      <c r="AA315" s="228"/>
      <c r="AB315" s="228"/>
      <c r="AC315" s="228"/>
      <c r="AD315" s="228"/>
      <c r="AE315" s="228"/>
      <c r="AF315" s="228"/>
      <c r="AG315" s="228"/>
      <c r="AH315" s="196"/>
    </row>
    <row r="316" spans="1:34" s="188" customFormat="1" ht="15.75" thickBot="1" x14ac:dyDescent="0.3">
      <c r="A316" s="356"/>
      <c r="B316" s="569"/>
      <c r="C316" s="569"/>
      <c r="D316" s="569"/>
      <c r="E316" s="569"/>
      <c r="F316" s="570"/>
      <c r="G316" s="200"/>
      <c r="H316" s="200"/>
      <c r="I316" s="200"/>
      <c r="J316" s="200"/>
      <c r="K316" s="200"/>
      <c r="L316" s="200"/>
      <c r="M316" s="200"/>
      <c r="N316" s="193"/>
      <c r="O316" s="193"/>
      <c r="P316" s="193"/>
      <c r="Q316" s="358"/>
      <c r="R316" s="338"/>
      <c r="S316" s="228"/>
      <c r="T316" s="228"/>
      <c r="U316" s="228"/>
      <c r="V316" s="228"/>
      <c r="W316" s="228"/>
      <c r="X316" s="228"/>
      <c r="Y316" s="228"/>
      <c r="Z316" s="228"/>
      <c r="AA316" s="228"/>
      <c r="AB316" s="228"/>
      <c r="AC316" s="228"/>
      <c r="AD316" s="228"/>
      <c r="AE316" s="228"/>
      <c r="AF316" s="228"/>
      <c r="AG316" s="228"/>
      <c r="AH316" s="196"/>
    </row>
    <row r="317" spans="1:34" s="188" customFormat="1" ht="5.0999999999999996" customHeight="1" thickBot="1" x14ac:dyDescent="0.3">
      <c r="A317" s="356"/>
      <c r="B317" s="227"/>
      <c r="C317" s="227"/>
      <c r="D317" s="227"/>
      <c r="E317" s="227"/>
      <c r="F317" s="227"/>
      <c r="G317" s="200"/>
      <c r="H317" s="200"/>
      <c r="I317" s="200"/>
      <c r="J317" s="200"/>
      <c r="K317" s="200"/>
      <c r="L317" s="200"/>
      <c r="M317" s="200"/>
      <c r="N317" s="193"/>
      <c r="O317" s="193"/>
      <c r="P317" s="193"/>
      <c r="Q317" s="358"/>
      <c r="R317" s="338"/>
      <c r="S317" s="228"/>
      <c r="T317" s="228"/>
      <c r="U317" s="228"/>
      <c r="V317" s="228"/>
      <c r="W317" s="228"/>
      <c r="X317" s="228"/>
      <c r="Y317" s="228"/>
      <c r="Z317" s="228"/>
      <c r="AA317" s="228"/>
      <c r="AB317" s="228"/>
      <c r="AC317" s="228"/>
      <c r="AD317" s="228"/>
      <c r="AE317" s="228"/>
      <c r="AF317" s="228"/>
      <c r="AG317" s="228"/>
      <c r="AH317" s="196"/>
    </row>
    <row r="318" spans="1:34" s="188" customFormat="1" ht="15.75" thickBot="1" x14ac:dyDescent="0.3">
      <c r="A318" s="356"/>
      <c r="B318" s="569"/>
      <c r="C318" s="569"/>
      <c r="D318" s="569"/>
      <c r="E318" s="569"/>
      <c r="F318" s="570"/>
      <c r="G318" s="200"/>
      <c r="H318" s="200"/>
      <c r="I318" s="200"/>
      <c r="J318" s="200"/>
      <c r="K318" s="200"/>
      <c r="L318" s="200"/>
      <c r="M318" s="200"/>
      <c r="N318" s="193"/>
      <c r="O318" s="193"/>
      <c r="P318" s="193"/>
      <c r="Q318" s="358"/>
      <c r="R318" s="338"/>
      <c r="S318" s="228"/>
      <c r="T318" s="228"/>
      <c r="U318" s="228"/>
      <c r="V318" s="228"/>
      <c r="W318" s="228"/>
      <c r="X318" s="228"/>
      <c r="Y318" s="228"/>
      <c r="Z318" s="228"/>
      <c r="AA318" s="228"/>
      <c r="AB318" s="228"/>
      <c r="AC318" s="228"/>
      <c r="AD318" s="228"/>
      <c r="AE318" s="228"/>
      <c r="AF318" s="228"/>
      <c r="AG318" s="228"/>
      <c r="AH318" s="196"/>
    </row>
    <row r="319" spans="1:34" s="188" customFormat="1" ht="5.0999999999999996" customHeight="1" thickBot="1" x14ac:dyDescent="0.3">
      <c r="A319" s="356"/>
      <c r="B319" s="227"/>
      <c r="C319" s="227"/>
      <c r="D319" s="227"/>
      <c r="E319" s="227"/>
      <c r="F319" s="227"/>
      <c r="G319" s="200"/>
      <c r="H319" s="200"/>
      <c r="I319" s="200"/>
      <c r="J319" s="200"/>
      <c r="K319" s="200"/>
      <c r="L319" s="200"/>
      <c r="M319" s="200"/>
      <c r="N319" s="193"/>
      <c r="O319" s="193"/>
      <c r="P319" s="193"/>
      <c r="Q319" s="358"/>
      <c r="R319" s="338"/>
      <c r="S319" s="228"/>
      <c r="T319" s="228"/>
      <c r="U319" s="228"/>
      <c r="V319" s="228"/>
      <c r="W319" s="228"/>
      <c r="X319" s="228"/>
      <c r="Y319" s="228"/>
      <c r="Z319" s="228"/>
      <c r="AA319" s="228"/>
      <c r="AB319" s="228"/>
      <c r="AC319" s="228"/>
      <c r="AD319" s="228"/>
      <c r="AE319" s="228"/>
      <c r="AF319" s="228"/>
      <c r="AG319" s="228"/>
      <c r="AH319" s="196"/>
    </row>
    <row r="320" spans="1:34" s="188" customFormat="1" ht="15.75" thickBot="1" x14ac:dyDescent="0.3">
      <c r="A320" s="356"/>
      <c r="B320" s="569"/>
      <c r="C320" s="569"/>
      <c r="D320" s="569"/>
      <c r="E320" s="569"/>
      <c r="F320" s="570"/>
      <c r="G320" s="200"/>
      <c r="H320" s="200"/>
      <c r="I320" s="200"/>
      <c r="J320" s="200"/>
      <c r="K320" s="200"/>
      <c r="L320" s="200"/>
      <c r="M320" s="200"/>
      <c r="N320" s="193"/>
      <c r="O320" s="193"/>
      <c r="P320" s="193"/>
      <c r="Q320" s="358"/>
      <c r="R320" s="338"/>
      <c r="S320" s="228"/>
      <c r="T320" s="228"/>
      <c r="U320" s="228"/>
      <c r="V320" s="228"/>
      <c r="W320" s="228"/>
      <c r="X320" s="228"/>
      <c r="Y320" s="228"/>
      <c r="Z320" s="228"/>
      <c r="AA320" s="228"/>
      <c r="AB320" s="228"/>
      <c r="AC320" s="228"/>
      <c r="AD320" s="228"/>
      <c r="AE320" s="228"/>
      <c r="AF320" s="228"/>
      <c r="AG320" s="228"/>
      <c r="AH320" s="196"/>
    </row>
    <row r="321" spans="1:34" s="188" customFormat="1" ht="5.0999999999999996" customHeight="1" thickBot="1" x14ac:dyDescent="0.3">
      <c r="A321" s="356"/>
      <c r="B321" s="211"/>
      <c r="C321" s="211"/>
      <c r="D321" s="211"/>
      <c r="E321" s="193"/>
      <c r="F321" s="193"/>
      <c r="G321" s="200"/>
      <c r="H321" s="200"/>
      <c r="I321" s="200"/>
      <c r="J321" s="200"/>
      <c r="K321" s="200"/>
      <c r="L321" s="200"/>
      <c r="M321" s="200"/>
      <c r="N321" s="193"/>
      <c r="O321" s="193"/>
      <c r="P321" s="193"/>
      <c r="Q321" s="358"/>
      <c r="R321" s="338"/>
      <c r="S321" s="228"/>
      <c r="T321" s="228"/>
      <c r="U321" s="228"/>
      <c r="V321" s="228"/>
      <c r="W321" s="228"/>
      <c r="X321" s="228"/>
      <c r="Y321" s="228"/>
      <c r="Z321" s="228"/>
      <c r="AA321" s="228"/>
      <c r="AB321" s="228"/>
      <c r="AC321" s="228"/>
      <c r="AD321" s="228"/>
      <c r="AE321" s="228"/>
      <c r="AF321" s="228"/>
      <c r="AG321" s="228"/>
      <c r="AH321" s="196"/>
    </row>
    <row r="322" spans="1:34" s="188" customFormat="1" ht="15.75" thickBot="1" x14ac:dyDescent="0.3">
      <c r="A322" s="356"/>
      <c r="B322" s="569"/>
      <c r="C322" s="569"/>
      <c r="D322" s="569"/>
      <c r="E322" s="569"/>
      <c r="F322" s="570"/>
      <c r="G322" s="200"/>
      <c r="H322" s="200"/>
      <c r="I322" s="200"/>
      <c r="J322" s="200"/>
      <c r="K322" s="200"/>
      <c r="L322" s="200"/>
      <c r="M322" s="200"/>
      <c r="N322" s="193"/>
      <c r="O322" s="193"/>
      <c r="P322" s="193"/>
      <c r="Q322" s="358"/>
      <c r="R322" s="338"/>
      <c r="S322" s="228"/>
      <c r="T322" s="228"/>
      <c r="U322" s="228"/>
      <c r="V322" s="228"/>
      <c r="W322" s="228"/>
      <c r="X322" s="228"/>
      <c r="Y322" s="228"/>
      <c r="Z322" s="228"/>
      <c r="AA322" s="228"/>
      <c r="AB322" s="228"/>
      <c r="AC322" s="228"/>
      <c r="AD322" s="228"/>
      <c r="AE322" s="228"/>
      <c r="AF322" s="228"/>
      <c r="AG322" s="228"/>
      <c r="AH322" s="196"/>
    </row>
    <row r="323" spans="1:34" s="188" customFormat="1" ht="5.0999999999999996" customHeight="1" thickBot="1" x14ac:dyDescent="0.3">
      <c r="A323" s="356"/>
      <c r="B323" s="211"/>
      <c r="C323" s="211"/>
      <c r="D323" s="211"/>
      <c r="E323" s="193"/>
      <c r="F323" s="193"/>
      <c r="G323" s="200"/>
      <c r="H323" s="200"/>
      <c r="I323" s="200"/>
      <c r="J323" s="200"/>
      <c r="K323" s="200"/>
      <c r="L323" s="200"/>
      <c r="M323" s="200"/>
      <c r="N323" s="193"/>
      <c r="O323" s="193"/>
      <c r="P323" s="193"/>
      <c r="Q323" s="358"/>
      <c r="R323" s="338"/>
      <c r="S323" s="228"/>
      <c r="T323" s="228"/>
      <c r="U323" s="228"/>
      <c r="V323" s="228"/>
      <c r="W323" s="228"/>
      <c r="X323" s="228"/>
      <c r="Y323" s="228"/>
      <c r="Z323" s="228"/>
      <c r="AA323" s="228"/>
      <c r="AB323" s="228"/>
      <c r="AC323" s="228"/>
      <c r="AD323" s="228"/>
      <c r="AE323" s="228"/>
      <c r="AF323" s="228"/>
      <c r="AG323" s="228"/>
      <c r="AH323" s="196"/>
    </row>
    <row r="324" spans="1:34" s="188" customFormat="1" ht="15.75" thickBot="1" x14ac:dyDescent="0.3">
      <c r="A324" s="356"/>
      <c r="B324" s="569"/>
      <c r="C324" s="569"/>
      <c r="D324" s="569"/>
      <c r="E324" s="569"/>
      <c r="F324" s="570"/>
      <c r="G324" s="200"/>
      <c r="H324" s="200"/>
      <c r="I324" s="200"/>
      <c r="J324" s="200"/>
      <c r="K324" s="200"/>
      <c r="L324" s="200"/>
      <c r="M324" s="200"/>
      <c r="N324" s="193"/>
      <c r="O324" s="193"/>
      <c r="P324" s="193"/>
      <c r="Q324" s="358"/>
      <c r="R324" s="338"/>
      <c r="S324" s="228"/>
      <c r="T324" s="228"/>
      <c r="U324" s="228"/>
      <c r="V324" s="228"/>
      <c r="W324" s="228"/>
      <c r="X324" s="228"/>
      <c r="Y324" s="228"/>
      <c r="Z324" s="228"/>
      <c r="AA324" s="228"/>
      <c r="AB324" s="228"/>
      <c r="AC324" s="228"/>
      <c r="AD324" s="228"/>
      <c r="AE324" s="228"/>
      <c r="AF324" s="228"/>
      <c r="AG324" s="228"/>
      <c r="AH324" s="196"/>
    </row>
    <row r="325" spans="1:34" s="250" customFormat="1" x14ac:dyDescent="0.25">
      <c r="A325" s="356"/>
      <c r="B325" s="392"/>
      <c r="C325" s="392"/>
      <c r="D325" s="392"/>
      <c r="E325" s="392"/>
      <c r="F325" s="392"/>
      <c r="G325" s="293"/>
      <c r="H325" s="293"/>
      <c r="I325" s="278"/>
      <c r="J325" s="278"/>
      <c r="K325" s="278"/>
      <c r="L325" s="278"/>
      <c r="M325" s="278"/>
      <c r="N325" s="268"/>
      <c r="O325" s="268"/>
      <c r="P325" s="268"/>
      <c r="Q325" s="358"/>
      <c r="R325" s="338"/>
      <c r="S325" s="337"/>
      <c r="T325" s="337"/>
      <c r="U325" s="337"/>
      <c r="V325" s="337"/>
      <c r="W325" s="337"/>
      <c r="X325" s="337"/>
      <c r="Y325" s="337"/>
      <c r="Z325" s="337"/>
      <c r="AA325" s="337"/>
      <c r="AB325" s="337"/>
      <c r="AC325" s="337"/>
      <c r="AD325" s="337"/>
      <c r="AE325" s="337"/>
      <c r="AF325" s="337"/>
      <c r="AG325" s="337"/>
      <c r="AH325" s="273"/>
    </row>
    <row r="326" spans="1:34" s="188" customFormat="1" x14ac:dyDescent="0.25">
      <c r="A326" s="356"/>
      <c r="B326" s="393"/>
      <c r="C326" s="393"/>
      <c r="D326" s="393"/>
      <c r="E326" s="291"/>
      <c r="F326" s="291"/>
      <c r="G326" s="293"/>
      <c r="H326" s="293"/>
      <c r="I326" s="200"/>
      <c r="J326" s="200"/>
      <c r="K326" s="200"/>
      <c r="L326" s="200"/>
      <c r="M326" s="200"/>
      <c r="N326" s="193"/>
      <c r="O326" s="193"/>
      <c r="P326" s="193"/>
      <c r="Q326" s="358"/>
      <c r="R326" s="338"/>
      <c r="S326" s="228"/>
      <c r="T326" s="228"/>
      <c r="U326" s="228"/>
      <c r="V326" s="228"/>
      <c r="W326" s="228"/>
      <c r="X326" s="228"/>
      <c r="Y326" s="228"/>
      <c r="Z326" s="228"/>
      <c r="AA326" s="228"/>
      <c r="AB326" s="228"/>
      <c r="AC326" s="228"/>
      <c r="AD326" s="228"/>
      <c r="AE326" s="228"/>
      <c r="AF326" s="228"/>
      <c r="AG326" s="228"/>
      <c r="AH326" s="196"/>
    </row>
    <row r="327" spans="1:34" s="188" customFormat="1" ht="15" customHeight="1" x14ac:dyDescent="0.25">
      <c r="A327" s="356"/>
      <c r="B327" s="567" t="s">
        <v>482</v>
      </c>
      <c r="C327" s="567"/>
      <c r="D327" s="567"/>
      <c r="E327" s="567"/>
      <c r="F327" s="567"/>
      <c r="G327" s="567"/>
      <c r="H327" s="567"/>
      <c r="I327" s="567"/>
      <c r="J327" s="567"/>
      <c r="K327" s="567"/>
      <c r="L327" s="567"/>
      <c r="M327" s="567"/>
      <c r="N327" s="567"/>
      <c r="O327" s="567"/>
      <c r="P327" s="567"/>
      <c r="Q327" s="358"/>
      <c r="R327" s="338"/>
      <c r="S327" s="228"/>
      <c r="T327" s="228"/>
      <c r="U327" s="228"/>
      <c r="V327" s="228"/>
      <c r="W327" s="228"/>
      <c r="X327" s="228"/>
      <c r="Y327" s="228"/>
      <c r="Z327" s="228"/>
      <c r="AA327" s="228"/>
      <c r="AB327" s="228"/>
      <c r="AC327" s="228"/>
      <c r="AD327" s="228"/>
      <c r="AE327" s="228"/>
      <c r="AF327" s="228"/>
      <c r="AG327" s="228"/>
      <c r="AH327" s="196"/>
    </row>
    <row r="328" spans="1:34" s="188" customFormat="1" x14ac:dyDescent="0.25">
      <c r="A328" s="356"/>
      <c r="B328" s="567"/>
      <c r="C328" s="567"/>
      <c r="D328" s="567"/>
      <c r="E328" s="567"/>
      <c r="F328" s="567"/>
      <c r="G328" s="567"/>
      <c r="H328" s="567"/>
      <c r="I328" s="567"/>
      <c r="J328" s="567"/>
      <c r="K328" s="567"/>
      <c r="L328" s="567"/>
      <c r="M328" s="567"/>
      <c r="N328" s="567"/>
      <c r="O328" s="567"/>
      <c r="P328" s="567"/>
      <c r="Q328" s="358"/>
      <c r="R328" s="338"/>
      <c r="S328" s="228"/>
      <c r="T328" s="228"/>
      <c r="U328" s="228"/>
      <c r="V328" s="228"/>
      <c r="W328" s="228"/>
      <c r="X328" s="228"/>
      <c r="Y328" s="228"/>
      <c r="Z328" s="228"/>
      <c r="AA328" s="228"/>
      <c r="AB328" s="228"/>
      <c r="AC328" s="228"/>
      <c r="AD328" s="228"/>
      <c r="AE328" s="228"/>
      <c r="AF328" s="228"/>
      <c r="AG328" s="228"/>
      <c r="AH328" s="196"/>
    </row>
    <row r="329" spans="1:34" s="188" customFormat="1" x14ac:dyDescent="0.25">
      <c r="A329" s="356"/>
      <c r="B329" s="632" t="s">
        <v>557</v>
      </c>
      <c r="C329" s="632"/>
      <c r="D329" s="632"/>
      <c r="E329" s="361"/>
      <c r="F329" s="362" t="s">
        <v>558</v>
      </c>
      <c r="G329" s="363"/>
      <c r="H329" s="363"/>
      <c r="I329" s="363"/>
      <c r="J329" s="363"/>
      <c r="K329" s="363"/>
      <c r="L329" s="363"/>
      <c r="M329" s="363"/>
      <c r="N329" s="361"/>
      <c r="O329" s="361"/>
      <c r="P329" s="361"/>
      <c r="Q329" s="358"/>
      <c r="R329" s="338"/>
      <c r="S329" s="228"/>
      <c r="T329" s="228"/>
      <c r="U329" s="228"/>
      <c r="V329" s="228"/>
      <c r="W329" s="228"/>
      <c r="X329" s="228"/>
      <c r="Y329" s="228"/>
      <c r="Z329" s="228"/>
      <c r="AA329" s="228"/>
      <c r="AB329" s="228"/>
      <c r="AC329" s="228"/>
      <c r="AD329" s="228"/>
      <c r="AE329" s="228"/>
      <c r="AF329" s="228"/>
      <c r="AG329" s="228"/>
      <c r="AH329" s="196"/>
    </row>
    <row r="330" spans="1:34" s="188" customFormat="1" x14ac:dyDescent="0.25">
      <c r="A330" s="356"/>
      <c r="B330" s="357" t="s">
        <v>586</v>
      </c>
      <c r="C330" s="357"/>
      <c r="D330" s="357"/>
      <c r="E330" s="360"/>
      <c r="F330" s="357" t="s">
        <v>584</v>
      </c>
      <c r="G330" s="357"/>
      <c r="H330" s="357"/>
      <c r="I330" s="357"/>
      <c r="J330" s="357"/>
      <c r="K330" s="357"/>
      <c r="L330" s="360"/>
      <c r="M330" s="357" t="s">
        <v>585</v>
      </c>
      <c r="N330" s="357"/>
      <c r="O330" s="357"/>
      <c r="P330" s="358"/>
      <c r="Q330" s="358"/>
      <c r="R330" s="338"/>
      <c r="S330" s="228"/>
      <c r="T330" s="228"/>
      <c r="U330" s="228"/>
      <c r="V330" s="228"/>
      <c r="W330" s="228"/>
      <c r="X330" s="228"/>
      <c r="Y330" s="228"/>
      <c r="Z330" s="228"/>
      <c r="AA330" s="228"/>
      <c r="AB330" s="228"/>
      <c r="AC330" s="228"/>
      <c r="AD330" s="228"/>
      <c r="AE330" s="228"/>
      <c r="AF330" s="228"/>
      <c r="AG330" s="228"/>
      <c r="AH330" s="196"/>
    </row>
    <row r="331" spans="1:34" s="188" customFormat="1" x14ac:dyDescent="0.25">
      <c r="A331" s="356"/>
      <c r="B331" s="211"/>
      <c r="C331" s="211"/>
      <c r="D331" s="211"/>
      <c r="E331" s="232"/>
      <c r="F331" s="200"/>
      <c r="G331" s="200"/>
      <c r="H331" s="200"/>
      <c r="I331" s="200"/>
      <c r="J331" s="200"/>
      <c r="K331" s="200"/>
      <c r="L331" s="234"/>
      <c r="M331" s="200"/>
      <c r="N331" s="196"/>
      <c r="P331" s="219"/>
      <c r="Q331" s="358"/>
      <c r="R331" s="338"/>
      <c r="S331" s="228"/>
      <c r="T331" s="228"/>
      <c r="U331" s="228"/>
      <c r="V331" s="228"/>
      <c r="W331" s="228"/>
      <c r="X331" s="228"/>
      <c r="Y331" s="228"/>
      <c r="Z331" s="228"/>
      <c r="AA331" s="228"/>
      <c r="AB331" s="228"/>
      <c r="AC331" s="228"/>
      <c r="AD331" s="228"/>
      <c r="AE331" s="228"/>
      <c r="AF331" s="228"/>
      <c r="AG331" s="228"/>
      <c r="AH331" s="196"/>
    </row>
    <row r="332" spans="1:34" s="188" customFormat="1" x14ac:dyDescent="0.25">
      <c r="A332" s="356"/>
      <c r="B332" s="211"/>
      <c r="C332" s="211"/>
      <c r="D332" s="211"/>
      <c r="E332" s="232"/>
      <c r="F332" s="200"/>
      <c r="G332" s="200"/>
      <c r="H332" s="200"/>
      <c r="I332" s="200"/>
      <c r="J332" s="200"/>
      <c r="K332" s="200"/>
      <c r="L332" s="234"/>
      <c r="M332" s="200"/>
      <c r="N332" s="196"/>
      <c r="P332" s="195"/>
      <c r="Q332" s="358"/>
      <c r="R332" s="338"/>
      <c r="S332" s="228"/>
      <c r="T332" s="228"/>
      <c r="U332" s="228"/>
      <c r="V332" s="228"/>
      <c r="W332" s="228"/>
      <c r="X332" s="228"/>
      <c r="Y332" s="228"/>
      <c r="Z332" s="228"/>
      <c r="AA332" s="228"/>
      <c r="AB332" s="228"/>
      <c r="AC332" s="228"/>
      <c r="AD332" s="228"/>
      <c r="AE332" s="228"/>
      <c r="AF332" s="228"/>
      <c r="AG332" s="228"/>
      <c r="AH332" s="196"/>
    </row>
    <row r="333" spans="1:34" s="188" customFormat="1" x14ac:dyDescent="0.25">
      <c r="A333" s="356"/>
      <c r="B333" s="211"/>
      <c r="C333" s="211"/>
      <c r="D333" s="211"/>
      <c r="E333" s="232"/>
      <c r="F333" s="200"/>
      <c r="G333" s="200"/>
      <c r="H333" s="200"/>
      <c r="I333" s="200"/>
      <c r="J333" s="200"/>
      <c r="K333" s="200"/>
      <c r="L333" s="234"/>
      <c r="M333" s="200"/>
      <c r="N333" s="196"/>
      <c r="P333" s="195"/>
      <c r="Q333" s="358"/>
      <c r="R333" s="338"/>
      <c r="S333" s="228"/>
      <c r="T333" s="228"/>
      <c r="U333" s="228"/>
      <c r="V333" s="228"/>
      <c r="W333" s="228"/>
      <c r="X333" s="228"/>
      <c r="Y333" s="228"/>
      <c r="Z333" s="228"/>
      <c r="AA333" s="228"/>
      <c r="AB333" s="228"/>
      <c r="AC333" s="228"/>
      <c r="AD333" s="228"/>
      <c r="AE333" s="228"/>
      <c r="AF333" s="228"/>
      <c r="AG333" s="228"/>
      <c r="AH333" s="196"/>
    </row>
    <row r="334" spans="1:34" s="188" customFormat="1" x14ac:dyDescent="0.25">
      <c r="A334" s="356"/>
      <c r="B334" s="211"/>
      <c r="C334" s="211"/>
      <c r="D334" s="211"/>
      <c r="E334" s="232"/>
      <c r="F334" s="200"/>
      <c r="G334" s="200"/>
      <c r="H334" s="200"/>
      <c r="I334" s="200"/>
      <c r="J334" s="200"/>
      <c r="K334" s="200"/>
      <c r="L334" s="234"/>
      <c r="M334" s="200"/>
      <c r="N334" s="196"/>
      <c r="P334" s="195"/>
      <c r="Q334" s="358"/>
      <c r="R334" s="338"/>
      <c r="S334" s="228"/>
      <c r="T334" s="228"/>
      <c r="U334" s="228"/>
      <c r="V334" s="228"/>
      <c r="W334" s="228"/>
      <c r="X334" s="228"/>
      <c r="Y334" s="228"/>
      <c r="Z334" s="228"/>
      <c r="AA334" s="228"/>
      <c r="AB334" s="228"/>
      <c r="AC334" s="228"/>
      <c r="AD334" s="228"/>
      <c r="AE334" s="228"/>
      <c r="AF334" s="228"/>
      <c r="AG334" s="228"/>
      <c r="AH334" s="196"/>
    </row>
    <row r="335" spans="1:34" s="188" customFormat="1" x14ac:dyDescent="0.25">
      <c r="A335" s="356"/>
      <c r="B335" s="211"/>
      <c r="C335" s="211"/>
      <c r="D335" s="211"/>
      <c r="E335" s="232"/>
      <c r="F335" s="200"/>
      <c r="G335" s="200"/>
      <c r="H335" s="200"/>
      <c r="I335" s="200"/>
      <c r="J335" s="200"/>
      <c r="K335" s="200"/>
      <c r="L335" s="234"/>
      <c r="M335" s="200"/>
      <c r="N335" s="196"/>
      <c r="P335" s="195"/>
      <c r="Q335" s="358"/>
      <c r="R335" s="338"/>
      <c r="S335" s="228"/>
      <c r="T335" s="228"/>
      <c r="U335" s="228"/>
      <c r="V335" s="228"/>
      <c r="W335" s="228"/>
      <c r="X335" s="228"/>
      <c r="Y335" s="228"/>
      <c r="Z335" s="228"/>
      <c r="AA335" s="228"/>
      <c r="AB335" s="228"/>
      <c r="AC335" s="228"/>
      <c r="AD335" s="228"/>
      <c r="AE335" s="228"/>
      <c r="AF335" s="228"/>
      <c r="AG335" s="228"/>
      <c r="AH335" s="196"/>
    </row>
    <row r="336" spans="1:34" s="188" customFormat="1" x14ac:dyDescent="0.25">
      <c r="A336" s="356"/>
      <c r="B336" s="211"/>
      <c r="C336" s="211"/>
      <c r="D336" s="211"/>
      <c r="E336" s="232"/>
      <c r="F336" s="200"/>
      <c r="G336" s="200"/>
      <c r="H336" s="200"/>
      <c r="I336" s="200"/>
      <c r="J336" s="200"/>
      <c r="K336" s="200"/>
      <c r="L336" s="234"/>
      <c r="M336" s="200"/>
      <c r="N336" s="196"/>
      <c r="P336" s="195"/>
      <c r="Q336" s="358"/>
      <c r="R336" s="338"/>
      <c r="S336" s="228"/>
      <c r="T336" s="228"/>
      <c r="U336" s="228"/>
      <c r="V336" s="228"/>
      <c r="W336" s="228"/>
      <c r="X336" s="228"/>
      <c r="Y336" s="228"/>
      <c r="Z336" s="228"/>
      <c r="AA336" s="228"/>
      <c r="AB336" s="228"/>
      <c r="AC336" s="228"/>
      <c r="AD336" s="228"/>
      <c r="AE336" s="228"/>
      <c r="AF336" s="228"/>
      <c r="AG336" s="228"/>
      <c r="AH336" s="196"/>
    </row>
    <row r="337" spans="1:34" s="188" customFormat="1" x14ac:dyDescent="0.25">
      <c r="A337" s="356"/>
      <c r="B337" s="211"/>
      <c r="C337" s="211"/>
      <c r="D337" s="211"/>
      <c r="E337" s="232"/>
      <c r="F337" s="200"/>
      <c r="G337" s="200"/>
      <c r="H337" s="200"/>
      <c r="I337" s="200"/>
      <c r="J337" s="200"/>
      <c r="K337" s="200"/>
      <c r="L337" s="234"/>
      <c r="M337" s="200"/>
      <c r="N337" s="196"/>
      <c r="P337" s="195"/>
      <c r="Q337" s="358"/>
      <c r="R337" s="338"/>
      <c r="S337" s="228"/>
      <c r="T337" s="228"/>
      <c r="U337" s="228"/>
      <c r="V337" s="228"/>
      <c r="W337" s="228"/>
      <c r="X337" s="228"/>
      <c r="Y337" s="228"/>
      <c r="Z337" s="228"/>
      <c r="AA337" s="228"/>
      <c r="AB337" s="228"/>
      <c r="AC337" s="228"/>
      <c r="AD337" s="228"/>
      <c r="AE337" s="228"/>
      <c r="AF337" s="228"/>
      <c r="AG337" s="228"/>
      <c r="AH337" s="196"/>
    </row>
    <row r="338" spans="1:34" s="188" customFormat="1" x14ac:dyDescent="0.25">
      <c r="A338" s="356"/>
      <c r="B338" s="211"/>
      <c r="C338" s="211"/>
      <c r="D338" s="211"/>
      <c r="E338" s="232"/>
      <c r="F338" s="200"/>
      <c r="G338" s="200"/>
      <c r="H338" s="200"/>
      <c r="I338" s="200"/>
      <c r="J338" s="200"/>
      <c r="K338" s="200"/>
      <c r="L338" s="234"/>
      <c r="M338" s="200"/>
      <c r="N338" s="196"/>
      <c r="P338" s="195"/>
      <c r="Q338" s="358"/>
      <c r="R338" s="338"/>
      <c r="S338" s="228"/>
      <c r="T338" s="228"/>
      <c r="U338" s="228"/>
      <c r="V338" s="228"/>
      <c r="W338" s="228"/>
      <c r="X338" s="228"/>
      <c r="Y338" s="228"/>
      <c r="Z338" s="228"/>
      <c r="AA338" s="228"/>
      <c r="AB338" s="228"/>
      <c r="AC338" s="228"/>
      <c r="AD338" s="228"/>
      <c r="AE338" s="228"/>
      <c r="AF338" s="228"/>
      <c r="AG338" s="228"/>
      <c r="AH338" s="196"/>
    </row>
    <row r="339" spans="1:34" s="188" customFormat="1" x14ac:dyDescent="0.25">
      <c r="A339" s="356"/>
      <c r="B339" s="211"/>
      <c r="C339" s="211"/>
      <c r="D339" s="211"/>
      <c r="E339" s="232"/>
      <c r="F339" s="200"/>
      <c r="G339" s="200"/>
      <c r="H339" s="200"/>
      <c r="I339" s="200"/>
      <c r="J339" s="200"/>
      <c r="K339" s="200"/>
      <c r="L339" s="234"/>
      <c r="M339" s="200"/>
      <c r="N339" s="196"/>
      <c r="P339" s="195"/>
      <c r="Q339" s="358"/>
      <c r="R339" s="338"/>
      <c r="S339" s="228"/>
      <c r="T339" s="228"/>
      <c r="U339" s="228"/>
      <c r="V339" s="228"/>
      <c r="W339" s="228"/>
      <c r="X339" s="228"/>
      <c r="Y339" s="228"/>
      <c r="Z339" s="228"/>
      <c r="AA339" s="228"/>
      <c r="AB339" s="228"/>
      <c r="AC339" s="228"/>
      <c r="AD339" s="228"/>
      <c r="AE339" s="228"/>
      <c r="AF339" s="228"/>
      <c r="AG339" s="228"/>
      <c r="AH339" s="196"/>
    </row>
    <row r="340" spans="1:34" s="188" customFormat="1" x14ac:dyDescent="0.25">
      <c r="A340" s="356"/>
      <c r="B340" s="211"/>
      <c r="C340" s="211"/>
      <c r="D340" s="211"/>
      <c r="E340" s="232"/>
      <c r="F340" s="200"/>
      <c r="G340" s="200"/>
      <c r="H340" s="200"/>
      <c r="I340" s="200"/>
      <c r="J340" s="200"/>
      <c r="K340" s="200"/>
      <c r="L340" s="234"/>
      <c r="M340" s="200"/>
      <c r="N340" s="196"/>
      <c r="P340" s="195"/>
      <c r="Q340" s="358"/>
      <c r="R340" s="338"/>
      <c r="S340" s="228"/>
      <c r="T340" s="228"/>
      <c r="U340" s="228"/>
      <c r="V340" s="228"/>
      <c r="W340" s="228"/>
      <c r="X340" s="228"/>
      <c r="Y340" s="228"/>
      <c r="Z340" s="228"/>
      <c r="AA340" s="228"/>
      <c r="AB340" s="228"/>
      <c r="AC340" s="228"/>
      <c r="AD340" s="228"/>
      <c r="AE340" s="228"/>
      <c r="AF340" s="228"/>
      <c r="AG340" s="228"/>
      <c r="AH340" s="196"/>
    </row>
    <row r="341" spans="1:34" s="188" customFormat="1" x14ac:dyDescent="0.25">
      <c r="A341" s="356"/>
      <c r="B341" s="211"/>
      <c r="C341" s="211"/>
      <c r="D341" s="211"/>
      <c r="E341" s="232"/>
      <c r="F341" s="200"/>
      <c r="G341" s="200"/>
      <c r="H341" s="200"/>
      <c r="I341" s="200"/>
      <c r="J341" s="200"/>
      <c r="K341" s="200"/>
      <c r="L341" s="234"/>
      <c r="M341" s="200"/>
      <c r="N341" s="196"/>
      <c r="P341" s="195"/>
      <c r="Q341" s="358"/>
      <c r="R341" s="338"/>
      <c r="S341" s="228"/>
      <c r="T341" s="228"/>
      <c r="U341" s="228"/>
      <c r="V341" s="228"/>
      <c r="W341" s="228"/>
      <c r="X341" s="228"/>
      <c r="Y341" s="228"/>
      <c r="Z341" s="228"/>
      <c r="AA341" s="228"/>
      <c r="AB341" s="228"/>
      <c r="AC341" s="228"/>
      <c r="AD341" s="228"/>
      <c r="AE341" s="228"/>
      <c r="AF341" s="228"/>
      <c r="AG341" s="228"/>
      <c r="AH341" s="196"/>
    </row>
    <row r="342" spans="1:34" s="188" customFormat="1" x14ac:dyDescent="0.25">
      <c r="A342" s="356"/>
      <c r="B342" s="211"/>
      <c r="C342" s="211"/>
      <c r="D342" s="211"/>
      <c r="E342" s="232"/>
      <c r="F342" s="200"/>
      <c r="G342" s="200"/>
      <c r="H342" s="200"/>
      <c r="I342" s="200"/>
      <c r="J342" s="200"/>
      <c r="K342" s="200"/>
      <c r="L342" s="234"/>
      <c r="M342" s="200"/>
      <c r="N342" s="196"/>
      <c r="P342" s="195"/>
      <c r="Q342" s="358"/>
      <c r="R342" s="338"/>
      <c r="S342" s="228"/>
      <c r="T342" s="228"/>
      <c r="U342" s="228"/>
      <c r="V342" s="228"/>
      <c r="W342" s="228"/>
      <c r="X342" s="228"/>
      <c r="Y342" s="228"/>
      <c r="Z342" s="228"/>
      <c r="AA342" s="228"/>
      <c r="AB342" s="228"/>
      <c r="AC342" s="228"/>
      <c r="AD342" s="228"/>
      <c r="AE342" s="228"/>
      <c r="AF342" s="228"/>
      <c r="AG342" s="228"/>
      <c r="AH342" s="196"/>
    </row>
    <row r="343" spans="1:34" s="188" customFormat="1" x14ac:dyDescent="0.25">
      <c r="A343" s="356"/>
      <c r="B343" s="211"/>
      <c r="C343" s="211"/>
      <c r="D343" s="211"/>
      <c r="E343" s="232"/>
      <c r="F343" s="200"/>
      <c r="G343" s="200"/>
      <c r="H343" s="200"/>
      <c r="I343" s="200"/>
      <c r="J343" s="200"/>
      <c r="K343" s="200"/>
      <c r="L343" s="234"/>
      <c r="M343" s="200"/>
      <c r="N343" s="196"/>
      <c r="P343" s="195"/>
      <c r="Q343" s="358"/>
      <c r="R343" s="338"/>
      <c r="S343" s="228"/>
      <c r="T343" s="228"/>
      <c r="U343" s="228"/>
      <c r="V343" s="228"/>
      <c r="W343" s="228"/>
      <c r="X343" s="228"/>
      <c r="Y343" s="228"/>
      <c r="Z343" s="228"/>
      <c r="AA343" s="228"/>
      <c r="AB343" s="228"/>
      <c r="AC343" s="228"/>
      <c r="AD343" s="228"/>
      <c r="AE343" s="228"/>
      <c r="AF343" s="228"/>
      <c r="AG343" s="228"/>
      <c r="AH343" s="196"/>
    </row>
    <row r="344" spans="1:34" s="188" customFormat="1" x14ac:dyDescent="0.25">
      <c r="A344" s="356"/>
      <c r="B344" s="211"/>
      <c r="C344" s="211"/>
      <c r="D344" s="211"/>
      <c r="E344" s="232"/>
      <c r="F344" s="200"/>
      <c r="G344" s="200"/>
      <c r="H344" s="200"/>
      <c r="I344" s="200"/>
      <c r="J344" s="200"/>
      <c r="K344" s="201"/>
      <c r="L344" s="186"/>
      <c r="M344" s="201"/>
      <c r="P344" s="195"/>
      <c r="Q344" s="358"/>
      <c r="R344" s="338"/>
      <c r="S344" s="228"/>
      <c r="T344" s="228"/>
      <c r="U344" s="228"/>
      <c r="V344" s="228"/>
      <c r="W344" s="228"/>
      <c r="X344" s="228"/>
      <c r="Y344" s="228"/>
      <c r="Z344" s="228"/>
      <c r="AA344" s="228"/>
      <c r="AB344" s="228"/>
      <c r="AC344" s="228"/>
      <c r="AD344" s="228"/>
      <c r="AE344" s="228"/>
      <c r="AF344" s="228"/>
      <c r="AG344" s="228"/>
      <c r="AH344" s="196"/>
    </row>
    <row r="345" spans="1:34" s="188" customFormat="1" x14ac:dyDescent="0.25">
      <c r="A345" s="356"/>
      <c r="B345" s="211"/>
      <c r="C345" s="211"/>
      <c r="D345" s="211"/>
      <c r="E345" s="232"/>
      <c r="F345" s="200"/>
      <c r="G345" s="200"/>
      <c r="H345" s="200"/>
      <c r="I345" s="200"/>
      <c r="J345" s="200"/>
      <c r="K345" s="201"/>
      <c r="L345" s="186"/>
      <c r="M345" s="201"/>
      <c r="P345" s="195"/>
      <c r="Q345" s="358"/>
      <c r="R345" s="338"/>
      <c r="S345" s="228"/>
      <c r="T345" s="228"/>
      <c r="U345" s="228"/>
      <c r="V345" s="228"/>
      <c r="W345" s="228"/>
      <c r="X345" s="228"/>
      <c r="Y345" s="228"/>
      <c r="Z345" s="228"/>
      <c r="AA345" s="228"/>
      <c r="AB345" s="228"/>
      <c r="AC345" s="228"/>
      <c r="AD345" s="228"/>
      <c r="AE345" s="228"/>
      <c r="AF345" s="228"/>
      <c r="AG345" s="228"/>
      <c r="AH345" s="196"/>
    </row>
    <row r="346" spans="1:34" s="250" customFormat="1" x14ac:dyDescent="0.25">
      <c r="A346" s="356"/>
      <c r="B346" s="303"/>
      <c r="C346" s="303"/>
      <c r="D346" s="303"/>
      <c r="E346" s="350"/>
      <c r="F346" s="278"/>
      <c r="G346" s="278"/>
      <c r="H346" s="278"/>
      <c r="I346" s="278"/>
      <c r="J346" s="278"/>
      <c r="K346" s="279"/>
      <c r="L346" s="186"/>
      <c r="M346" s="279"/>
      <c r="P346" s="271"/>
      <c r="Q346" s="358"/>
      <c r="R346" s="338"/>
      <c r="S346" s="337"/>
      <c r="T346" s="337"/>
      <c r="U346" s="337"/>
      <c r="V346" s="337"/>
      <c r="W346" s="337"/>
      <c r="X346" s="337"/>
      <c r="Y346" s="337"/>
      <c r="Z346" s="337"/>
      <c r="AA346" s="337"/>
      <c r="AB346" s="337"/>
      <c r="AC346" s="337"/>
      <c r="AD346" s="337"/>
      <c r="AE346" s="337"/>
      <c r="AF346" s="337"/>
      <c r="AG346" s="337"/>
      <c r="AH346" s="273"/>
    </row>
    <row r="347" spans="1:34" s="188" customFormat="1" x14ac:dyDescent="0.25">
      <c r="A347" s="356"/>
      <c r="B347" s="213"/>
      <c r="C347" s="213"/>
      <c r="D347" s="213"/>
      <c r="E347" s="232"/>
      <c r="F347" s="200"/>
      <c r="G347" s="200"/>
      <c r="H347" s="200"/>
      <c r="I347" s="200"/>
      <c r="J347" s="200"/>
      <c r="K347" s="201"/>
      <c r="L347" s="186"/>
      <c r="M347" s="201"/>
      <c r="P347" s="195"/>
      <c r="Q347" s="358"/>
      <c r="R347" s="338"/>
      <c r="S347" s="228"/>
      <c r="T347" s="228"/>
      <c r="U347" s="228"/>
      <c r="V347" s="228"/>
      <c r="W347" s="228"/>
      <c r="X347" s="228"/>
      <c r="Y347" s="228"/>
      <c r="Z347" s="228"/>
      <c r="AA347" s="228"/>
      <c r="AB347" s="228"/>
      <c r="AC347" s="228"/>
      <c r="AD347" s="228"/>
      <c r="AE347" s="228"/>
      <c r="AF347" s="228"/>
      <c r="AG347" s="228"/>
      <c r="AH347" s="196"/>
    </row>
    <row r="348" spans="1:34" s="188" customFormat="1" ht="15" customHeight="1" x14ac:dyDescent="0.25">
      <c r="A348" s="356"/>
      <c r="B348" s="567" t="s">
        <v>650</v>
      </c>
      <c r="C348" s="567"/>
      <c r="D348" s="567"/>
      <c r="E348" s="567"/>
      <c r="F348" s="567"/>
      <c r="G348" s="567"/>
      <c r="H348" s="567"/>
      <c r="I348" s="567"/>
      <c r="J348" s="567"/>
      <c r="K348" s="567"/>
      <c r="L348" s="567"/>
      <c r="M348" s="567"/>
      <c r="N348" s="567"/>
      <c r="O348" s="567"/>
      <c r="P348" s="567"/>
      <c r="Q348" s="358"/>
      <c r="R348" s="338"/>
      <c r="S348" s="228"/>
      <c r="T348" s="228"/>
      <c r="U348" s="228"/>
      <c r="V348" s="228"/>
      <c r="W348" s="228"/>
      <c r="X348" s="228"/>
      <c r="Y348" s="228"/>
      <c r="Z348" s="228"/>
      <c r="AA348" s="228"/>
      <c r="AB348" s="228"/>
      <c r="AC348" s="228"/>
      <c r="AD348" s="228"/>
      <c r="AE348" s="228"/>
      <c r="AF348" s="228"/>
      <c r="AG348" s="228"/>
      <c r="AH348" s="196"/>
    </row>
    <row r="349" spans="1:34" s="188" customFormat="1" ht="17.25" customHeight="1" x14ac:dyDescent="0.25">
      <c r="A349" s="356"/>
      <c r="B349" s="567"/>
      <c r="C349" s="567"/>
      <c r="D349" s="567"/>
      <c r="E349" s="567"/>
      <c r="F349" s="567"/>
      <c r="G349" s="567"/>
      <c r="H349" s="567"/>
      <c r="I349" s="567"/>
      <c r="J349" s="567"/>
      <c r="K349" s="567"/>
      <c r="L349" s="567"/>
      <c r="M349" s="567"/>
      <c r="N349" s="567"/>
      <c r="O349" s="567"/>
      <c r="P349" s="567"/>
      <c r="Q349" s="358"/>
      <c r="R349" s="338"/>
      <c r="S349" s="228"/>
      <c r="T349" s="228"/>
      <c r="U349" s="228"/>
      <c r="V349" s="228"/>
      <c r="W349" s="228"/>
      <c r="X349" s="228"/>
      <c r="Y349" s="228"/>
      <c r="Z349" s="228"/>
      <c r="AA349" s="228"/>
      <c r="AB349" s="228"/>
      <c r="AC349" s="228"/>
      <c r="AD349" s="228"/>
      <c r="AE349" s="228"/>
      <c r="AF349" s="228"/>
      <c r="AG349" s="228"/>
      <c r="AH349" s="196"/>
    </row>
    <row r="350" spans="1:34" s="188" customFormat="1" x14ac:dyDescent="0.25">
      <c r="A350" s="356"/>
      <c r="B350" s="357" t="s">
        <v>587</v>
      </c>
      <c r="C350" s="357"/>
      <c r="D350" s="357"/>
      <c r="E350" s="360"/>
      <c r="F350" s="357" t="s">
        <v>588</v>
      </c>
      <c r="G350" s="357"/>
      <c r="H350" s="357"/>
      <c r="I350" s="357"/>
      <c r="J350" s="357"/>
      <c r="K350" s="357"/>
      <c r="L350" s="360"/>
      <c r="M350" s="357" t="s">
        <v>99</v>
      </c>
      <c r="N350" s="357"/>
      <c r="O350" s="357"/>
      <c r="P350" s="357"/>
      <c r="Q350" s="358"/>
      <c r="R350" s="338"/>
      <c r="S350" s="228"/>
      <c r="T350" s="228"/>
      <c r="U350" s="228"/>
      <c r="V350" s="228"/>
      <c r="W350" s="228"/>
      <c r="X350" s="228"/>
      <c r="Y350" s="228"/>
      <c r="Z350" s="228"/>
      <c r="AA350" s="228"/>
      <c r="AB350" s="228"/>
      <c r="AC350" s="228"/>
      <c r="AD350" s="228"/>
      <c r="AE350" s="228"/>
      <c r="AF350" s="228"/>
      <c r="AG350" s="228"/>
      <c r="AH350" s="196"/>
    </row>
    <row r="351" spans="1:34" s="188" customFormat="1" ht="7.5" customHeight="1" thickBot="1" x14ac:dyDescent="0.3">
      <c r="A351" s="356"/>
      <c r="B351" s="217"/>
      <c r="C351" s="217"/>
      <c r="D351" s="217"/>
      <c r="E351" s="233"/>
      <c r="F351" s="217"/>
      <c r="G351" s="217"/>
      <c r="H351" s="217"/>
      <c r="I351" s="217"/>
      <c r="J351" s="217"/>
      <c r="K351" s="217"/>
      <c r="L351" s="233"/>
      <c r="M351" s="217"/>
      <c r="N351" s="217"/>
      <c r="O351" s="217"/>
      <c r="P351" s="209"/>
      <c r="Q351" s="358"/>
      <c r="R351" s="338"/>
      <c r="S351" s="228"/>
      <c r="T351" s="228"/>
      <c r="U351" s="228"/>
      <c r="V351" s="228"/>
      <c r="W351" s="228"/>
      <c r="X351" s="228"/>
      <c r="Y351" s="228"/>
      <c r="Z351" s="228"/>
      <c r="AA351" s="228"/>
      <c r="AB351" s="228"/>
      <c r="AC351" s="228"/>
      <c r="AD351" s="228"/>
      <c r="AE351" s="228"/>
      <c r="AF351" s="228"/>
      <c r="AG351" s="228"/>
      <c r="AH351" s="196"/>
    </row>
    <row r="352" spans="1:34" s="188" customFormat="1" x14ac:dyDescent="0.25">
      <c r="A352" s="356"/>
      <c r="B352" s="591"/>
      <c r="C352" s="592"/>
      <c r="D352" s="593"/>
      <c r="E352" s="232"/>
      <c r="F352" s="591"/>
      <c r="G352" s="592"/>
      <c r="H352" s="592"/>
      <c r="I352" s="592"/>
      <c r="J352" s="592"/>
      <c r="K352" s="593"/>
      <c r="L352" s="234"/>
      <c r="M352" s="591"/>
      <c r="N352" s="592"/>
      <c r="O352" s="592"/>
      <c r="P352" s="593"/>
      <c r="Q352" s="358"/>
      <c r="R352" s="338"/>
      <c r="S352" s="228"/>
      <c r="T352" s="228"/>
      <c r="U352" s="228"/>
      <c r="V352" s="228"/>
      <c r="W352" s="228"/>
      <c r="X352" s="228"/>
      <c r="Y352" s="228"/>
      <c r="Z352" s="228"/>
      <c r="AA352" s="228"/>
      <c r="AB352" s="228"/>
      <c r="AC352" s="228"/>
      <c r="AD352" s="228"/>
      <c r="AE352" s="228"/>
      <c r="AF352" s="228"/>
      <c r="AG352" s="228"/>
      <c r="AH352" s="196"/>
    </row>
    <row r="353" spans="1:34" s="188" customFormat="1" x14ac:dyDescent="0.25">
      <c r="A353" s="356"/>
      <c r="B353" s="594"/>
      <c r="C353" s="595"/>
      <c r="D353" s="596"/>
      <c r="E353" s="232"/>
      <c r="F353" s="594"/>
      <c r="G353" s="595"/>
      <c r="H353" s="595"/>
      <c r="I353" s="595"/>
      <c r="J353" s="595"/>
      <c r="K353" s="596"/>
      <c r="L353" s="234"/>
      <c r="M353" s="594"/>
      <c r="N353" s="595"/>
      <c r="O353" s="595"/>
      <c r="P353" s="596"/>
      <c r="Q353" s="358"/>
      <c r="R353" s="338"/>
      <c r="S353" s="228"/>
      <c r="T353" s="228"/>
      <c r="U353" s="228"/>
      <c r="V353" s="228"/>
      <c r="W353" s="228"/>
      <c r="X353" s="228"/>
      <c r="Y353" s="228"/>
      <c r="Z353" s="228"/>
      <c r="AA353" s="228"/>
      <c r="AB353" s="228"/>
      <c r="AC353" s="228"/>
      <c r="AD353" s="228"/>
      <c r="AE353" s="228"/>
      <c r="AF353" s="228"/>
      <c r="AG353" s="228"/>
      <c r="AH353" s="196"/>
    </row>
    <row r="354" spans="1:34" s="188" customFormat="1" ht="15" customHeight="1" x14ac:dyDescent="0.25">
      <c r="A354" s="356"/>
      <c r="B354" s="594"/>
      <c r="C354" s="595"/>
      <c r="D354" s="596"/>
      <c r="E354" s="232"/>
      <c r="F354" s="594"/>
      <c r="G354" s="595"/>
      <c r="H354" s="595"/>
      <c r="I354" s="595"/>
      <c r="J354" s="595"/>
      <c r="K354" s="596"/>
      <c r="L354" s="234"/>
      <c r="M354" s="594"/>
      <c r="N354" s="595"/>
      <c r="O354" s="595"/>
      <c r="P354" s="596"/>
      <c r="Q354" s="358"/>
      <c r="R354" s="338"/>
      <c r="S354" s="228"/>
      <c r="T354" s="228"/>
      <c r="U354" s="228"/>
      <c r="V354" s="228"/>
      <c r="W354" s="228"/>
      <c r="X354" s="228"/>
      <c r="Y354" s="228"/>
      <c r="Z354" s="228"/>
      <c r="AA354" s="228"/>
      <c r="AB354" s="228"/>
      <c r="AC354" s="228"/>
      <c r="AD354" s="228"/>
      <c r="AE354" s="228"/>
      <c r="AF354" s="228"/>
      <c r="AG354" s="228"/>
      <c r="AH354" s="196"/>
    </row>
    <row r="355" spans="1:34" s="188" customFormat="1" ht="15.75" thickBot="1" x14ac:dyDescent="0.3">
      <c r="A355" s="356"/>
      <c r="B355" s="597"/>
      <c r="C355" s="598"/>
      <c r="D355" s="599"/>
      <c r="E355" s="232"/>
      <c r="F355" s="597"/>
      <c r="G355" s="598"/>
      <c r="H355" s="598"/>
      <c r="I355" s="598"/>
      <c r="J355" s="598"/>
      <c r="K355" s="599"/>
      <c r="L355" s="234"/>
      <c r="M355" s="597"/>
      <c r="N355" s="598"/>
      <c r="O355" s="598"/>
      <c r="P355" s="599"/>
      <c r="Q355" s="358"/>
      <c r="R355" s="338"/>
      <c r="S355" s="228"/>
      <c r="T355" s="228"/>
      <c r="U355" s="228"/>
      <c r="V355" s="228"/>
      <c r="W355" s="228"/>
      <c r="X355" s="228"/>
      <c r="Y355" s="228"/>
      <c r="Z355" s="228"/>
      <c r="AA355" s="228"/>
      <c r="AB355" s="228"/>
      <c r="AC355" s="228"/>
      <c r="AD355" s="228"/>
      <c r="AE355" s="228"/>
      <c r="AF355" s="228"/>
      <c r="AG355" s="228"/>
      <c r="AH355" s="196"/>
    </row>
    <row r="356" spans="1:34" s="188" customFormat="1" ht="15" customHeight="1" x14ac:dyDescent="0.25">
      <c r="A356" s="356"/>
      <c r="B356" s="213"/>
      <c r="C356" s="213"/>
      <c r="D356" s="213"/>
      <c r="E356" s="232"/>
      <c r="F356" s="200"/>
      <c r="G356" s="200"/>
      <c r="H356" s="200"/>
      <c r="I356" s="200"/>
      <c r="J356" s="200"/>
      <c r="K356" s="200"/>
      <c r="L356" s="234"/>
      <c r="M356" s="201"/>
      <c r="N356" s="199"/>
      <c r="O356" s="199"/>
      <c r="P356" s="219"/>
      <c r="Q356" s="358"/>
      <c r="R356" s="338"/>
      <c r="S356" s="228"/>
      <c r="T356" s="228"/>
      <c r="U356" s="228"/>
      <c r="V356" s="228"/>
      <c r="W356" s="228"/>
      <c r="X356" s="228"/>
      <c r="Y356" s="228"/>
      <c r="Z356" s="228"/>
      <c r="AA356" s="228"/>
      <c r="AB356" s="228"/>
      <c r="AC356" s="228"/>
      <c r="AD356" s="228"/>
      <c r="AE356" s="228"/>
      <c r="AF356" s="228"/>
      <c r="AG356" s="228"/>
      <c r="AH356" s="196"/>
    </row>
    <row r="357" spans="1:34" s="188" customFormat="1" x14ac:dyDescent="0.25">
      <c r="A357" s="356"/>
      <c r="B357" s="643" t="s">
        <v>173</v>
      </c>
      <c r="C357" s="643"/>
      <c r="D357" s="643"/>
      <c r="E357" s="643"/>
      <c r="F357" s="643"/>
      <c r="G357" s="643"/>
      <c r="H357" s="643"/>
      <c r="I357" s="643"/>
      <c r="J357" s="643"/>
      <c r="K357" s="643"/>
      <c r="L357" s="643"/>
      <c r="M357" s="643"/>
      <c r="N357" s="643"/>
      <c r="O357" s="643"/>
      <c r="P357" s="643"/>
      <c r="Q357" s="358"/>
      <c r="R357" s="338"/>
      <c r="S357" s="228"/>
      <c r="T357" s="228"/>
      <c r="U357" s="228"/>
      <c r="V357" s="228"/>
      <c r="W357" s="228"/>
      <c r="X357" s="228"/>
      <c r="Y357" s="228"/>
      <c r="Z357" s="228"/>
      <c r="AA357" s="228"/>
      <c r="AB357" s="228"/>
      <c r="AC357" s="228"/>
      <c r="AD357" s="228"/>
      <c r="AE357" s="228"/>
      <c r="AF357" s="228"/>
      <c r="AG357" s="228"/>
      <c r="AH357" s="196"/>
    </row>
    <row r="358" spans="1:34" s="188" customFormat="1" x14ac:dyDescent="0.25">
      <c r="A358" s="356"/>
      <c r="B358" s="357" t="s">
        <v>580</v>
      </c>
      <c r="C358" s="357"/>
      <c r="D358" s="357"/>
      <c r="E358" s="357"/>
      <c r="F358" s="357" t="s">
        <v>589</v>
      </c>
      <c r="G358" s="357"/>
      <c r="H358" s="357"/>
      <c r="I358" s="357"/>
      <c r="J358" s="357"/>
      <c r="K358" s="357"/>
      <c r="L358" s="360"/>
      <c r="M358" s="357" t="s">
        <v>99</v>
      </c>
      <c r="N358" s="357"/>
      <c r="O358" s="357"/>
      <c r="P358" s="357"/>
      <c r="Q358" s="358"/>
      <c r="R358" s="338"/>
      <c r="S358" s="228"/>
      <c r="T358" s="228"/>
      <c r="U358" s="228"/>
      <c r="V358" s="228"/>
      <c r="W358" s="228"/>
      <c r="X358" s="228"/>
      <c r="Y358" s="228"/>
      <c r="Z358" s="228"/>
      <c r="AA358" s="228"/>
      <c r="AB358" s="228"/>
      <c r="AC358" s="228"/>
      <c r="AD358" s="228"/>
      <c r="AE358" s="228"/>
      <c r="AF358" s="228"/>
      <c r="AG358" s="228"/>
      <c r="AH358" s="196"/>
    </row>
    <row r="359" spans="1:34" s="188" customFormat="1" ht="8.1" customHeight="1" thickBot="1" x14ac:dyDescent="0.3">
      <c r="A359" s="356"/>
      <c r="B359" s="213"/>
      <c r="C359" s="211"/>
      <c r="D359" s="211"/>
      <c r="E359" s="378"/>
      <c r="F359" s="200"/>
      <c r="G359" s="200"/>
      <c r="H359" s="200"/>
      <c r="I359" s="200"/>
      <c r="J359" s="200"/>
      <c r="K359" s="201"/>
      <c r="L359" s="186"/>
      <c r="M359" s="201"/>
      <c r="N359" s="197"/>
      <c r="O359" s="199"/>
      <c r="P359" s="204"/>
      <c r="Q359" s="358"/>
      <c r="R359" s="338"/>
      <c r="S359" s="228"/>
      <c r="T359" s="228"/>
      <c r="U359" s="228"/>
      <c r="V359" s="228"/>
      <c r="W359" s="228"/>
      <c r="X359" s="228"/>
      <c r="Y359" s="228"/>
      <c r="Z359" s="228"/>
      <c r="AA359" s="228"/>
      <c r="AB359" s="228"/>
      <c r="AC359" s="228"/>
      <c r="AD359" s="228"/>
      <c r="AE359" s="228"/>
      <c r="AF359" s="228"/>
      <c r="AG359" s="228"/>
      <c r="AH359" s="196"/>
    </row>
    <row r="360" spans="1:34" s="188" customFormat="1" x14ac:dyDescent="0.25">
      <c r="A360" s="356"/>
      <c r="B360" s="213"/>
      <c r="C360" s="626"/>
      <c r="D360" s="627"/>
      <c r="E360" s="377"/>
      <c r="F360" s="200"/>
      <c r="G360" s="200"/>
      <c r="H360" s="600"/>
      <c r="I360" s="601"/>
      <c r="J360" s="601"/>
      <c r="K360" s="602"/>
      <c r="L360" s="186"/>
      <c r="M360" s="201"/>
      <c r="N360" s="195"/>
      <c r="O360" s="591"/>
      <c r="P360" s="593"/>
      <c r="Q360" s="358"/>
      <c r="R360" s="338"/>
      <c r="S360" s="228"/>
      <c r="T360" s="228"/>
      <c r="U360" s="228"/>
      <c r="V360" s="228"/>
      <c r="W360" s="228"/>
      <c r="X360" s="228"/>
      <c r="Y360" s="228"/>
      <c r="Z360" s="228"/>
      <c r="AA360" s="228"/>
      <c r="AB360" s="228"/>
      <c r="AC360" s="228"/>
      <c r="AD360" s="228"/>
      <c r="AE360" s="228"/>
      <c r="AF360" s="228"/>
      <c r="AG360" s="228"/>
      <c r="AH360" s="196"/>
    </row>
    <row r="361" spans="1:34" s="188" customFormat="1" x14ac:dyDescent="0.25">
      <c r="A361" s="356"/>
      <c r="B361" s="213"/>
      <c r="C361" s="628"/>
      <c r="D361" s="629"/>
      <c r="E361" s="377"/>
      <c r="F361" s="200"/>
      <c r="G361" s="200"/>
      <c r="H361" s="603"/>
      <c r="I361" s="604"/>
      <c r="J361" s="604"/>
      <c r="K361" s="605"/>
      <c r="L361" s="186"/>
      <c r="M361" s="201"/>
      <c r="N361" s="195"/>
      <c r="O361" s="594"/>
      <c r="P361" s="596"/>
      <c r="Q361" s="358"/>
      <c r="R361" s="338"/>
      <c r="S361" s="228"/>
      <c r="T361" s="228"/>
      <c r="U361" s="228"/>
      <c r="V361" s="228"/>
      <c r="W361" s="228"/>
      <c r="X361" s="228"/>
      <c r="Y361" s="228"/>
      <c r="Z361" s="228"/>
      <c r="AA361" s="228"/>
      <c r="AB361" s="228"/>
      <c r="AC361" s="228"/>
      <c r="AD361" s="228"/>
      <c r="AE361" s="228"/>
      <c r="AF361" s="228"/>
      <c r="AG361" s="228"/>
      <c r="AH361" s="196"/>
    </row>
    <row r="362" spans="1:34" s="188" customFormat="1" ht="15.75" thickBot="1" x14ac:dyDescent="0.3">
      <c r="A362" s="356"/>
      <c r="B362" s="213"/>
      <c r="C362" s="630"/>
      <c r="D362" s="631"/>
      <c r="E362" s="377"/>
      <c r="F362" s="200"/>
      <c r="G362" s="200"/>
      <c r="H362" s="606"/>
      <c r="I362" s="607"/>
      <c r="J362" s="607"/>
      <c r="K362" s="608"/>
      <c r="L362" s="186"/>
      <c r="M362" s="201"/>
      <c r="N362" s="195"/>
      <c r="O362" s="597"/>
      <c r="P362" s="599"/>
      <c r="Q362" s="358"/>
      <c r="R362" s="338"/>
      <c r="S362" s="228"/>
      <c r="T362" s="228"/>
      <c r="U362" s="228"/>
      <c r="V362" s="228"/>
      <c r="W362" s="228"/>
      <c r="X362" s="228"/>
      <c r="Y362" s="228"/>
      <c r="Z362" s="228"/>
      <c r="AA362" s="228"/>
      <c r="AB362" s="228"/>
      <c r="AC362" s="228"/>
      <c r="AD362" s="228"/>
      <c r="AE362" s="228"/>
      <c r="AF362" s="228"/>
      <c r="AG362" s="228"/>
      <c r="AH362" s="196"/>
    </row>
    <row r="363" spans="1:34" s="188" customFormat="1" x14ac:dyDescent="0.25">
      <c r="A363" s="356"/>
      <c r="B363" s="213"/>
      <c r="C363" s="213"/>
      <c r="D363" s="213"/>
      <c r="E363" s="232"/>
      <c r="F363" s="200"/>
      <c r="G363" s="200"/>
      <c r="H363" s="200"/>
      <c r="I363" s="200"/>
      <c r="J363" s="200"/>
      <c r="K363" s="201"/>
      <c r="L363" s="186"/>
      <c r="M363" s="201"/>
      <c r="O363" s="197"/>
      <c r="P363" s="219"/>
      <c r="Q363" s="358"/>
      <c r="R363" s="338"/>
      <c r="S363" s="228"/>
      <c r="T363" s="228"/>
      <c r="U363" s="228"/>
      <c r="V363" s="228"/>
      <c r="W363" s="228"/>
      <c r="X363" s="228"/>
      <c r="Y363" s="228"/>
      <c r="Z363" s="228"/>
      <c r="AA363" s="228"/>
      <c r="AB363" s="228"/>
      <c r="AC363" s="228"/>
      <c r="AD363" s="228"/>
      <c r="AE363" s="228"/>
      <c r="AF363" s="228"/>
      <c r="AG363" s="228"/>
      <c r="AH363" s="196"/>
    </row>
    <row r="364" spans="1:34" s="188" customFormat="1" ht="15.75" x14ac:dyDescent="0.25">
      <c r="A364" s="356"/>
      <c r="B364" s="625" t="s">
        <v>571</v>
      </c>
      <c r="C364" s="625"/>
      <c r="D364" s="625"/>
      <c r="E364" s="625"/>
      <c r="F364" s="625"/>
      <c r="G364" s="625"/>
      <c r="H364" s="625"/>
      <c r="I364" s="625"/>
      <c r="J364" s="625"/>
      <c r="K364" s="625"/>
      <c r="L364" s="625"/>
      <c r="M364" s="625"/>
      <c r="N364" s="625"/>
      <c r="O364" s="625"/>
      <c r="P364" s="625"/>
      <c r="Q364" s="358"/>
      <c r="R364" s="193"/>
      <c r="S364" s="196"/>
      <c r="V364" s="216"/>
      <c r="W364" s="216"/>
      <c r="X364" s="206"/>
      <c r="Z364" s="195"/>
      <c r="AA364" s="197"/>
      <c r="AC364" s="195"/>
      <c r="AD364" s="195"/>
      <c r="AE364" s="208"/>
      <c r="AF364" s="196"/>
      <c r="AG364" s="193"/>
      <c r="AH364" s="196"/>
    </row>
    <row r="365" spans="1:34" s="188" customFormat="1" ht="15" customHeight="1" x14ac:dyDescent="0.25">
      <c r="A365" s="356"/>
      <c r="B365" s="644" t="s">
        <v>641</v>
      </c>
      <c r="C365" s="644"/>
      <c r="D365" s="644"/>
      <c r="E365" s="644"/>
      <c r="F365" s="644"/>
      <c r="G365" s="644"/>
      <c r="H365" s="644"/>
      <c r="I365" s="644"/>
      <c r="J365" s="644"/>
      <c r="K365" s="644"/>
      <c r="L365" s="644"/>
      <c r="M365" s="644"/>
      <c r="N365" s="644"/>
      <c r="O365" s="644"/>
      <c r="P365" s="644"/>
      <c r="Q365" s="358"/>
      <c r="R365" s="338"/>
      <c r="S365" s="228"/>
      <c r="T365" s="228"/>
      <c r="U365" s="228"/>
      <c r="V365" s="228"/>
      <c r="W365" s="228"/>
      <c r="X365" s="228"/>
      <c r="Y365" s="228"/>
      <c r="Z365" s="228"/>
      <c r="AA365" s="228"/>
      <c r="AB365" s="228"/>
      <c r="AC365" s="228"/>
      <c r="AD365" s="228"/>
      <c r="AE365" s="228"/>
      <c r="AF365" s="228"/>
      <c r="AG365" s="228"/>
      <c r="AH365" s="196"/>
    </row>
    <row r="366" spans="1:34" s="188" customFormat="1" ht="25.5" customHeight="1" x14ac:dyDescent="0.25">
      <c r="A366" s="356"/>
      <c r="B366" s="644"/>
      <c r="C366" s="644"/>
      <c r="D366" s="644"/>
      <c r="E366" s="644"/>
      <c r="F366" s="644"/>
      <c r="G366" s="644"/>
      <c r="H366" s="644"/>
      <c r="I366" s="644"/>
      <c r="J366" s="644"/>
      <c r="K366" s="644"/>
      <c r="L366" s="644"/>
      <c r="M366" s="644"/>
      <c r="N366" s="644"/>
      <c r="O366" s="644"/>
      <c r="P366" s="644"/>
      <c r="Q366" s="358"/>
      <c r="R366" s="338"/>
      <c r="S366" s="228"/>
      <c r="T366" s="228"/>
      <c r="U366" s="228"/>
      <c r="V366" s="228"/>
      <c r="W366" s="228"/>
      <c r="X366" s="228"/>
      <c r="Y366" s="228"/>
      <c r="Z366" s="228"/>
      <c r="AA366" s="228"/>
      <c r="AB366" s="228"/>
      <c r="AC366" s="228"/>
      <c r="AD366" s="228"/>
      <c r="AE366" s="228"/>
      <c r="AF366" s="228"/>
      <c r="AG366" s="228"/>
      <c r="AH366" s="196"/>
    </row>
    <row r="367" spans="1:34" s="188" customFormat="1" x14ac:dyDescent="0.25">
      <c r="A367" s="356"/>
      <c r="B367" s="237" t="s">
        <v>572</v>
      </c>
      <c r="C367" s="237"/>
      <c r="D367" s="237"/>
      <c r="E367" s="238"/>
      <c r="F367" s="237" t="s">
        <v>590</v>
      </c>
      <c r="G367" s="237"/>
      <c r="H367" s="237"/>
      <c r="I367" s="237"/>
      <c r="J367" s="237"/>
      <c r="K367" s="237"/>
      <c r="L367" s="238"/>
      <c r="M367" s="237" t="s">
        <v>99</v>
      </c>
      <c r="N367" s="237"/>
      <c r="O367" s="237"/>
      <c r="P367" s="355"/>
      <c r="Q367" s="358"/>
      <c r="R367" s="338"/>
      <c r="S367" s="228"/>
      <c r="T367" s="228"/>
      <c r="U367" s="228"/>
      <c r="V367" s="228"/>
      <c r="W367" s="228"/>
      <c r="X367" s="228"/>
      <c r="Y367" s="228"/>
      <c r="Z367" s="228"/>
      <c r="AA367" s="228"/>
      <c r="AB367" s="228"/>
      <c r="AC367" s="228"/>
      <c r="AD367" s="228"/>
      <c r="AE367" s="228"/>
      <c r="AF367" s="228"/>
      <c r="AG367" s="228"/>
      <c r="AH367" s="196"/>
    </row>
    <row r="368" spans="1:34" s="188" customFormat="1" ht="5.25" customHeight="1" x14ac:dyDescent="0.25">
      <c r="A368" s="356"/>
      <c r="B368" s="217"/>
      <c r="C368" s="217"/>
      <c r="D368" s="217"/>
      <c r="E368" s="233"/>
      <c r="F368" s="217"/>
      <c r="G368" s="217"/>
      <c r="H368" s="217"/>
      <c r="I368" s="217"/>
      <c r="J368" s="217"/>
      <c r="K368" s="217"/>
      <c r="L368" s="233"/>
      <c r="M368" s="217"/>
      <c r="N368" s="217"/>
      <c r="O368" s="218"/>
      <c r="P368" s="195"/>
      <c r="Q368" s="358"/>
      <c r="R368" s="338"/>
      <c r="S368" s="228"/>
      <c r="T368" s="228"/>
      <c r="U368" s="228"/>
      <c r="V368" s="228"/>
      <c r="W368" s="228"/>
      <c r="X368" s="228"/>
      <c r="Y368" s="228"/>
      <c r="Z368" s="228"/>
      <c r="AA368" s="228"/>
      <c r="AB368" s="228"/>
      <c r="AC368" s="228"/>
      <c r="AD368" s="228"/>
      <c r="AE368" s="228"/>
      <c r="AF368" s="228"/>
      <c r="AG368" s="228"/>
      <c r="AH368" s="196"/>
    </row>
    <row r="369" spans="1:35" s="188" customFormat="1" x14ac:dyDescent="0.25">
      <c r="A369" s="356"/>
      <c r="B369" s="213"/>
      <c r="C369" s="213"/>
      <c r="D369" s="213"/>
      <c r="E369" s="232"/>
      <c r="F369" s="200"/>
      <c r="G369" s="200"/>
      <c r="H369" s="200"/>
      <c r="I369" s="200"/>
      <c r="J369" s="200"/>
      <c r="K369" s="200"/>
      <c r="L369" s="234"/>
      <c r="M369" s="201"/>
      <c r="P369" s="195"/>
      <c r="Q369" s="358"/>
      <c r="R369" s="338"/>
      <c r="S369" s="228"/>
      <c r="T369" s="228"/>
      <c r="U369" s="228"/>
      <c r="V369" s="228"/>
      <c r="W369" s="228"/>
      <c r="X369" s="228"/>
      <c r="Y369" s="228"/>
      <c r="Z369" s="228"/>
      <c r="AA369" s="228"/>
      <c r="AB369" s="228"/>
      <c r="AC369" s="228"/>
      <c r="AD369" s="228"/>
      <c r="AE369" s="228"/>
      <c r="AF369" s="228"/>
      <c r="AG369" s="228"/>
      <c r="AH369" s="196"/>
    </row>
    <row r="370" spans="1:35" s="188" customFormat="1" x14ac:dyDescent="0.25">
      <c r="A370" s="356"/>
      <c r="B370" s="213"/>
      <c r="C370" s="213"/>
      <c r="D370" s="213"/>
      <c r="E370" s="232"/>
      <c r="F370" s="200"/>
      <c r="G370" s="200"/>
      <c r="H370" s="200"/>
      <c r="I370" s="200"/>
      <c r="J370" s="200"/>
      <c r="K370" s="200"/>
      <c r="L370" s="234"/>
      <c r="M370" s="201"/>
      <c r="P370" s="195"/>
      <c r="Q370" s="358"/>
      <c r="R370" s="338"/>
      <c r="S370" s="228"/>
      <c r="T370" s="228"/>
      <c r="U370" s="228"/>
      <c r="V370" s="228"/>
      <c r="W370" s="228"/>
      <c r="X370" s="228"/>
      <c r="Y370" s="228"/>
      <c r="Z370" s="228"/>
      <c r="AA370" s="228"/>
      <c r="AB370" s="228"/>
      <c r="AC370" s="228"/>
      <c r="AD370" s="228"/>
      <c r="AE370" s="228"/>
      <c r="AF370" s="228"/>
      <c r="AG370" s="228"/>
      <c r="AH370" s="210"/>
    </row>
    <row r="371" spans="1:35" s="188" customFormat="1" x14ac:dyDescent="0.25">
      <c r="A371" s="356"/>
      <c r="B371" s="211"/>
      <c r="C371" s="211"/>
      <c r="D371" s="211"/>
      <c r="E371" s="232"/>
      <c r="F371" s="200"/>
      <c r="G371" s="200"/>
      <c r="H371" s="200"/>
      <c r="I371" s="200"/>
      <c r="J371" s="200"/>
      <c r="K371" s="200"/>
      <c r="L371" s="234"/>
      <c r="M371" s="201"/>
      <c r="N371" s="198"/>
      <c r="O371" s="198"/>
      <c r="P371" s="204"/>
      <c r="Q371" s="358"/>
      <c r="R371" s="338"/>
      <c r="S371" s="228"/>
      <c r="T371" s="228"/>
      <c r="U371" s="228"/>
      <c r="V371" s="228"/>
      <c r="W371" s="228"/>
      <c r="X371" s="228"/>
      <c r="Y371" s="228"/>
      <c r="Z371" s="228"/>
      <c r="AA371" s="228"/>
      <c r="AB371" s="228"/>
      <c r="AC371" s="228"/>
      <c r="AD371" s="228"/>
      <c r="AE371" s="228"/>
      <c r="AF371" s="228"/>
      <c r="AG371" s="228"/>
      <c r="AH371" s="193"/>
      <c r="AI371" s="196"/>
    </row>
    <row r="372" spans="1:35" s="188" customFormat="1" ht="15.75" thickBot="1" x14ac:dyDescent="0.3">
      <c r="A372" s="356"/>
      <c r="B372" s="211"/>
      <c r="C372" s="211"/>
      <c r="D372" s="211"/>
      <c r="E372" s="232"/>
      <c r="F372" s="200"/>
      <c r="G372" s="200"/>
      <c r="H372" s="200"/>
      <c r="I372" s="200"/>
      <c r="J372" s="200"/>
      <c r="K372" s="200"/>
      <c r="L372" s="234"/>
      <c r="M372" s="201"/>
      <c r="N372" s="198"/>
      <c r="O372" s="198"/>
      <c r="P372" s="204"/>
      <c r="Q372" s="358"/>
      <c r="R372" s="338"/>
      <c r="S372" s="228"/>
      <c r="T372" s="228"/>
      <c r="U372" s="228"/>
      <c r="V372" s="228"/>
      <c r="W372" s="228"/>
      <c r="X372" s="228"/>
      <c r="Y372" s="228"/>
      <c r="Z372" s="228"/>
      <c r="AA372" s="228"/>
      <c r="AB372" s="228"/>
      <c r="AC372" s="228"/>
      <c r="AD372" s="228"/>
      <c r="AE372" s="228"/>
      <c r="AF372" s="228"/>
      <c r="AG372" s="228"/>
      <c r="AH372" s="193"/>
      <c r="AI372" s="196"/>
    </row>
    <row r="373" spans="1:35" s="188" customFormat="1" x14ac:dyDescent="0.25">
      <c r="A373" s="356"/>
      <c r="B373" s="591"/>
      <c r="C373" s="592"/>
      <c r="D373" s="593"/>
      <c r="E373" s="232"/>
      <c r="F373" s="591"/>
      <c r="G373" s="592"/>
      <c r="H373" s="592"/>
      <c r="I373" s="592"/>
      <c r="J373" s="592"/>
      <c r="K373" s="593"/>
      <c r="L373" s="234"/>
      <c r="M373" s="591"/>
      <c r="N373" s="592"/>
      <c r="O373" s="592"/>
      <c r="P373" s="593"/>
      <c r="Q373" s="358"/>
      <c r="R373" s="338"/>
      <c r="S373" s="228"/>
      <c r="T373" s="228"/>
      <c r="U373" s="228"/>
      <c r="V373" s="228"/>
      <c r="W373" s="228"/>
      <c r="X373" s="228"/>
      <c r="Y373" s="228"/>
      <c r="Z373" s="228"/>
      <c r="AA373" s="228"/>
      <c r="AB373" s="228"/>
      <c r="AC373" s="228"/>
      <c r="AD373" s="228"/>
      <c r="AE373" s="228"/>
      <c r="AF373" s="228"/>
      <c r="AG373" s="228"/>
      <c r="AH373" s="193"/>
      <c r="AI373" s="196"/>
    </row>
    <row r="374" spans="1:35" s="188" customFormat="1" x14ac:dyDescent="0.25">
      <c r="A374" s="356"/>
      <c r="B374" s="594"/>
      <c r="C374" s="595"/>
      <c r="D374" s="596"/>
      <c r="E374" s="232"/>
      <c r="F374" s="594"/>
      <c r="G374" s="595"/>
      <c r="H374" s="595"/>
      <c r="I374" s="595"/>
      <c r="J374" s="595"/>
      <c r="K374" s="596"/>
      <c r="L374" s="234"/>
      <c r="M374" s="594"/>
      <c r="N374" s="595"/>
      <c r="O374" s="595"/>
      <c r="P374" s="596"/>
      <c r="Q374" s="358"/>
      <c r="R374" s="338"/>
      <c r="S374" s="228"/>
      <c r="T374" s="228"/>
      <c r="U374" s="228"/>
      <c r="V374" s="228"/>
      <c r="W374" s="228"/>
      <c r="X374" s="228"/>
      <c r="Y374" s="228"/>
      <c r="Z374" s="228"/>
      <c r="AA374" s="228"/>
      <c r="AB374" s="228"/>
      <c r="AC374" s="228"/>
      <c r="AD374" s="228"/>
      <c r="AE374" s="228"/>
      <c r="AF374" s="228"/>
      <c r="AG374" s="228"/>
      <c r="AH374" s="193"/>
      <c r="AI374" s="196"/>
    </row>
    <row r="375" spans="1:35" s="188" customFormat="1" ht="15" customHeight="1" thickBot="1" x14ac:dyDescent="0.3">
      <c r="A375" s="356"/>
      <c r="B375" s="597"/>
      <c r="C375" s="598"/>
      <c r="D375" s="599"/>
      <c r="E375" s="232"/>
      <c r="F375" s="597"/>
      <c r="G375" s="598"/>
      <c r="H375" s="598"/>
      <c r="I375" s="598"/>
      <c r="J375" s="598"/>
      <c r="K375" s="599"/>
      <c r="L375" s="234"/>
      <c r="M375" s="597"/>
      <c r="N375" s="598"/>
      <c r="O375" s="598"/>
      <c r="P375" s="599"/>
      <c r="Q375" s="358"/>
      <c r="R375" s="338"/>
      <c r="S375" s="228"/>
      <c r="T375" s="228"/>
      <c r="U375" s="228"/>
      <c r="V375" s="228"/>
      <c r="W375" s="228"/>
      <c r="X375" s="228"/>
      <c r="Y375" s="228"/>
      <c r="Z375" s="228"/>
      <c r="AA375" s="228"/>
      <c r="AB375" s="228"/>
      <c r="AC375" s="228"/>
      <c r="AD375" s="228"/>
      <c r="AE375" s="228"/>
      <c r="AF375" s="228"/>
      <c r="AG375" s="228"/>
      <c r="AH375" s="193"/>
      <c r="AI375" s="196"/>
    </row>
    <row r="376" spans="1:35" s="187" customFormat="1" ht="15" customHeight="1" x14ac:dyDescent="0.25">
      <c r="A376" s="356"/>
      <c r="B376" s="343"/>
      <c r="C376" s="257"/>
      <c r="D376" s="190"/>
      <c r="E376" s="185"/>
      <c r="F376" s="190"/>
      <c r="G376" s="190"/>
      <c r="H376" s="190"/>
      <c r="I376" s="190"/>
      <c r="J376" s="190"/>
      <c r="K376" s="190"/>
      <c r="L376" s="185"/>
      <c r="M376" s="190"/>
      <c r="N376" s="190"/>
      <c r="O376" s="190"/>
      <c r="P376" s="225"/>
      <c r="Q376" s="358"/>
      <c r="R376" s="338"/>
      <c r="S376" s="228"/>
      <c r="T376" s="228"/>
      <c r="U376" s="228"/>
      <c r="V376" s="228"/>
      <c r="W376" s="228"/>
      <c r="X376" s="228"/>
      <c r="Y376" s="228"/>
      <c r="Z376" s="228"/>
      <c r="AA376" s="228"/>
      <c r="AB376" s="228"/>
      <c r="AC376" s="228"/>
      <c r="AD376" s="228"/>
      <c r="AE376" s="228"/>
      <c r="AF376" s="228"/>
      <c r="AG376" s="228"/>
      <c r="AH376" s="193"/>
      <c r="AI376" s="189"/>
    </row>
    <row r="377" spans="1:35" s="187" customFormat="1" ht="15.75" customHeight="1" x14ac:dyDescent="0.25">
      <c r="A377" s="356"/>
      <c r="B377" s="358"/>
      <c r="C377" s="358"/>
      <c r="D377" s="358"/>
      <c r="E377" s="358"/>
      <c r="F377" s="358"/>
      <c r="G377" s="358"/>
      <c r="H377" s="358"/>
      <c r="I377" s="358"/>
      <c r="J377" s="358"/>
      <c r="K377" s="358"/>
      <c r="L377" s="358"/>
      <c r="M377" s="358"/>
      <c r="N377" s="358"/>
      <c r="O377" s="358"/>
      <c r="P377" s="358"/>
      <c r="Q377" s="358"/>
      <c r="R377" s="338"/>
      <c r="S377" s="228"/>
      <c r="T377" s="228"/>
      <c r="U377" s="228"/>
      <c r="V377" s="228"/>
      <c r="W377" s="228"/>
      <c r="X377" s="228"/>
      <c r="Y377" s="228"/>
      <c r="Z377" s="228"/>
      <c r="AA377" s="228"/>
      <c r="AB377" s="228"/>
      <c r="AC377" s="228"/>
      <c r="AD377" s="228"/>
      <c r="AE377" s="228"/>
      <c r="AF377" s="228"/>
      <c r="AG377" s="228"/>
      <c r="AH377" s="193"/>
      <c r="AI377" s="189"/>
    </row>
    <row r="378" spans="1:35" ht="15" hidden="1" customHeight="1" x14ac:dyDescent="0.25">
      <c r="B378" s="288"/>
      <c r="C378" s="255"/>
      <c r="D378" s="255"/>
      <c r="E378" s="255"/>
      <c r="F378" s="255"/>
      <c r="G378" s="255"/>
      <c r="H378" s="255"/>
      <c r="I378" s="255"/>
      <c r="J378" s="255"/>
      <c r="K378" s="255"/>
      <c r="L378" s="255"/>
      <c r="M378" s="255"/>
      <c r="N378" s="255"/>
      <c r="O378" s="255"/>
      <c r="P378" s="312"/>
    </row>
    <row r="379" spans="1:35" ht="15" hidden="1" customHeight="1" x14ac:dyDescent="0.25"/>
    <row r="380" spans="1:35" ht="15" hidden="1" customHeight="1" x14ac:dyDescent="0.25"/>
    <row r="381" spans="1:35" ht="15" hidden="1" customHeight="1" x14ac:dyDescent="0.25"/>
    <row r="382" spans="1:35" ht="15" hidden="1" customHeight="1" x14ac:dyDescent="0.25"/>
    <row r="383" spans="1:35" ht="15" hidden="1" customHeight="1" x14ac:dyDescent="0.25"/>
    <row r="384" spans="1:35"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sheetData>
  <sheetProtection password="C7EA" sheet="1" objects="1" scenarios="1" selectLockedCells="1"/>
  <mergeCells count="55">
    <mergeCell ref="B296:P296"/>
    <mergeCell ref="M300:P301"/>
    <mergeCell ref="B42:F42"/>
    <mergeCell ref="B45:P46"/>
    <mergeCell ref="B47:D47"/>
    <mergeCell ref="C78:D80"/>
    <mergeCell ref="B82:P82"/>
    <mergeCell ref="M18:P19"/>
    <mergeCell ref="B34:F34"/>
    <mergeCell ref="B14:P14"/>
    <mergeCell ref="B21:F21"/>
    <mergeCell ref="M21:P21"/>
    <mergeCell ref="B16:P16"/>
    <mergeCell ref="B18:K19"/>
    <mergeCell ref="N31:O31"/>
    <mergeCell ref="B10:P10"/>
    <mergeCell ref="B91:D93"/>
    <mergeCell ref="F91:K93"/>
    <mergeCell ref="M91:P93"/>
    <mergeCell ref="B70:D73"/>
    <mergeCell ref="F70:K73"/>
    <mergeCell ref="M70:P73"/>
    <mergeCell ref="B75:P75"/>
    <mergeCell ref="H78:K80"/>
    <mergeCell ref="O78:P80"/>
    <mergeCell ref="B66:P67"/>
    <mergeCell ref="B11:P12"/>
    <mergeCell ref="B83:P84"/>
    <mergeCell ref="B36:F36"/>
    <mergeCell ref="B38:F38"/>
    <mergeCell ref="B40:F40"/>
    <mergeCell ref="B303:F303"/>
    <mergeCell ref="M303:P303"/>
    <mergeCell ref="B300:K301"/>
    <mergeCell ref="B316:F316"/>
    <mergeCell ref="B318:F318"/>
    <mergeCell ref="N313:O313"/>
    <mergeCell ref="B320:F320"/>
    <mergeCell ref="B322:F322"/>
    <mergeCell ref="B324:F324"/>
    <mergeCell ref="B327:P328"/>
    <mergeCell ref="B329:D329"/>
    <mergeCell ref="B348:P349"/>
    <mergeCell ref="B352:D355"/>
    <mergeCell ref="F352:K355"/>
    <mergeCell ref="M352:P355"/>
    <mergeCell ref="B365:P366"/>
    <mergeCell ref="B373:D375"/>
    <mergeCell ref="F373:K375"/>
    <mergeCell ref="M373:P375"/>
    <mergeCell ref="B357:P357"/>
    <mergeCell ref="C360:D362"/>
    <mergeCell ref="H360:K362"/>
    <mergeCell ref="O360:P362"/>
    <mergeCell ref="B364:P364"/>
  </mergeCells>
  <hyperlinks>
    <hyperlink ref="B47" r:id="rId1"/>
    <hyperlink ref="F47" r:id="rId2"/>
    <hyperlink ref="B329" r:id="rId3"/>
    <hyperlink ref="F329" r:id="rId4"/>
  </hyperlinks>
  <pageMargins left="0.25" right="0.25" top="0.75" bottom="0.75" header="0.3" footer="0.3"/>
  <pageSetup scale="75" fitToHeight="0" orientation="landscape" r:id="rId5"/>
  <colBreaks count="1" manualBreakCount="1">
    <brk id="16"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4878" r:id="rId8" name="Check Box 62">
              <controlPr defaultSize="0" autoFill="0" autoLine="0" autoPict="0">
                <anchor moveWithCells="1">
                  <from>
                    <xdr:col>1</xdr:col>
                    <xdr:colOff>0</xdr:colOff>
                    <xdr:row>48</xdr:row>
                    <xdr:rowOff>76200</xdr:rowOff>
                  </from>
                  <to>
                    <xdr:col>3</xdr:col>
                    <xdr:colOff>1438275</xdr:colOff>
                    <xdr:row>50</xdr:row>
                    <xdr:rowOff>152400</xdr:rowOff>
                  </to>
                </anchor>
              </controlPr>
            </control>
          </mc:Choice>
        </mc:AlternateContent>
        <mc:AlternateContent xmlns:mc="http://schemas.openxmlformats.org/markup-compatibility/2006">
          <mc:Choice Requires="x14">
            <control shapeId="34879" r:id="rId9" name="Check Box 63">
              <controlPr defaultSize="0" autoFill="0" autoLine="0" autoPict="0">
                <anchor moveWithCells="1">
                  <from>
                    <xdr:col>1</xdr:col>
                    <xdr:colOff>0</xdr:colOff>
                    <xdr:row>53</xdr:row>
                    <xdr:rowOff>76200</xdr:rowOff>
                  </from>
                  <to>
                    <xdr:col>3</xdr:col>
                    <xdr:colOff>1257300</xdr:colOff>
                    <xdr:row>55</xdr:row>
                    <xdr:rowOff>76200</xdr:rowOff>
                  </to>
                </anchor>
              </controlPr>
            </control>
          </mc:Choice>
        </mc:AlternateContent>
        <mc:AlternateContent xmlns:mc="http://schemas.openxmlformats.org/markup-compatibility/2006">
          <mc:Choice Requires="x14">
            <control shapeId="34880" r:id="rId10" name="Check Box 64">
              <controlPr defaultSize="0" autoFill="0" autoLine="0" autoPict="0">
                <anchor moveWithCells="1">
                  <from>
                    <xdr:col>1</xdr:col>
                    <xdr:colOff>0</xdr:colOff>
                    <xdr:row>55</xdr:row>
                    <xdr:rowOff>57150</xdr:rowOff>
                  </from>
                  <to>
                    <xdr:col>3</xdr:col>
                    <xdr:colOff>1219200</xdr:colOff>
                    <xdr:row>57</xdr:row>
                    <xdr:rowOff>57150</xdr:rowOff>
                  </to>
                </anchor>
              </controlPr>
            </control>
          </mc:Choice>
        </mc:AlternateContent>
        <mc:AlternateContent xmlns:mc="http://schemas.openxmlformats.org/markup-compatibility/2006">
          <mc:Choice Requires="x14">
            <control shapeId="34881" r:id="rId11" name="Check Box 65">
              <controlPr defaultSize="0" autoFill="0" autoLine="0" autoPict="0">
                <anchor moveWithCells="1">
                  <from>
                    <xdr:col>1</xdr:col>
                    <xdr:colOff>0</xdr:colOff>
                    <xdr:row>57</xdr:row>
                    <xdr:rowOff>19050</xdr:rowOff>
                  </from>
                  <to>
                    <xdr:col>3</xdr:col>
                    <xdr:colOff>1295400</xdr:colOff>
                    <xdr:row>59</xdr:row>
                    <xdr:rowOff>28575</xdr:rowOff>
                  </to>
                </anchor>
              </controlPr>
            </control>
          </mc:Choice>
        </mc:AlternateContent>
        <mc:AlternateContent xmlns:mc="http://schemas.openxmlformats.org/markup-compatibility/2006">
          <mc:Choice Requires="x14">
            <control shapeId="34882" r:id="rId12" name="Check Box 66">
              <controlPr defaultSize="0" autoFill="0" autoLine="0" autoPict="0">
                <anchor moveWithCells="1">
                  <from>
                    <xdr:col>1</xdr:col>
                    <xdr:colOff>0</xdr:colOff>
                    <xdr:row>58</xdr:row>
                    <xdr:rowOff>180975</xdr:rowOff>
                  </from>
                  <to>
                    <xdr:col>3</xdr:col>
                    <xdr:colOff>238125</xdr:colOff>
                    <xdr:row>60</xdr:row>
                    <xdr:rowOff>180975</xdr:rowOff>
                  </to>
                </anchor>
              </controlPr>
            </control>
          </mc:Choice>
        </mc:AlternateContent>
        <mc:AlternateContent xmlns:mc="http://schemas.openxmlformats.org/markup-compatibility/2006">
          <mc:Choice Requires="x14">
            <control shapeId="34883" r:id="rId13" name="Check Box 67">
              <controlPr defaultSize="0" autoFill="0" autoLine="0" autoPict="0">
                <anchor moveWithCells="1">
                  <from>
                    <xdr:col>0</xdr:col>
                    <xdr:colOff>200025</xdr:colOff>
                    <xdr:row>60</xdr:row>
                    <xdr:rowOff>142875</xdr:rowOff>
                  </from>
                  <to>
                    <xdr:col>3</xdr:col>
                    <xdr:colOff>1219200</xdr:colOff>
                    <xdr:row>62</xdr:row>
                    <xdr:rowOff>152400</xdr:rowOff>
                  </to>
                </anchor>
              </controlPr>
            </control>
          </mc:Choice>
        </mc:AlternateContent>
        <mc:AlternateContent xmlns:mc="http://schemas.openxmlformats.org/markup-compatibility/2006">
          <mc:Choice Requires="x14">
            <control shapeId="34892" r:id="rId14" name="Check Box 76">
              <controlPr defaultSize="0" autoFill="0" autoLine="0" autoPict="0">
                <anchor moveWithCells="1">
                  <from>
                    <xdr:col>5</xdr:col>
                    <xdr:colOff>123825</xdr:colOff>
                    <xdr:row>56</xdr:row>
                    <xdr:rowOff>76200</xdr:rowOff>
                  </from>
                  <to>
                    <xdr:col>10</xdr:col>
                    <xdr:colOff>371475</xdr:colOff>
                    <xdr:row>58</xdr:row>
                    <xdr:rowOff>76200</xdr:rowOff>
                  </to>
                </anchor>
              </controlPr>
            </control>
          </mc:Choice>
        </mc:AlternateContent>
        <mc:AlternateContent xmlns:mc="http://schemas.openxmlformats.org/markup-compatibility/2006">
          <mc:Choice Requires="x14">
            <control shapeId="34893" r:id="rId15" name="Check Box 77">
              <controlPr defaultSize="0" autoFill="0" autoLine="0" autoPict="0">
                <anchor moveWithCells="1">
                  <from>
                    <xdr:col>1</xdr:col>
                    <xdr:colOff>0</xdr:colOff>
                    <xdr:row>62</xdr:row>
                    <xdr:rowOff>123825</xdr:rowOff>
                  </from>
                  <to>
                    <xdr:col>3</xdr:col>
                    <xdr:colOff>1343025</xdr:colOff>
                    <xdr:row>64</xdr:row>
                    <xdr:rowOff>123825</xdr:rowOff>
                  </to>
                </anchor>
              </controlPr>
            </control>
          </mc:Choice>
        </mc:AlternateContent>
        <mc:AlternateContent xmlns:mc="http://schemas.openxmlformats.org/markup-compatibility/2006">
          <mc:Choice Requires="x14">
            <control shapeId="34898" r:id="rId16" name="Check Box 82">
              <controlPr defaultSize="0" autoFill="0" autoLine="0" autoPict="0">
                <anchor moveWithCells="1">
                  <from>
                    <xdr:col>12</xdr:col>
                    <xdr:colOff>47625</xdr:colOff>
                    <xdr:row>57</xdr:row>
                    <xdr:rowOff>161925</xdr:rowOff>
                  </from>
                  <to>
                    <xdr:col>15</xdr:col>
                    <xdr:colOff>342900</xdr:colOff>
                    <xdr:row>59</xdr:row>
                    <xdr:rowOff>161925</xdr:rowOff>
                  </to>
                </anchor>
              </controlPr>
            </control>
          </mc:Choice>
        </mc:AlternateContent>
        <mc:AlternateContent xmlns:mc="http://schemas.openxmlformats.org/markup-compatibility/2006">
          <mc:Choice Requires="x14">
            <control shapeId="34899" r:id="rId17" name="List Box 83">
              <controlPr defaultSize="0" autoLine="0" autoPict="0">
                <anchor moveWithCells="1">
                  <from>
                    <xdr:col>1</xdr:col>
                    <xdr:colOff>457200</xdr:colOff>
                    <xdr:row>77</xdr:row>
                    <xdr:rowOff>0</xdr:rowOff>
                  </from>
                  <to>
                    <xdr:col>1</xdr:col>
                    <xdr:colOff>1695450</xdr:colOff>
                    <xdr:row>80</xdr:row>
                    <xdr:rowOff>95250</xdr:rowOff>
                  </to>
                </anchor>
              </controlPr>
            </control>
          </mc:Choice>
        </mc:AlternateContent>
        <mc:AlternateContent xmlns:mc="http://schemas.openxmlformats.org/markup-compatibility/2006">
          <mc:Choice Requires="x14">
            <control shapeId="34900" r:id="rId18" name="List Box 84">
              <controlPr defaultSize="0" autoLine="0" autoPict="0">
                <anchor moveWithCells="1">
                  <from>
                    <xdr:col>5</xdr:col>
                    <xdr:colOff>238125</xdr:colOff>
                    <xdr:row>77</xdr:row>
                    <xdr:rowOff>0</xdr:rowOff>
                  </from>
                  <to>
                    <xdr:col>5</xdr:col>
                    <xdr:colOff>1476375</xdr:colOff>
                    <xdr:row>80</xdr:row>
                    <xdr:rowOff>95250</xdr:rowOff>
                  </to>
                </anchor>
              </controlPr>
            </control>
          </mc:Choice>
        </mc:AlternateContent>
        <mc:AlternateContent xmlns:mc="http://schemas.openxmlformats.org/markup-compatibility/2006">
          <mc:Choice Requires="x14">
            <control shapeId="34901" r:id="rId19" name="List Box 85">
              <controlPr defaultSize="0" autoLine="0" autoPict="0">
                <anchor moveWithCells="1">
                  <from>
                    <xdr:col>12</xdr:col>
                    <xdr:colOff>0</xdr:colOff>
                    <xdr:row>77</xdr:row>
                    <xdr:rowOff>0</xdr:rowOff>
                  </from>
                  <to>
                    <xdr:col>13</xdr:col>
                    <xdr:colOff>57150</xdr:colOff>
                    <xdr:row>80</xdr:row>
                    <xdr:rowOff>95250</xdr:rowOff>
                  </to>
                </anchor>
              </controlPr>
            </control>
          </mc:Choice>
        </mc:AlternateContent>
        <mc:AlternateContent xmlns:mc="http://schemas.openxmlformats.org/markup-compatibility/2006">
          <mc:Choice Requires="x14">
            <control shapeId="34902" r:id="rId20" name="List Box 86">
              <controlPr defaultSize="0" autoLine="0" autoPict="0">
                <anchor moveWithCells="1">
                  <from>
                    <xdr:col>1</xdr:col>
                    <xdr:colOff>0</xdr:colOff>
                    <xdr:row>86</xdr:row>
                    <xdr:rowOff>9525</xdr:rowOff>
                  </from>
                  <to>
                    <xdr:col>3</xdr:col>
                    <xdr:colOff>247650</xdr:colOff>
                    <xdr:row>88</xdr:row>
                    <xdr:rowOff>161925</xdr:rowOff>
                  </to>
                </anchor>
              </controlPr>
            </control>
          </mc:Choice>
        </mc:AlternateContent>
        <mc:AlternateContent xmlns:mc="http://schemas.openxmlformats.org/markup-compatibility/2006">
          <mc:Choice Requires="x14">
            <control shapeId="34903" r:id="rId21" name="List Box 87">
              <controlPr defaultSize="0" autoLine="0" autoPict="0">
                <anchor moveWithCells="1">
                  <from>
                    <xdr:col>5</xdr:col>
                    <xdr:colOff>0</xdr:colOff>
                    <xdr:row>86</xdr:row>
                    <xdr:rowOff>9525</xdr:rowOff>
                  </from>
                  <to>
                    <xdr:col>7</xdr:col>
                    <xdr:colOff>323850</xdr:colOff>
                    <xdr:row>88</xdr:row>
                    <xdr:rowOff>161925</xdr:rowOff>
                  </to>
                </anchor>
              </controlPr>
            </control>
          </mc:Choice>
        </mc:AlternateContent>
        <mc:AlternateContent xmlns:mc="http://schemas.openxmlformats.org/markup-compatibility/2006">
          <mc:Choice Requires="x14">
            <control shapeId="34904" r:id="rId22" name="List Box 88">
              <controlPr defaultSize="0" autoLine="0" autoPict="0">
                <anchor moveWithCells="1">
                  <from>
                    <xdr:col>12</xdr:col>
                    <xdr:colOff>0</xdr:colOff>
                    <xdr:row>86</xdr:row>
                    <xdr:rowOff>9525</xdr:rowOff>
                  </from>
                  <to>
                    <xdr:col>14</xdr:col>
                    <xdr:colOff>866775</xdr:colOff>
                    <xdr:row>88</xdr:row>
                    <xdr:rowOff>161925</xdr:rowOff>
                  </to>
                </anchor>
              </controlPr>
            </control>
          </mc:Choice>
        </mc:AlternateContent>
        <mc:AlternateContent xmlns:mc="http://schemas.openxmlformats.org/markup-compatibility/2006">
          <mc:Choice Requires="x14">
            <control shapeId="34970" r:id="rId23" name="Check Box 154">
              <controlPr defaultSize="0" autoFill="0" autoLine="0" autoPict="0">
                <anchor moveWithCells="1">
                  <from>
                    <xdr:col>1</xdr:col>
                    <xdr:colOff>0</xdr:colOff>
                    <xdr:row>51</xdr:row>
                    <xdr:rowOff>19050</xdr:rowOff>
                  </from>
                  <to>
                    <xdr:col>3</xdr:col>
                    <xdr:colOff>1200150</xdr:colOff>
                    <xdr:row>53</xdr:row>
                    <xdr:rowOff>95250</xdr:rowOff>
                  </to>
                </anchor>
              </controlPr>
            </control>
          </mc:Choice>
        </mc:AlternateContent>
        <mc:AlternateContent xmlns:mc="http://schemas.openxmlformats.org/markup-compatibility/2006">
          <mc:Choice Requires="x14">
            <control shapeId="34977" r:id="rId24" name="Check Box 161">
              <controlPr defaultSize="0" autoFill="0" autoLine="0" autoPict="0">
                <anchor moveWithCells="1">
                  <from>
                    <xdr:col>1</xdr:col>
                    <xdr:colOff>0</xdr:colOff>
                    <xdr:row>30</xdr:row>
                    <xdr:rowOff>85725</xdr:rowOff>
                  </from>
                  <to>
                    <xdr:col>5</xdr:col>
                    <xdr:colOff>1162050</xdr:colOff>
                    <xdr:row>31</xdr:row>
                    <xdr:rowOff>95250</xdr:rowOff>
                  </to>
                </anchor>
              </controlPr>
            </control>
          </mc:Choice>
        </mc:AlternateContent>
        <mc:AlternateContent xmlns:mc="http://schemas.openxmlformats.org/markup-compatibility/2006">
          <mc:Choice Requires="x14">
            <control shapeId="35015" r:id="rId25" name="List Box 199">
              <controlPr defaultSize="0" autoLine="0" autoPict="0">
                <anchor moveWithCells="1">
                  <from>
                    <xdr:col>1</xdr:col>
                    <xdr:colOff>457200</xdr:colOff>
                    <xdr:row>359</xdr:row>
                    <xdr:rowOff>0</xdr:rowOff>
                  </from>
                  <to>
                    <xdr:col>1</xdr:col>
                    <xdr:colOff>1695450</xdr:colOff>
                    <xdr:row>362</xdr:row>
                    <xdr:rowOff>95250</xdr:rowOff>
                  </to>
                </anchor>
              </controlPr>
            </control>
          </mc:Choice>
        </mc:AlternateContent>
        <mc:AlternateContent xmlns:mc="http://schemas.openxmlformats.org/markup-compatibility/2006">
          <mc:Choice Requires="x14">
            <control shapeId="35016" r:id="rId26" name="List Box 200">
              <controlPr defaultSize="0" autoLine="0" autoPict="0">
                <anchor moveWithCells="1">
                  <from>
                    <xdr:col>5</xdr:col>
                    <xdr:colOff>238125</xdr:colOff>
                    <xdr:row>359</xdr:row>
                    <xdr:rowOff>0</xdr:rowOff>
                  </from>
                  <to>
                    <xdr:col>5</xdr:col>
                    <xdr:colOff>1476375</xdr:colOff>
                    <xdr:row>362</xdr:row>
                    <xdr:rowOff>95250</xdr:rowOff>
                  </to>
                </anchor>
              </controlPr>
            </control>
          </mc:Choice>
        </mc:AlternateContent>
        <mc:AlternateContent xmlns:mc="http://schemas.openxmlformats.org/markup-compatibility/2006">
          <mc:Choice Requires="x14">
            <control shapeId="35017" r:id="rId27" name="List Box 201">
              <controlPr defaultSize="0" autoLine="0" autoPict="0">
                <anchor moveWithCells="1">
                  <from>
                    <xdr:col>12</xdr:col>
                    <xdr:colOff>0</xdr:colOff>
                    <xdr:row>359</xdr:row>
                    <xdr:rowOff>0</xdr:rowOff>
                  </from>
                  <to>
                    <xdr:col>13</xdr:col>
                    <xdr:colOff>57150</xdr:colOff>
                    <xdr:row>362</xdr:row>
                    <xdr:rowOff>95250</xdr:rowOff>
                  </to>
                </anchor>
              </controlPr>
            </control>
          </mc:Choice>
        </mc:AlternateContent>
        <mc:AlternateContent xmlns:mc="http://schemas.openxmlformats.org/markup-compatibility/2006">
          <mc:Choice Requires="x14">
            <control shapeId="35018" r:id="rId28" name="List Box 202">
              <controlPr defaultSize="0" autoLine="0" autoPict="0">
                <anchor moveWithCells="1">
                  <from>
                    <xdr:col>1</xdr:col>
                    <xdr:colOff>0</xdr:colOff>
                    <xdr:row>368</xdr:row>
                    <xdr:rowOff>9525</xdr:rowOff>
                  </from>
                  <to>
                    <xdr:col>3</xdr:col>
                    <xdr:colOff>247650</xdr:colOff>
                    <xdr:row>370</xdr:row>
                    <xdr:rowOff>161925</xdr:rowOff>
                  </to>
                </anchor>
              </controlPr>
            </control>
          </mc:Choice>
        </mc:AlternateContent>
        <mc:AlternateContent xmlns:mc="http://schemas.openxmlformats.org/markup-compatibility/2006">
          <mc:Choice Requires="x14">
            <control shapeId="35019" r:id="rId29" name="List Box 203">
              <controlPr defaultSize="0" autoLine="0" autoPict="0">
                <anchor moveWithCells="1">
                  <from>
                    <xdr:col>5</xdr:col>
                    <xdr:colOff>0</xdr:colOff>
                    <xdr:row>368</xdr:row>
                    <xdr:rowOff>9525</xdr:rowOff>
                  </from>
                  <to>
                    <xdr:col>7</xdr:col>
                    <xdr:colOff>323850</xdr:colOff>
                    <xdr:row>370</xdr:row>
                    <xdr:rowOff>161925</xdr:rowOff>
                  </to>
                </anchor>
              </controlPr>
            </control>
          </mc:Choice>
        </mc:AlternateContent>
        <mc:AlternateContent xmlns:mc="http://schemas.openxmlformats.org/markup-compatibility/2006">
          <mc:Choice Requires="x14">
            <control shapeId="35020" r:id="rId30" name="List Box 204">
              <controlPr defaultSize="0" autoLine="0" autoPict="0">
                <anchor moveWithCells="1">
                  <from>
                    <xdr:col>12</xdr:col>
                    <xdr:colOff>0</xdr:colOff>
                    <xdr:row>368</xdr:row>
                    <xdr:rowOff>9525</xdr:rowOff>
                  </from>
                  <to>
                    <xdr:col>14</xdr:col>
                    <xdr:colOff>866775</xdr:colOff>
                    <xdr:row>370</xdr:row>
                    <xdr:rowOff>161925</xdr:rowOff>
                  </to>
                </anchor>
              </controlPr>
            </control>
          </mc:Choice>
        </mc:AlternateContent>
        <mc:AlternateContent xmlns:mc="http://schemas.openxmlformats.org/markup-compatibility/2006">
          <mc:Choice Requires="x14">
            <control shapeId="35022" r:id="rId31" name="Check Box 206">
              <controlPr defaultSize="0" autoFill="0" autoLine="0" autoPict="0">
                <anchor moveWithCells="1">
                  <from>
                    <xdr:col>1</xdr:col>
                    <xdr:colOff>0</xdr:colOff>
                    <xdr:row>312</xdr:row>
                    <xdr:rowOff>114300</xdr:rowOff>
                  </from>
                  <to>
                    <xdr:col>5</xdr:col>
                    <xdr:colOff>1162050</xdr:colOff>
                    <xdr:row>313</xdr:row>
                    <xdr:rowOff>133350</xdr:rowOff>
                  </to>
                </anchor>
              </controlPr>
            </control>
          </mc:Choice>
        </mc:AlternateContent>
        <mc:AlternateContent xmlns:mc="http://schemas.openxmlformats.org/markup-compatibility/2006">
          <mc:Choice Requires="x14">
            <control shapeId="35025" r:id="rId32" name="Check Box 209">
              <controlPr defaultSize="0" autoFill="0" autoLine="0" autoPict="0">
                <anchor moveWithCells="1">
                  <from>
                    <xdr:col>1</xdr:col>
                    <xdr:colOff>0</xdr:colOff>
                    <xdr:row>42</xdr:row>
                    <xdr:rowOff>95250</xdr:rowOff>
                  </from>
                  <to>
                    <xdr:col>3</xdr:col>
                    <xdr:colOff>1247775</xdr:colOff>
                    <xdr:row>43</xdr:row>
                    <xdr:rowOff>114300</xdr:rowOff>
                  </to>
                </anchor>
              </controlPr>
            </control>
          </mc:Choice>
        </mc:AlternateContent>
        <mc:AlternateContent xmlns:mc="http://schemas.openxmlformats.org/markup-compatibility/2006">
          <mc:Choice Requires="x14">
            <control shapeId="35026" r:id="rId33" name="Check Box 210">
              <controlPr defaultSize="0" autoFill="0" autoLine="0" autoPict="0">
                <anchor moveWithCells="1">
                  <from>
                    <xdr:col>1</xdr:col>
                    <xdr:colOff>0</xdr:colOff>
                    <xdr:row>324</xdr:row>
                    <xdr:rowOff>85725</xdr:rowOff>
                  </from>
                  <to>
                    <xdr:col>3</xdr:col>
                    <xdr:colOff>1152525</xdr:colOff>
                    <xdr:row>325</xdr:row>
                    <xdr:rowOff>114300</xdr:rowOff>
                  </to>
                </anchor>
              </controlPr>
            </control>
          </mc:Choice>
        </mc:AlternateContent>
        <mc:AlternateContent xmlns:mc="http://schemas.openxmlformats.org/markup-compatibility/2006">
          <mc:Choice Requires="x14">
            <control shapeId="35027" r:id="rId34" name="Check Box 211">
              <controlPr defaultSize="0" autoFill="0" autoLine="0" autoPict="0">
                <anchor moveWithCells="1" sizeWithCells="1">
                  <from>
                    <xdr:col>1</xdr:col>
                    <xdr:colOff>0</xdr:colOff>
                    <xdr:row>21</xdr:row>
                    <xdr:rowOff>47625</xdr:rowOff>
                  </from>
                  <to>
                    <xdr:col>10</xdr:col>
                    <xdr:colOff>581025</xdr:colOff>
                    <xdr:row>23</xdr:row>
                    <xdr:rowOff>0</xdr:rowOff>
                  </to>
                </anchor>
              </controlPr>
            </control>
          </mc:Choice>
        </mc:AlternateContent>
        <mc:AlternateContent xmlns:mc="http://schemas.openxmlformats.org/markup-compatibility/2006">
          <mc:Choice Requires="x14">
            <control shapeId="35029" r:id="rId35" name="Check Box 213">
              <controlPr defaultSize="0" autoFill="0" autoLine="0" autoPict="0">
                <anchor moveWithCells="1" sizeWithCells="1">
                  <from>
                    <xdr:col>0</xdr:col>
                    <xdr:colOff>209550</xdr:colOff>
                    <xdr:row>23</xdr:row>
                    <xdr:rowOff>76200</xdr:rowOff>
                  </from>
                  <to>
                    <xdr:col>7</xdr:col>
                    <xdr:colOff>200025</xdr:colOff>
                    <xdr:row>24</xdr:row>
                    <xdr:rowOff>85725</xdr:rowOff>
                  </to>
                </anchor>
              </controlPr>
            </control>
          </mc:Choice>
        </mc:AlternateContent>
        <mc:AlternateContent xmlns:mc="http://schemas.openxmlformats.org/markup-compatibility/2006">
          <mc:Choice Requires="x14">
            <control shapeId="35030" r:id="rId36" name="Check Box 214">
              <controlPr defaultSize="0" autoFill="0" autoLine="0" autoPict="0">
                <anchor moveWithCells="1" sizeWithCells="1">
                  <from>
                    <xdr:col>1</xdr:col>
                    <xdr:colOff>0</xdr:colOff>
                    <xdr:row>26</xdr:row>
                    <xdr:rowOff>38100</xdr:rowOff>
                  </from>
                  <to>
                    <xdr:col>7</xdr:col>
                    <xdr:colOff>114300</xdr:colOff>
                    <xdr:row>27</xdr:row>
                    <xdr:rowOff>47625</xdr:rowOff>
                  </to>
                </anchor>
              </controlPr>
            </control>
          </mc:Choice>
        </mc:AlternateContent>
        <mc:AlternateContent xmlns:mc="http://schemas.openxmlformats.org/markup-compatibility/2006">
          <mc:Choice Requires="x14">
            <control shapeId="35031" r:id="rId37" name="Check Box 215">
              <controlPr defaultSize="0" autoFill="0" autoLine="0" autoPict="0">
                <anchor moveWithCells="1" sizeWithCells="1">
                  <from>
                    <xdr:col>1</xdr:col>
                    <xdr:colOff>0</xdr:colOff>
                    <xdr:row>24</xdr:row>
                    <xdr:rowOff>152400</xdr:rowOff>
                  </from>
                  <to>
                    <xdr:col>5</xdr:col>
                    <xdr:colOff>1714500</xdr:colOff>
                    <xdr:row>25</xdr:row>
                    <xdr:rowOff>161925</xdr:rowOff>
                  </to>
                </anchor>
              </controlPr>
            </control>
          </mc:Choice>
        </mc:AlternateContent>
        <mc:AlternateContent xmlns:mc="http://schemas.openxmlformats.org/markup-compatibility/2006">
          <mc:Choice Requires="x14">
            <control shapeId="35032" r:id="rId38" name="Check Box 216">
              <controlPr defaultSize="0" autoFill="0" autoLine="0" autoPict="0">
                <anchor moveWithCells="1" sizeWithCells="1">
                  <from>
                    <xdr:col>5</xdr:col>
                    <xdr:colOff>123825</xdr:colOff>
                    <xdr:row>48</xdr:row>
                    <xdr:rowOff>28575</xdr:rowOff>
                  </from>
                  <to>
                    <xdr:col>10</xdr:col>
                    <xdr:colOff>323850</xdr:colOff>
                    <xdr:row>50</xdr:row>
                    <xdr:rowOff>9525</xdr:rowOff>
                  </to>
                </anchor>
              </controlPr>
            </control>
          </mc:Choice>
        </mc:AlternateContent>
        <mc:AlternateContent xmlns:mc="http://schemas.openxmlformats.org/markup-compatibility/2006">
          <mc:Choice Requires="x14">
            <control shapeId="35033" r:id="rId39" name="Check Box 217">
              <controlPr defaultSize="0" autoFill="0" autoLine="0" autoPict="0">
                <anchor moveWithCells="1" sizeWithCells="1">
                  <from>
                    <xdr:col>5</xdr:col>
                    <xdr:colOff>123825</xdr:colOff>
                    <xdr:row>49</xdr:row>
                    <xdr:rowOff>142875</xdr:rowOff>
                  </from>
                  <to>
                    <xdr:col>8</xdr:col>
                    <xdr:colOff>742950</xdr:colOff>
                    <xdr:row>51</xdr:row>
                    <xdr:rowOff>142875</xdr:rowOff>
                  </to>
                </anchor>
              </controlPr>
            </control>
          </mc:Choice>
        </mc:AlternateContent>
        <mc:AlternateContent xmlns:mc="http://schemas.openxmlformats.org/markup-compatibility/2006">
          <mc:Choice Requires="x14">
            <control shapeId="35034" r:id="rId40" name="Check Box 218">
              <controlPr defaultSize="0" autoFill="0" autoLine="0" autoPict="0">
                <anchor moveWithCells="1" sizeWithCells="1">
                  <from>
                    <xdr:col>5</xdr:col>
                    <xdr:colOff>123825</xdr:colOff>
                    <xdr:row>51</xdr:row>
                    <xdr:rowOff>57150</xdr:rowOff>
                  </from>
                  <to>
                    <xdr:col>10</xdr:col>
                    <xdr:colOff>57150</xdr:colOff>
                    <xdr:row>53</xdr:row>
                    <xdr:rowOff>66675</xdr:rowOff>
                  </to>
                </anchor>
              </controlPr>
            </control>
          </mc:Choice>
        </mc:AlternateContent>
        <mc:AlternateContent xmlns:mc="http://schemas.openxmlformats.org/markup-compatibility/2006">
          <mc:Choice Requires="x14">
            <control shapeId="35035" r:id="rId41" name="Check Box 219">
              <controlPr defaultSize="0" autoFill="0" autoLine="0" autoPict="0">
                <anchor moveWithCells="1" sizeWithCells="1">
                  <from>
                    <xdr:col>5</xdr:col>
                    <xdr:colOff>123825</xdr:colOff>
                    <xdr:row>52</xdr:row>
                    <xdr:rowOff>171450</xdr:rowOff>
                  </from>
                  <to>
                    <xdr:col>10</xdr:col>
                    <xdr:colOff>200025</xdr:colOff>
                    <xdr:row>54</xdr:row>
                    <xdr:rowOff>171450</xdr:rowOff>
                  </to>
                </anchor>
              </controlPr>
            </control>
          </mc:Choice>
        </mc:AlternateContent>
        <mc:AlternateContent xmlns:mc="http://schemas.openxmlformats.org/markup-compatibility/2006">
          <mc:Choice Requires="x14">
            <control shapeId="35036" r:id="rId42" name="Check Box 220">
              <controlPr defaultSize="0" autoFill="0" autoLine="0" autoPict="0">
                <anchor moveWithCells="1" sizeWithCells="1">
                  <from>
                    <xdr:col>5</xdr:col>
                    <xdr:colOff>123825</xdr:colOff>
                    <xdr:row>54</xdr:row>
                    <xdr:rowOff>85725</xdr:rowOff>
                  </from>
                  <to>
                    <xdr:col>10</xdr:col>
                    <xdr:colOff>161925</xdr:colOff>
                    <xdr:row>56</xdr:row>
                    <xdr:rowOff>95250</xdr:rowOff>
                  </to>
                </anchor>
              </controlPr>
            </control>
          </mc:Choice>
        </mc:AlternateContent>
        <mc:AlternateContent xmlns:mc="http://schemas.openxmlformats.org/markup-compatibility/2006">
          <mc:Choice Requires="x14">
            <control shapeId="35037" r:id="rId43" name="Check Box 221">
              <controlPr defaultSize="0" autoFill="0" autoLine="0" autoPict="0">
                <anchor moveWithCells="1" sizeWithCells="1">
                  <from>
                    <xdr:col>12</xdr:col>
                    <xdr:colOff>47625</xdr:colOff>
                    <xdr:row>48</xdr:row>
                    <xdr:rowOff>57150</xdr:rowOff>
                  </from>
                  <to>
                    <xdr:col>16</xdr:col>
                    <xdr:colOff>66675</xdr:colOff>
                    <xdr:row>50</xdr:row>
                    <xdr:rowOff>57150</xdr:rowOff>
                  </to>
                </anchor>
              </controlPr>
            </control>
          </mc:Choice>
        </mc:AlternateContent>
        <mc:AlternateContent xmlns:mc="http://schemas.openxmlformats.org/markup-compatibility/2006">
          <mc:Choice Requires="x14">
            <control shapeId="35038" r:id="rId44" name="Check Box 222">
              <controlPr defaultSize="0" autoFill="0" autoLine="0" autoPict="0">
                <anchor moveWithCells="1" sizeWithCells="1">
                  <from>
                    <xdr:col>12</xdr:col>
                    <xdr:colOff>47625</xdr:colOff>
                    <xdr:row>50</xdr:row>
                    <xdr:rowOff>28575</xdr:rowOff>
                  </from>
                  <to>
                    <xdr:col>16</xdr:col>
                    <xdr:colOff>104775</xdr:colOff>
                    <xdr:row>52</xdr:row>
                    <xdr:rowOff>28575</xdr:rowOff>
                  </to>
                </anchor>
              </controlPr>
            </control>
          </mc:Choice>
        </mc:AlternateContent>
        <mc:AlternateContent xmlns:mc="http://schemas.openxmlformats.org/markup-compatibility/2006">
          <mc:Choice Requires="x14">
            <control shapeId="35039" r:id="rId45" name="Check Box 223">
              <controlPr defaultSize="0" autoFill="0" autoLine="0" autoPict="0">
                <anchor moveWithCells="1" sizeWithCells="1">
                  <from>
                    <xdr:col>12</xdr:col>
                    <xdr:colOff>47625</xdr:colOff>
                    <xdr:row>51</xdr:row>
                    <xdr:rowOff>180975</xdr:rowOff>
                  </from>
                  <to>
                    <xdr:col>15</xdr:col>
                    <xdr:colOff>371475</xdr:colOff>
                    <xdr:row>54</xdr:row>
                    <xdr:rowOff>0</xdr:rowOff>
                  </to>
                </anchor>
              </controlPr>
            </control>
          </mc:Choice>
        </mc:AlternateContent>
        <mc:AlternateContent xmlns:mc="http://schemas.openxmlformats.org/markup-compatibility/2006">
          <mc:Choice Requires="x14">
            <control shapeId="35040" r:id="rId46" name="Check Box 224">
              <controlPr defaultSize="0" autoFill="0" autoLine="0" autoPict="0">
                <anchor moveWithCells="1" sizeWithCells="1">
                  <from>
                    <xdr:col>12</xdr:col>
                    <xdr:colOff>47625</xdr:colOff>
                    <xdr:row>53</xdr:row>
                    <xdr:rowOff>152400</xdr:rowOff>
                  </from>
                  <to>
                    <xdr:col>16</xdr:col>
                    <xdr:colOff>9525</xdr:colOff>
                    <xdr:row>55</xdr:row>
                    <xdr:rowOff>152400</xdr:rowOff>
                  </to>
                </anchor>
              </controlPr>
            </control>
          </mc:Choice>
        </mc:AlternateContent>
        <mc:AlternateContent xmlns:mc="http://schemas.openxmlformats.org/markup-compatibility/2006">
          <mc:Choice Requires="x14">
            <control shapeId="35041" r:id="rId47" name="Check Box 225">
              <controlPr defaultSize="0" autoFill="0" autoLine="0" autoPict="0">
                <anchor moveWithCells="1" sizeWithCells="1">
                  <from>
                    <xdr:col>12</xdr:col>
                    <xdr:colOff>47625</xdr:colOff>
                    <xdr:row>55</xdr:row>
                    <xdr:rowOff>171450</xdr:rowOff>
                  </from>
                  <to>
                    <xdr:col>15</xdr:col>
                    <xdr:colOff>314325</xdr:colOff>
                    <xdr:row>57</xdr:row>
                    <xdr:rowOff>180975</xdr:rowOff>
                  </to>
                </anchor>
              </controlPr>
            </control>
          </mc:Choice>
        </mc:AlternateContent>
        <mc:AlternateContent xmlns:mc="http://schemas.openxmlformats.org/markup-compatibility/2006">
          <mc:Choice Requires="x14">
            <control shapeId="35047" r:id="rId48" name="Check Box 231">
              <controlPr defaultSize="0" autoFill="0" autoLine="0" autoPict="0">
                <anchor moveWithCells="1">
                  <from>
                    <xdr:col>1</xdr:col>
                    <xdr:colOff>47625</xdr:colOff>
                    <xdr:row>330</xdr:row>
                    <xdr:rowOff>95250</xdr:rowOff>
                  </from>
                  <to>
                    <xdr:col>3</xdr:col>
                    <xdr:colOff>1485900</xdr:colOff>
                    <xdr:row>332</xdr:row>
                    <xdr:rowOff>171450</xdr:rowOff>
                  </to>
                </anchor>
              </controlPr>
            </control>
          </mc:Choice>
        </mc:AlternateContent>
        <mc:AlternateContent xmlns:mc="http://schemas.openxmlformats.org/markup-compatibility/2006">
          <mc:Choice Requires="x14">
            <control shapeId="35048" r:id="rId49" name="Check Box 232">
              <controlPr defaultSize="0" autoFill="0" autoLine="0" autoPict="0">
                <anchor moveWithCells="1">
                  <from>
                    <xdr:col>1</xdr:col>
                    <xdr:colOff>47625</xdr:colOff>
                    <xdr:row>335</xdr:row>
                    <xdr:rowOff>95250</xdr:rowOff>
                  </from>
                  <to>
                    <xdr:col>3</xdr:col>
                    <xdr:colOff>1304925</xdr:colOff>
                    <xdr:row>337</xdr:row>
                    <xdr:rowOff>95250</xdr:rowOff>
                  </to>
                </anchor>
              </controlPr>
            </control>
          </mc:Choice>
        </mc:AlternateContent>
        <mc:AlternateContent xmlns:mc="http://schemas.openxmlformats.org/markup-compatibility/2006">
          <mc:Choice Requires="x14">
            <control shapeId="35049" r:id="rId50" name="Check Box 233">
              <controlPr defaultSize="0" autoFill="0" autoLine="0" autoPict="0">
                <anchor moveWithCells="1">
                  <from>
                    <xdr:col>1</xdr:col>
                    <xdr:colOff>47625</xdr:colOff>
                    <xdr:row>337</xdr:row>
                    <xdr:rowOff>76200</xdr:rowOff>
                  </from>
                  <to>
                    <xdr:col>3</xdr:col>
                    <xdr:colOff>1266825</xdr:colOff>
                    <xdr:row>339</xdr:row>
                    <xdr:rowOff>76200</xdr:rowOff>
                  </to>
                </anchor>
              </controlPr>
            </control>
          </mc:Choice>
        </mc:AlternateContent>
        <mc:AlternateContent xmlns:mc="http://schemas.openxmlformats.org/markup-compatibility/2006">
          <mc:Choice Requires="x14">
            <control shapeId="35050" r:id="rId51" name="Check Box 234">
              <controlPr defaultSize="0" autoFill="0" autoLine="0" autoPict="0">
                <anchor moveWithCells="1">
                  <from>
                    <xdr:col>1</xdr:col>
                    <xdr:colOff>47625</xdr:colOff>
                    <xdr:row>339</xdr:row>
                    <xdr:rowOff>38100</xdr:rowOff>
                  </from>
                  <to>
                    <xdr:col>3</xdr:col>
                    <xdr:colOff>1343025</xdr:colOff>
                    <xdr:row>341</xdr:row>
                    <xdr:rowOff>47625</xdr:rowOff>
                  </to>
                </anchor>
              </controlPr>
            </control>
          </mc:Choice>
        </mc:AlternateContent>
        <mc:AlternateContent xmlns:mc="http://schemas.openxmlformats.org/markup-compatibility/2006">
          <mc:Choice Requires="x14">
            <control shapeId="35051" r:id="rId52" name="Check Box 235">
              <controlPr defaultSize="0" autoFill="0" autoLine="0" autoPict="0">
                <anchor moveWithCells="1">
                  <from>
                    <xdr:col>1</xdr:col>
                    <xdr:colOff>47625</xdr:colOff>
                    <xdr:row>341</xdr:row>
                    <xdr:rowOff>9525</xdr:rowOff>
                  </from>
                  <to>
                    <xdr:col>3</xdr:col>
                    <xdr:colOff>285750</xdr:colOff>
                    <xdr:row>343</xdr:row>
                    <xdr:rowOff>9525</xdr:rowOff>
                  </to>
                </anchor>
              </controlPr>
            </control>
          </mc:Choice>
        </mc:AlternateContent>
        <mc:AlternateContent xmlns:mc="http://schemas.openxmlformats.org/markup-compatibility/2006">
          <mc:Choice Requires="x14">
            <control shapeId="35052" r:id="rId53" name="Check Box 236">
              <controlPr defaultSize="0" autoFill="0" autoLine="0" autoPict="0">
                <anchor moveWithCells="1">
                  <from>
                    <xdr:col>1</xdr:col>
                    <xdr:colOff>38100</xdr:colOff>
                    <xdr:row>342</xdr:row>
                    <xdr:rowOff>161925</xdr:rowOff>
                  </from>
                  <to>
                    <xdr:col>3</xdr:col>
                    <xdr:colOff>1266825</xdr:colOff>
                    <xdr:row>344</xdr:row>
                    <xdr:rowOff>171450</xdr:rowOff>
                  </to>
                </anchor>
              </controlPr>
            </control>
          </mc:Choice>
        </mc:AlternateContent>
        <mc:AlternateContent xmlns:mc="http://schemas.openxmlformats.org/markup-compatibility/2006">
          <mc:Choice Requires="x14">
            <control shapeId="35053" r:id="rId54" name="Check Box 237">
              <controlPr defaultSize="0" autoFill="0" autoLine="0" autoPict="0">
                <anchor moveWithCells="1">
                  <from>
                    <xdr:col>5</xdr:col>
                    <xdr:colOff>104775</xdr:colOff>
                    <xdr:row>338</xdr:row>
                    <xdr:rowOff>123825</xdr:rowOff>
                  </from>
                  <to>
                    <xdr:col>10</xdr:col>
                    <xdr:colOff>352425</xdr:colOff>
                    <xdr:row>340</xdr:row>
                    <xdr:rowOff>123825</xdr:rowOff>
                  </to>
                </anchor>
              </controlPr>
            </control>
          </mc:Choice>
        </mc:AlternateContent>
        <mc:AlternateContent xmlns:mc="http://schemas.openxmlformats.org/markup-compatibility/2006">
          <mc:Choice Requires="x14">
            <control shapeId="35054" r:id="rId55" name="Check Box 238">
              <controlPr defaultSize="0" autoFill="0" autoLine="0" autoPict="0">
                <anchor moveWithCells="1">
                  <from>
                    <xdr:col>1</xdr:col>
                    <xdr:colOff>47625</xdr:colOff>
                    <xdr:row>344</xdr:row>
                    <xdr:rowOff>142875</xdr:rowOff>
                  </from>
                  <to>
                    <xdr:col>3</xdr:col>
                    <xdr:colOff>1390650</xdr:colOff>
                    <xdr:row>346</xdr:row>
                    <xdr:rowOff>142875</xdr:rowOff>
                  </to>
                </anchor>
              </controlPr>
            </control>
          </mc:Choice>
        </mc:AlternateContent>
        <mc:AlternateContent xmlns:mc="http://schemas.openxmlformats.org/markup-compatibility/2006">
          <mc:Choice Requires="x14">
            <control shapeId="35055" r:id="rId56" name="Check Box 239">
              <controlPr defaultSize="0" autoFill="0" autoLine="0" autoPict="0">
                <anchor moveWithCells="1">
                  <from>
                    <xdr:col>12</xdr:col>
                    <xdr:colOff>47625</xdr:colOff>
                    <xdr:row>339</xdr:row>
                    <xdr:rowOff>152400</xdr:rowOff>
                  </from>
                  <to>
                    <xdr:col>15</xdr:col>
                    <xdr:colOff>342900</xdr:colOff>
                    <xdr:row>341</xdr:row>
                    <xdr:rowOff>152400</xdr:rowOff>
                  </to>
                </anchor>
              </controlPr>
            </control>
          </mc:Choice>
        </mc:AlternateContent>
        <mc:AlternateContent xmlns:mc="http://schemas.openxmlformats.org/markup-compatibility/2006">
          <mc:Choice Requires="x14">
            <control shapeId="35056" r:id="rId57" name="Check Box 240">
              <controlPr defaultSize="0" autoFill="0" autoLine="0" autoPict="0">
                <anchor moveWithCells="1">
                  <from>
                    <xdr:col>1</xdr:col>
                    <xdr:colOff>47625</xdr:colOff>
                    <xdr:row>333</xdr:row>
                    <xdr:rowOff>38100</xdr:rowOff>
                  </from>
                  <to>
                    <xdr:col>3</xdr:col>
                    <xdr:colOff>1247775</xdr:colOff>
                    <xdr:row>335</xdr:row>
                    <xdr:rowOff>114300</xdr:rowOff>
                  </to>
                </anchor>
              </controlPr>
            </control>
          </mc:Choice>
        </mc:AlternateContent>
        <mc:AlternateContent xmlns:mc="http://schemas.openxmlformats.org/markup-compatibility/2006">
          <mc:Choice Requires="x14">
            <control shapeId="35057" r:id="rId58" name="Check Box 241">
              <controlPr defaultSize="0" autoFill="0" autoLine="0" autoPict="0">
                <anchor moveWithCells="1" sizeWithCells="1">
                  <from>
                    <xdr:col>5</xdr:col>
                    <xdr:colOff>104775</xdr:colOff>
                    <xdr:row>330</xdr:row>
                    <xdr:rowOff>76200</xdr:rowOff>
                  </from>
                  <to>
                    <xdr:col>10</xdr:col>
                    <xdr:colOff>304800</xdr:colOff>
                    <xdr:row>332</xdr:row>
                    <xdr:rowOff>57150</xdr:rowOff>
                  </to>
                </anchor>
              </controlPr>
            </control>
          </mc:Choice>
        </mc:AlternateContent>
        <mc:AlternateContent xmlns:mc="http://schemas.openxmlformats.org/markup-compatibility/2006">
          <mc:Choice Requires="x14">
            <control shapeId="35058" r:id="rId59" name="Check Box 242">
              <controlPr defaultSize="0" autoFill="0" autoLine="0" autoPict="0">
                <anchor moveWithCells="1" sizeWithCells="1">
                  <from>
                    <xdr:col>5</xdr:col>
                    <xdr:colOff>104775</xdr:colOff>
                    <xdr:row>332</xdr:row>
                    <xdr:rowOff>0</xdr:rowOff>
                  </from>
                  <to>
                    <xdr:col>8</xdr:col>
                    <xdr:colOff>723900</xdr:colOff>
                    <xdr:row>334</xdr:row>
                    <xdr:rowOff>0</xdr:rowOff>
                  </to>
                </anchor>
              </controlPr>
            </control>
          </mc:Choice>
        </mc:AlternateContent>
        <mc:AlternateContent xmlns:mc="http://schemas.openxmlformats.org/markup-compatibility/2006">
          <mc:Choice Requires="x14">
            <control shapeId="35059" r:id="rId60" name="Check Box 243">
              <controlPr defaultSize="0" autoFill="0" autoLine="0" autoPict="0">
                <anchor moveWithCells="1" sizeWithCells="1">
                  <from>
                    <xdr:col>5</xdr:col>
                    <xdr:colOff>104775</xdr:colOff>
                    <xdr:row>333</xdr:row>
                    <xdr:rowOff>104775</xdr:rowOff>
                  </from>
                  <to>
                    <xdr:col>10</xdr:col>
                    <xdr:colOff>38100</xdr:colOff>
                    <xdr:row>335</xdr:row>
                    <xdr:rowOff>114300</xdr:rowOff>
                  </to>
                </anchor>
              </controlPr>
            </control>
          </mc:Choice>
        </mc:AlternateContent>
        <mc:AlternateContent xmlns:mc="http://schemas.openxmlformats.org/markup-compatibility/2006">
          <mc:Choice Requires="x14">
            <control shapeId="35060" r:id="rId61" name="Check Box 244">
              <controlPr defaultSize="0" autoFill="0" autoLine="0" autoPict="0">
                <anchor moveWithCells="1" sizeWithCells="1">
                  <from>
                    <xdr:col>5</xdr:col>
                    <xdr:colOff>104775</xdr:colOff>
                    <xdr:row>335</xdr:row>
                    <xdr:rowOff>28575</xdr:rowOff>
                  </from>
                  <to>
                    <xdr:col>10</xdr:col>
                    <xdr:colOff>180975</xdr:colOff>
                    <xdr:row>337</xdr:row>
                    <xdr:rowOff>28575</xdr:rowOff>
                  </to>
                </anchor>
              </controlPr>
            </control>
          </mc:Choice>
        </mc:AlternateContent>
        <mc:AlternateContent xmlns:mc="http://schemas.openxmlformats.org/markup-compatibility/2006">
          <mc:Choice Requires="x14">
            <control shapeId="35061" r:id="rId62" name="Check Box 245">
              <controlPr defaultSize="0" autoFill="0" autoLine="0" autoPict="0">
                <anchor moveWithCells="1" sizeWithCells="1">
                  <from>
                    <xdr:col>5</xdr:col>
                    <xdr:colOff>104775</xdr:colOff>
                    <xdr:row>336</xdr:row>
                    <xdr:rowOff>133350</xdr:rowOff>
                  </from>
                  <to>
                    <xdr:col>10</xdr:col>
                    <xdr:colOff>142875</xdr:colOff>
                    <xdr:row>338</xdr:row>
                    <xdr:rowOff>142875</xdr:rowOff>
                  </to>
                </anchor>
              </controlPr>
            </control>
          </mc:Choice>
        </mc:AlternateContent>
        <mc:AlternateContent xmlns:mc="http://schemas.openxmlformats.org/markup-compatibility/2006">
          <mc:Choice Requires="x14">
            <control shapeId="35062" r:id="rId63" name="Check Box 246">
              <controlPr defaultSize="0" autoFill="0" autoLine="0" autoPict="0">
                <anchor moveWithCells="1" sizeWithCells="1">
                  <from>
                    <xdr:col>12</xdr:col>
                    <xdr:colOff>47625</xdr:colOff>
                    <xdr:row>330</xdr:row>
                    <xdr:rowOff>47625</xdr:rowOff>
                  </from>
                  <to>
                    <xdr:col>15</xdr:col>
                    <xdr:colOff>342900</xdr:colOff>
                    <xdr:row>332</xdr:row>
                    <xdr:rowOff>47625</xdr:rowOff>
                  </to>
                </anchor>
              </controlPr>
            </control>
          </mc:Choice>
        </mc:AlternateContent>
        <mc:AlternateContent xmlns:mc="http://schemas.openxmlformats.org/markup-compatibility/2006">
          <mc:Choice Requires="x14">
            <control shapeId="35063" r:id="rId64" name="Check Box 247">
              <controlPr defaultSize="0" autoFill="0" autoLine="0" autoPict="0">
                <anchor moveWithCells="1" sizeWithCells="1">
                  <from>
                    <xdr:col>12</xdr:col>
                    <xdr:colOff>47625</xdr:colOff>
                    <xdr:row>332</xdr:row>
                    <xdr:rowOff>19050</xdr:rowOff>
                  </from>
                  <to>
                    <xdr:col>15</xdr:col>
                    <xdr:colOff>342900</xdr:colOff>
                    <xdr:row>334</xdr:row>
                    <xdr:rowOff>19050</xdr:rowOff>
                  </to>
                </anchor>
              </controlPr>
            </control>
          </mc:Choice>
        </mc:AlternateContent>
        <mc:AlternateContent xmlns:mc="http://schemas.openxmlformats.org/markup-compatibility/2006">
          <mc:Choice Requires="x14">
            <control shapeId="35064" r:id="rId65" name="Check Box 248">
              <controlPr defaultSize="0" autoFill="0" autoLine="0" autoPict="0">
                <anchor moveWithCells="1" sizeWithCells="1">
                  <from>
                    <xdr:col>12</xdr:col>
                    <xdr:colOff>47625</xdr:colOff>
                    <xdr:row>333</xdr:row>
                    <xdr:rowOff>171450</xdr:rowOff>
                  </from>
                  <to>
                    <xdr:col>15</xdr:col>
                    <xdr:colOff>342900</xdr:colOff>
                    <xdr:row>335</xdr:row>
                    <xdr:rowOff>180975</xdr:rowOff>
                  </to>
                </anchor>
              </controlPr>
            </control>
          </mc:Choice>
        </mc:AlternateContent>
        <mc:AlternateContent xmlns:mc="http://schemas.openxmlformats.org/markup-compatibility/2006">
          <mc:Choice Requires="x14">
            <control shapeId="35065" r:id="rId66" name="Check Box 249">
              <controlPr defaultSize="0" autoFill="0" autoLine="0" autoPict="0">
                <anchor moveWithCells="1" sizeWithCells="1">
                  <from>
                    <xdr:col>12</xdr:col>
                    <xdr:colOff>47625</xdr:colOff>
                    <xdr:row>335</xdr:row>
                    <xdr:rowOff>142875</xdr:rowOff>
                  </from>
                  <to>
                    <xdr:col>15</xdr:col>
                    <xdr:colOff>342900</xdr:colOff>
                    <xdr:row>337</xdr:row>
                    <xdr:rowOff>142875</xdr:rowOff>
                  </to>
                </anchor>
              </controlPr>
            </control>
          </mc:Choice>
        </mc:AlternateContent>
        <mc:AlternateContent xmlns:mc="http://schemas.openxmlformats.org/markup-compatibility/2006">
          <mc:Choice Requires="x14">
            <control shapeId="35066" r:id="rId67" name="Check Box 250">
              <controlPr defaultSize="0" autoFill="0" autoLine="0" autoPict="0">
                <anchor moveWithCells="1" sizeWithCells="1">
                  <from>
                    <xdr:col>12</xdr:col>
                    <xdr:colOff>47625</xdr:colOff>
                    <xdr:row>337</xdr:row>
                    <xdr:rowOff>161925</xdr:rowOff>
                  </from>
                  <to>
                    <xdr:col>15</xdr:col>
                    <xdr:colOff>342900</xdr:colOff>
                    <xdr:row>339</xdr:row>
                    <xdr:rowOff>171450</xdr:rowOff>
                  </to>
                </anchor>
              </controlPr>
            </control>
          </mc:Choice>
        </mc:AlternateContent>
        <mc:AlternateContent xmlns:mc="http://schemas.openxmlformats.org/markup-compatibility/2006">
          <mc:Choice Requires="x14">
            <control shapeId="35067" r:id="rId68" name="Check Box 251">
              <controlPr defaultSize="0" autoFill="0" autoLine="0" autoPict="0">
                <anchor moveWithCells="1">
                  <from>
                    <xdr:col>1</xdr:col>
                    <xdr:colOff>0</xdr:colOff>
                    <xdr:row>27</xdr:row>
                    <xdr:rowOff>123825</xdr:rowOff>
                  </from>
                  <to>
                    <xdr:col>5</xdr:col>
                    <xdr:colOff>523875</xdr:colOff>
                    <xdr:row>28</xdr:row>
                    <xdr:rowOff>133350</xdr:rowOff>
                  </to>
                </anchor>
              </controlPr>
            </control>
          </mc:Choice>
        </mc:AlternateContent>
        <mc:AlternateContent xmlns:mc="http://schemas.openxmlformats.org/markup-compatibility/2006">
          <mc:Choice Requires="x14">
            <control shapeId="35068" r:id="rId69" name="Check Box 252">
              <controlPr defaultSize="0" autoFill="0" autoLine="0" autoPict="0">
                <anchor moveWithCells="1">
                  <from>
                    <xdr:col>1</xdr:col>
                    <xdr:colOff>0</xdr:colOff>
                    <xdr:row>29</xdr:row>
                    <xdr:rowOff>0</xdr:rowOff>
                  </from>
                  <to>
                    <xdr:col>4</xdr:col>
                    <xdr:colOff>76200</xdr:colOff>
                    <xdr:row>30</xdr:row>
                    <xdr:rowOff>9525</xdr:rowOff>
                  </to>
                </anchor>
              </controlPr>
            </control>
          </mc:Choice>
        </mc:AlternateContent>
        <mc:AlternateContent xmlns:mc="http://schemas.openxmlformats.org/markup-compatibility/2006">
          <mc:Choice Requires="x14">
            <control shapeId="35069" r:id="rId70" name="Check Box 253">
              <controlPr defaultSize="0" autoFill="0" autoLine="0" autoPict="0">
                <anchor moveWithCells="1" sizeWithCells="1">
                  <from>
                    <xdr:col>1</xdr:col>
                    <xdr:colOff>0</xdr:colOff>
                    <xdr:row>304</xdr:row>
                    <xdr:rowOff>47625</xdr:rowOff>
                  </from>
                  <to>
                    <xdr:col>10</xdr:col>
                    <xdr:colOff>581025</xdr:colOff>
                    <xdr:row>305</xdr:row>
                    <xdr:rowOff>57150</xdr:rowOff>
                  </to>
                </anchor>
              </controlPr>
            </control>
          </mc:Choice>
        </mc:AlternateContent>
        <mc:AlternateContent xmlns:mc="http://schemas.openxmlformats.org/markup-compatibility/2006">
          <mc:Choice Requires="x14">
            <control shapeId="35070" r:id="rId71" name="Check Box 254">
              <controlPr defaultSize="0" autoFill="0" autoLine="0" autoPict="0">
                <anchor moveWithCells="1" sizeWithCells="1">
                  <from>
                    <xdr:col>1</xdr:col>
                    <xdr:colOff>0</xdr:colOff>
                    <xdr:row>305</xdr:row>
                    <xdr:rowOff>133350</xdr:rowOff>
                  </from>
                  <to>
                    <xdr:col>7</xdr:col>
                    <xdr:colOff>200025</xdr:colOff>
                    <xdr:row>306</xdr:row>
                    <xdr:rowOff>142875</xdr:rowOff>
                  </to>
                </anchor>
              </controlPr>
            </control>
          </mc:Choice>
        </mc:AlternateContent>
        <mc:AlternateContent xmlns:mc="http://schemas.openxmlformats.org/markup-compatibility/2006">
          <mc:Choice Requires="x14">
            <control shapeId="35071" r:id="rId72" name="Check Box 255">
              <controlPr defaultSize="0" autoFill="0" autoLine="0" autoPict="0">
                <anchor moveWithCells="1" sizeWithCells="1">
                  <from>
                    <xdr:col>1</xdr:col>
                    <xdr:colOff>0</xdr:colOff>
                    <xdr:row>308</xdr:row>
                    <xdr:rowOff>95250</xdr:rowOff>
                  </from>
                  <to>
                    <xdr:col>7</xdr:col>
                    <xdr:colOff>114300</xdr:colOff>
                    <xdr:row>309</xdr:row>
                    <xdr:rowOff>104775</xdr:rowOff>
                  </to>
                </anchor>
              </controlPr>
            </control>
          </mc:Choice>
        </mc:AlternateContent>
        <mc:AlternateContent xmlns:mc="http://schemas.openxmlformats.org/markup-compatibility/2006">
          <mc:Choice Requires="x14">
            <control shapeId="35072" r:id="rId73" name="Check Box 256">
              <controlPr defaultSize="0" autoFill="0" autoLine="0" autoPict="0">
                <anchor moveWithCells="1" sizeWithCells="1">
                  <from>
                    <xdr:col>1</xdr:col>
                    <xdr:colOff>0</xdr:colOff>
                    <xdr:row>307</xdr:row>
                    <xdr:rowOff>9525</xdr:rowOff>
                  </from>
                  <to>
                    <xdr:col>5</xdr:col>
                    <xdr:colOff>1714500</xdr:colOff>
                    <xdr:row>308</xdr:row>
                    <xdr:rowOff>19050</xdr:rowOff>
                  </to>
                </anchor>
              </controlPr>
            </control>
          </mc:Choice>
        </mc:AlternateContent>
        <mc:AlternateContent xmlns:mc="http://schemas.openxmlformats.org/markup-compatibility/2006">
          <mc:Choice Requires="x14">
            <control shapeId="35073" r:id="rId74" name="Check Box 257">
              <controlPr defaultSize="0" autoFill="0" autoLine="0" autoPict="0">
                <anchor moveWithCells="1">
                  <from>
                    <xdr:col>1</xdr:col>
                    <xdr:colOff>0</xdr:colOff>
                    <xdr:row>309</xdr:row>
                    <xdr:rowOff>180975</xdr:rowOff>
                  </from>
                  <to>
                    <xdr:col>5</xdr:col>
                    <xdr:colOff>523875</xdr:colOff>
                    <xdr:row>310</xdr:row>
                    <xdr:rowOff>190500</xdr:rowOff>
                  </to>
                </anchor>
              </controlPr>
            </control>
          </mc:Choice>
        </mc:AlternateContent>
        <mc:AlternateContent xmlns:mc="http://schemas.openxmlformats.org/markup-compatibility/2006">
          <mc:Choice Requires="x14">
            <control shapeId="35074" r:id="rId75" name="Check Box 258">
              <controlPr defaultSize="0" autoFill="0" autoLine="0" autoPict="0">
                <anchor moveWithCells="1">
                  <from>
                    <xdr:col>1</xdr:col>
                    <xdr:colOff>0</xdr:colOff>
                    <xdr:row>311</xdr:row>
                    <xdr:rowOff>57150</xdr:rowOff>
                  </from>
                  <to>
                    <xdr:col>4</xdr:col>
                    <xdr:colOff>76200</xdr:colOff>
                    <xdr:row>312</xdr:row>
                    <xdr:rowOff>66675</xdr:rowOff>
                  </to>
                </anchor>
              </controlPr>
            </control>
          </mc:Choice>
        </mc:AlternateContent>
        <mc:AlternateContent xmlns:mc="http://schemas.openxmlformats.org/markup-compatibility/2006">
          <mc:Choice Requires="x14">
            <control shapeId="35085" r:id="rId76" name="Check Box 269">
              <controlPr defaultSize="0" autoFill="0" autoLine="0" autoPict="0">
                <anchor moveWithCells="1">
                  <from>
                    <xdr:col>12</xdr:col>
                    <xdr:colOff>104775</xdr:colOff>
                    <xdr:row>22</xdr:row>
                    <xdr:rowOff>0</xdr:rowOff>
                  </from>
                  <to>
                    <xdr:col>14</xdr:col>
                    <xdr:colOff>1019175</xdr:colOff>
                    <xdr:row>23</xdr:row>
                    <xdr:rowOff>9525</xdr:rowOff>
                  </to>
                </anchor>
              </controlPr>
            </control>
          </mc:Choice>
        </mc:AlternateContent>
        <mc:AlternateContent xmlns:mc="http://schemas.openxmlformats.org/markup-compatibility/2006">
          <mc:Choice Requires="x14">
            <control shapeId="35086" r:id="rId77" name="Check Box 270">
              <controlPr defaultSize="0" autoFill="0" autoLine="0" autoPict="0">
                <anchor moveWithCells="1">
                  <from>
                    <xdr:col>12</xdr:col>
                    <xdr:colOff>104775</xdr:colOff>
                    <xdr:row>23</xdr:row>
                    <xdr:rowOff>28575</xdr:rowOff>
                  </from>
                  <to>
                    <xdr:col>14</xdr:col>
                    <xdr:colOff>457200</xdr:colOff>
                    <xdr:row>24</xdr:row>
                    <xdr:rowOff>38100</xdr:rowOff>
                  </to>
                </anchor>
              </controlPr>
            </control>
          </mc:Choice>
        </mc:AlternateContent>
        <mc:AlternateContent xmlns:mc="http://schemas.openxmlformats.org/markup-compatibility/2006">
          <mc:Choice Requires="x14">
            <control shapeId="35087" r:id="rId78" name="Check Box 271">
              <controlPr defaultSize="0" autoFill="0" autoLine="0" autoPict="0">
                <anchor moveWithCells="1">
                  <from>
                    <xdr:col>12</xdr:col>
                    <xdr:colOff>104775</xdr:colOff>
                    <xdr:row>31</xdr:row>
                    <xdr:rowOff>47625</xdr:rowOff>
                  </from>
                  <to>
                    <xdr:col>12</xdr:col>
                    <xdr:colOff>923925</xdr:colOff>
                    <xdr:row>32</xdr:row>
                    <xdr:rowOff>66675</xdr:rowOff>
                  </to>
                </anchor>
              </controlPr>
            </control>
          </mc:Choice>
        </mc:AlternateContent>
        <mc:AlternateContent xmlns:mc="http://schemas.openxmlformats.org/markup-compatibility/2006">
          <mc:Choice Requires="x14">
            <control shapeId="35088" r:id="rId79" name="Check Box 272">
              <controlPr defaultSize="0" autoFill="0" autoLine="0" autoPict="0">
                <anchor moveWithCells="1">
                  <from>
                    <xdr:col>12</xdr:col>
                    <xdr:colOff>104775</xdr:colOff>
                    <xdr:row>24</xdr:row>
                    <xdr:rowOff>57150</xdr:rowOff>
                  </from>
                  <to>
                    <xdr:col>14</xdr:col>
                    <xdr:colOff>352425</xdr:colOff>
                    <xdr:row>25</xdr:row>
                    <xdr:rowOff>66675</xdr:rowOff>
                  </to>
                </anchor>
              </controlPr>
            </control>
          </mc:Choice>
        </mc:AlternateContent>
        <mc:AlternateContent xmlns:mc="http://schemas.openxmlformats.org/markup-compatibility/2006">
          <mc:Choice Requires="x14">
            <control shapeId="35089" r:id="rId80" name="Check Box 273">
              <controlPr defaultSize="0" autoFill="0" autoLine="0" autoPict="0">
                <anchor moveWithCells="1">
                  <from>
                    <xdr:col>12</xdr:col>
                    <xdr:colOff>104775</xdr:colOff>
                    <xdr:row>26</xdr:row>
                    <xdr:rowOff>114300</xdr:rowOff>
                  </from>
                  <to>
                    <xdr:col>14</xdr:col>
                    <xdr:colOff>857250</xdr:colOff>
                    <xdr:row>27</xdr:row>
                    <xdr:rowOff>123825</xdr:rowOff>
                  </to>
                </anchor>
              </controlPr>
            </control>
          </mc:Choice>
        </mc:AlternateContent>
        <mc:AlternateContent xmlns:mc="http://schemas.openxmlformats.org/markup-compatibility/2006">
          <mc:Choice Requires="x14">
            <control shapeId="35090" r:id="rId81" name="Check Box 274">
              <controlPr defaultSize="0" autoFill="0" autoLine="0" autoPict="0">
                <anchor moveWithCells="1">
                  <from>
                    <xdr:col>12</xdr:col>
                    <xdr:colOff>104775</xdr:colOff>
                    <xdr:row>27</xdr:row>
                    <xdr:rowOff>142875</xdr:rowOff>
                  </from>
                  <to>
                    <xdr:col>12</xdr:col>
                    <xdr:colOff>1038225</xdr:colOff>
                    <xdr:row>28</xdr:row>
                    <xdr:rowOff>152400</xdr:rowOff>
                  </to>
                </anchor>
              </controlPr>
            </control>
          </mc:Choice>
        </mc:AlternateContent>
        <mc:AlternateContent xmlns:mc="http://schemas.openxmlformats.org/markup-compatibility/2006">
          <mc:Choice Requires="x14">
            <control shapeId="35091" r:id="rId82" name="Check Box 275">
              <controlPr defaultSize="0" autoFill="0" autoLine="0" autoPict="0">
                <anchor moveWithCells="1">
                  <from>
                    <xdr:col>12</xdr:col>
                    <xdr:colOff>104775</xdr:colOff>
                    <xdr:row>25</xdr:row>
                    <xdr:rowOff>85725</xdr:rowOff>
                  </from>
                  <to>
                    <xdr:col>14</xdr:col>
                    <xdr:colOff>876300</xdr:colOff>
                    <xdr:row>26</xdr:row>
                    <xdr:rowOff>95250</xdr:rowOff>
                  </to>
                </anchor>
              </controlPr>
            </control>
          </mc:Choice>
        </mc:AlternateContent>
        <mc:AlternateContent xmlns:mc="http://schemas.openxmlformats.org/markup-compatibility/2006">
          <mc:Choice Requires="x14">
            <control shapeId="35092" r:id="rId83" name="Check Box 276">
              <controlPr defaultSize="0" autoFill="0" autoLine="0" autoPict="0">
                <anchor moveWithCells="1">
                  <from>
                    <xdr:col>12</xdr:col>
                    <xdr:colOff>104775</xdr:colOff>
                    <xdr:row>28</xdr:row>
                    <xdr:rowOff>171450</xdr:rowOff>
                  </from>
                  <to>
                    <xdr:col>14</xdr:col>
                    <xdr:colOff>323850</xdr:colOff>
                    <xdr:row>29</xdr:row>
                    <xdr:rowOff>180975</xdr:rowOff>
                  </to>
                </anchor>
              </controlPr>
            </control>
          </mc:Choice>
        </mc:AlternateContent>
        <mc:AlternateContent xmlns:mc="http://schemas.openxmlformats.org/markup-compatibility/2006">
          <mc:Choice Requires="x14">
            <control shapeId="35093" r:id="rId84" name="Check Box 277">
              <controlPr defaultSize="0" autoFill="0" autoLine="0" autoPict="0">
                <anchor moveWithCells="1">
                  <from>
                    <xdr:col>12</xdr:col>
                    <xdr:colOff>85725</xdr:colOff>
                    <xdr:row>304</xdr:row>
                    <xdr:rowOff>0</xdr:rowOff>
                  </from>
                  <to>
                    <xdr:col>14</xdr:col>
                    <xdr:colOff>1000125</xdr:colOff>
                    <xdr:row>305</xdr:row>
                    <xdr:rowOff>9525</xdr:rowOff>
                  </to>
                </anchor>
              </controlPr>
            </control>
          </mc:Choice>
        </mc:AlternateContent>
        <mc:AlternateContent xmlns:mc="http://schemas.openxmlformats.org/markup-compatibility/2006">
          <mc:Choice Requires="x14">
            <control shapeId="35094" r:id="rId85" name="Check Box 278">
              <controlPr defaultSize="0" autoFill="0" autoLine="0" autoPict="0">
                <anchor moveWithCells="1">
                  <from>
                    <xdr:col>12</xdr:col>
                    <xdr:colOff>85725</xdr:colOff>
                    <xdr:row>305</xdr:row>
                    <xdr:rowOff>28575</xdr:rowOff>
                  </from>
                  <to>
                    <xdr:col>14</xdr:col>
                    <xdr:colOff>438150</xdr:colOff>
                    <xdr:row>306</xdr:row>
                    <xdr:rowOff>38100</xdr:rowOff>
                  </to>
                </anchor>
              </controlPr>
            </control>
          </mc:Choice>
        </mc:AlternateContent>
        <mc:AlternateContent xmlns:mc="http://schemas.openxmlformats.org/markup-compatibility/2006">
          <mc:Choice Requires="x14">
            <control shapeId="35095" r:id="rId86" name="Check Box 279">
              <controlPr defaultSize="0" autoFill="0" autoLine="0" autoPict="0">
                <anchor moveWithCells="1">
                  <from>
                    <xdr:col>12</xdr:col>
                    <xdr:colOff>85725</xdr:colOff>
                    <xdr:row>313</xdr:row>
                    <xdr:rowOff>66675</xdr:rowOff>
                  </from>
                  <to>
                    <xdr:col>12</xdr:col>
                    <xdr:colOff>904875</xdr:colOff>
                    <xdr:row>314</xdr:row>
                    <xdr:rowOff>85725</xdr:rowOff>
                  </to>
                </anchor>
              </controlPr>
            </control>
          </mc:Choice>
        </mc:AlternateContent>
        <mc:AlternateContent xmlns:mc="http://schemas.openxmlformats.org/markup-compatibility/2006">
          <mc:Choice Requires="x14">
            <control shapeId="35096" r:id="rId87" name="Check Box 280">
              <controlPr defaultSize="0" autoFill="0" autoLine="0" autoPict="0">
                <anchor moveWithCells="1">
                  <from>
                    <xdr:col>12</xdr:col>
                    <xdr:colOff>85725</xdr:colOff>
                    <xdr:row>306</xdr:row>
                    <xdr:rowOff>57150</xdr:rowOff>
                  </from>
                  <to>
                    <xdr:col>14</xdr:col>
                    <xdr:colOff>333375</xdr:colOff>
                    <xdr:row>307</xdr:row>
                    <xdr:rowOff>66675</xdr:rowOff>
                  </to>
                </anchor>
              </controlPr>
            </control>
          </mc:Choice>
        </mc:AlternateContent>
        <mc:AlternateContent xmlns:mc="http://schemas.openxmlformats.org/markup-compatibility/2006">
          <mc:Choice Requires="x14">
            <control shapeId="35097" r:id="rId88" name="Check Box 281">
              <controlPr defaultSize="0" autoFill="0" autoLine="0" autoPict="0">
                <anchor moveWithCells="1">
                  <from>
                    <xdr:col>12</xdr:col>
                    <xdr:colOff>85725</xdr:colOff>
                    <xdr:row>308</xdr:row>
                    <xdr:rowOff>114300</xdr:rowOff>
                  </from>
                  <to>
                    <xdr:col>14</xdr:col>
                    <xdr:colOff>838200</xdr:colOff>
                    <xdr:row>309</xdr:row>
                    <xdr:rowOff>123825</xdr:rowOff>
                  </to>
                </anchor>
              </controlPr>
            </control>
          </mc:Choice>
        </mc:AlternateContent>
        <mc:AlternateContent xmlns:mc="http://schemas.openxmlformats.org/markup-compatibility/2006">
          <mc:Choice Requires="x14">
            <control shapeId="35098" r:id="rId89" name="Check Box 282">
              <controlPr defaultSize="0" autoFill="0" autoLine="0" autoPict="0">
                <anchor moveWithCells="1">
                  <from>
                    <xdr:col>12</xdr:col>
                    <xdr:colOff>85725</xdr:colOff>
                    <xdr:row>309</xdr:row>
                    <xdr:rowOff>142875</xdr:rowOff>
                  </from>
                  <to>
                    <xdr:col>12</xdr:col>
                    <xdr:colOff>1019175</xdr:colOff>
                    <xdr:row>310</xdr:row>
                    <xdr:rowOff>152400</xdr:rowOff>
                  </to>
                </anchor>
              </controlPr>
            </control>
          </mc:Choice>
        </mc:AlternateContent>
        <mc:AlternateContent xmlns:mc="http://schemas.openxmlformats.org/markup-compatibility/2006">
          <mc:Choice Requires="x14">
            <control shapeId="35099" r:id="rId90" name="Check Box 283">
              <controlPr defaultSize="0" autoFill="0" autoLine="0" autoPict="0">
                <anchor moveWithCells="1">
                  <from>
                    <xdr:col>12</xdr:col>
                    <xdr:colOff>85725</xdr:colOff>
                    <xdr:row>307</xdr:row>
                    <xdr:rowOff>85725</xdr:rowOff>
                  </from>
                  <to>
                    <xdr:col>14</xdr:col>
                    <xdr:colOff>857250</xdr:colOff>
                    <xdr:row>308</xdr:row>
                    <xdr:rowOff>95250</xdr:rowOff>
                  </to>
                </anchor>
              </controlPr>
            </control>
          </mc:Choice>
        </mc:AlternateContent>
        <mc:AlternateContent xmlns:mc="http://schemas.openxmlformats.org/markup-compatibility/2006">
          <mc:Choice Requires="x14">
            <control shapeId="35100" r:id="rId91" name="Check Box 284">
              <controlPr defaultSize="0" autoFill="0" autoLine="0" autoPict="0">
                <anchor moveWithCells="1">
                  <from>
                    <xdr:col>12</xdr:col>
                    <xdr:colOff>85725</xdr:colOff>
                    <xdr:row>310</xdr:row>
                    <xdr:rowOff>171450</xdr:rowOff>
                  </from>
                  <to>
                    <xdr:col>14</xdr:col>
                    <xdr:colOff>304800</xdr:colOff>
                    <xdr:row>311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XFD658"/>
  <sheetViews>
    <sheetView topLeftCell="A148" zoomScaleNormal="100" workbookViewId="0">
      <selection activeCell="B125" sqref="B125:D125"/>
    </sheetView>
  </sheetViews>
  <sheetFormatPr defaultColWidth="0" defaultRowHeight="0" customHeight="1" zeroHeight="1" x14ac:dyDescent="0.25"/>
  <cols>
    <col min="1" max="1" width="3.140625" style="112" customWidth="1"/>
    <col min="2" max="2" width="27.7109375" style="95" customWidth="1"/>
    <col min="3" max="3" width="1.5703125" style="93" customWidth="1"/>
    <col min="4" max="4" width="23" style="93" customWidth="1"/>
    <col min="5" max="5" width="1.5703125" style="93" customWidth="1"/>
    <col min="6" max="6" width="26.5703125" style="93" customWidth="1"/>
    <col min="7" max="7" width="1.5703125" style="93" customWidth="1"/>
    <col min="8" max="9" width="11.42578125" style="93" customWidth="1"/>
    <col min="10" max="10" width="1.5703125" style="93" customWidth="1"/>
    <col min="11" max="11" width="9.42578125" style="93" customWidth="1"/>
    <col min="12" max="12" width="1.5703125" style="93" customWidth="1"/>
    <col min="13" max="13" width="17.7109375" style="93" customWidth="1"/>
    <col min="14" max="14" width="2.28515625" style="93" customWidth="1"/>
    <col min="15" max="15" width="26.28515625" style="93" customWidth="1"/>
    <col min="16" max="16" width="6" style="80" customWidth="1"/>
    <col min="17" max="17" width="2.28515625" style="98" customWidth="1"/>
    <col min="18" max="18" width="35.28515625" style="112" hidden="1" customWidth="1"/>
    <col min="19" max="19" width="2.28515625" style="112" hidden="1" customWidth="1"/>
    <col min="20" max="20" width="131.5703125" style="112" hidden="1" customWidth="1"/>
    <col min="21" max="21" width="3.7109375" style="112" hidden="1" customWidth="1"/>
    <col min="22" max="22" width="9.140625" style="112" hidden="1" customWidth="1"/>
    <col min="23" max="23" width="70.5703125" style="112" hidden="1" customWidth="1"/>
    <col min="24" max="24" width="3.7109375" style="112" hidden="1" customWidth="1"/>
    <col min="25" max="25" width="22" style="112" hidden="1" customWidth="1"/>
    <col min="26" max="26" width="3.7109375" style="112" hidden="1" customWidth="1"/>
    <col min="27" max="27" width="23" style="112" hidden="1" customWidth="1"/>
    <col min="28" max="28" width="3.7109375" style="112" hidden="1" customWidth="1"/>
    <col min="29" max="29" width="32.5703125" style="112" hidden="1" customWidth="1"/>
    <col min="30" max="30" width="3.7109375" style="112" hidden="1" customWidth="1"/>
    <col min="31" max="31" width="46.28515625" style="112" hidden="1" customWidth="1"/>
    <col min="32" max="32" width="3.7109375" style="112" hidden="1" customWidth="1"/>
    <col min="33" max="33" width="6.28515625" style="112" hidden="1" customWidth="1"/>
    <col min="34" max="34" width="9.140625" style="95" hidden="1" customWidth="1"/>
    <col min="35" max="38" width="0" style="93" hidden="1" customWidth="1"/>
    <col min="39" max="16384" width="0" style="93" hidden="1"/>
  </cols>
  <sheetData>
    <row r="1" spans="1:34" ht="15" x14ac:dyDescent="0.25">
      <c r="G1" s="76"/>
      <c r="H1" s="76"/>
      <c r="I1" s="76"/>
      <c r="J1" s="76"/>
      <c r="K1" s="76"/>
      <c r="L1" s="76"/>
      <c r="M1" s="76"/>
      <c r="N1" s="76"/>
      <c r="O1" s="76"/>
    </row>
    <row r="2" spans="1:34" ht="15" x14ac:dyDescent="0.25">
      <c r="G2" s="112"/>
      <c r="H2" s="112"/>
      <c r="I2" s="112"/>
      <c r="J2" s="112"/>
      <c r="K2" s="112"/>
      <c r="L2" s="112"/>
      <c r="M2" s="112"/>
      <c r="N2" s="112"/>
      <c r="O2" s="112"/>
      <c r="P2" s="81"/>
    </row>
    <row r="3" spans="1:34" ht="5.0999999999999996" customHeight="1" x14ac:dyDescent="0.25">
      <c r="G3" s="112"/>
      <c r="H3" s="112"/>
      <c r="I3" s="112"/>
      <c r="J3" s="112"/>
      <c r="K3" s="112"/>
      <c r="L3" s="112"/>
      <c r="M3" s="112"/>
      <c r="N3" s="112"/>
      <c r="O3" s="112"/>
      <c r="P3" s="81"/>
    </row>
    <row r="4" spans="1:34" ht="15.75" customHeight="1" x14ac:dyDescent="0.25">
      <c r="G4" s="112"/>
      <c r="H4" s="112"/>
      <c r="I4" s="112"/>
      <c r="J4" s="112"/>
      <c r="K4" s="112"/>
      <c r="L4" s="112"/>
      <c r="M4" s="112"/>
      <c r="N4" s="112"/>
      <c r="O4" s="112"/>
      <c r="P4" s="81"/>
    </row>
    <row r="5" spans="1:34" ht="5.0999999999999996" customHeight="1" x14ac:dyDescent="0.25">
      <c r="G5" s="112"/>
      <c r="H5" s="112"/>
      <c r="I5" s="112"/>
      <c r="J5" s="112"/>
      <c r="K5" s="112"/>
      <c r="L5" s="112"/>
      <c r="M5" s="112"/>
      <c r="N5" s="112"/>
      <c r="O5" s="112"/>
      <c r="P5" s="81"/>
    </row>
    <row r="6" spans="1:34" ht="15.75" customHeight="1" x14ac:dyDescent="0.25">
      <c r="G6" s="112"/>
      <c r="H6" s="112"/>
      <c r="I6" s="112"/>
      <c r="J6" s="112"/>
      <c r="K6" s="112"/>
      <c r="L6" s="112"/>
      <c r="M6" s="112"/>
      <c r="N6" s="112"/>
      <c r="O6" s="112"/>
      <c r="P6" s="81"/>
    </row>
    <row r="7" spans="1:34" ht="5.0999999999999996" customHeight="1" x14ac:dyDescent="0.25">
      <c r="G7" s="112"/>
      <c r="H7" s="112"/>
      <c r="I7" s="112"/>
      <c r="J7" s="112"/>
      <c r="K7" s="112"/>
      <c r="L7" s="112"/>
      <c r="M7" s="112"/>
      <c r="N7" s="112"/>
      <c r="O7" s="112"/>
      <c r="P7" s="81"/>
    </row>
    <row r="8" spans="1:34" ht="15.75" customHeight="1" x14ac:dyDescent="0.25">
      <c r="G8" s="112"/>
      <c r="H8" s="112"/>
      <c r="I8" s="112"/>
      <c r="J8" s="112"/>
      <c r="K8" s="112"/>
      <c r="L8" s="112"/>
      <c r="M8" s="112"/>
      <c r="N8" s="112"/>
      <c r="O8" s="112"/>
      <c r="P8" s="81"/>
    </row>
    <row r="9" spans="1:34" ht="20.25" customHeight="1" x14ac:dyDescent="0.35">
      <c r="B9" s="137" t="s">
        <v>644</v>
      </c>
      <c r="G9" s="79"/>
      <c r="H9" s="79"/>
      <c r="I9" s="79"/>
      <c r="J9" s="79"/>
      <c r="K9" s="79"/>
      <c r="L9" s="79"/>
      <c r="M9" s="79"/>
      <c r="N9" s="79"/>
      <c r="O9" s="79"/>
    </row>
    <row r="10" spans="1:34" ht="20.25" customHeight="1" x14ac:dyDescent="0.25">
      <c r="B10" s="553" t="s">
        <v>569</v>
      </c>
      <c r="C10" s="554"/>
      <c r="D10" s="554"/>
      <c r="E10" s="554"/>
      <c r="F10" s="554"/>
      <c r="G10" s="554"/>
      <c r="H10" s="554"/>
      <c r="I10" s="554"/>
      <c r="J10" s="554"/>
      <c r="K10" s="554"/>
      <c r="L10" s="554"/>
      <c r="M10" s="554"/>
      <c r="N10" s="554"/>
      <c r="O10" s="554"/>
      <c r="P10" s="554"/>
    </row>
    <row r="11" spans="1:34" ht="15" customHeight="1" x14ac:dyDescent="0.25">
      <c r="B11" s="581" t="s">
        <v>633</v>
      </c>
      <c r="C11" s="582"/>
      <c r="D11" s="582"/>
      <c r="E11" s="582"/>
      <c r="F11" s="582"/>
      <c r="G11" s="582"/>
      <c r="H11" s="582"/>
      <c r="I11" s="582"/>
      <c r="J11" s="582"/>
      <c r="K11" s="582"/>
      <c r="L11" s="582"/>
      <c r="M11" s="582"/>
      <c r="N11" s="582"/>
      <c r="O11" s="582"/>
      <c r="P11" s="583"/>
    </row>
    <row r="12" spans="1:34" ht="15" customHeight="1" x14ac:dyDescent="0.25">
      <c r="B12" s="584"/>
      <c r="C12" s="585"/>
      <c r="D12" s="585"/>
      <c r="E12" s="585"/>
      <c r="F12" s="585"/>
      <c r="G12" s="585"/>
      <c r="H12" s="585"/>
      <c r="I12" s="585"/>
      <c r="J12" s="585"/>
      <c r="K12" s="585"/>
      <c r="L12" s="585"/>
      <c r="M12" s="585"/>
      <c r="N12" s="585"/>
      <c r="O12" s="585"/>
      <c r="P12" s="586"/>
    </row>
    <row r="13" spans="1:34" s="94" customFormat="1" ht="8.1" customHeight="1" x14ac:dyDescent="0.25">
      <c r="A13" s="112"/>
      <c r="B13" s="133"/>
      <c r="D13" s="119"/>
      <c r="Q13" s="98"/>
      <c r="R13" s="112"/>
      <c r="S13" s="112"/>
      <c r="T13" s="112"/>
      <c r="U13" s="112"/>
      <c r="V13" s="112"/>
      <c r="W13" s="112"/>
      <c r="X13" s="112"/>
      <c r="Y13" s="112"/>
      <c r="Z13" s="112"/>
      <c r="AA13" s="112"/>
      <c r="AB13" s="112"/>
      <c r="AC13" s="112"/>
      <c r="AD13" s="112"/>
      <c r="AE13" s="112"/>
      <c r="AF13" s="112"/>
      <c r="AG13" s="112"/>
      <c r="AH13" s="99"/>
    </row>
    <row r="14" spans="1:34" s="94" customFormat="1" ht="92.25" customHeight="1" x14ac:dyDescent="0.25">
      <c r="A14" s="112"/>
      <c r="B14" s="648" t="s">
        <v>631</v>
      </c>
      <c r="C14" s="648"/>
      <c r="D14" s="648"/>
      <c r="E14" s="648"/>
      <c r="F14" s="648"/>
      <c r="G14" s="648"/>
      <c r="H14" s="648"/>
      <c r="I14" s="648"/>
      <c r="J14" s="648"/>
      <c r="K14" s="648"/>
      <c r="L14" s="648"/>
      <c r="M14" s="648"/>
      <c r="N14" s="648"/>
      <c r="O14" s="648"/>
      <c r="P14" s="648"/>
      <c r="Q14" s="98"/>
      <c r="R14" s="112"/>
      <c r="S14" s="112"/>
      <c r="T14" s="112"/>
      <c r="U14" s="112"/>
      <c r="V14" s="112"/>
      <c r="W14" s="112"/>
      <c r="X14" s="112"/>
      <c r="Y14" s="112"/>
      <c r="Z14" s="112"/>
      <c r="AA14" s="112"/>
      <c r="AB14" s="112"/>
      <c r="AC14" s="112"/>
      <c r="AD14" s="112"/>
      <c r="AE14" s="112"/>
      <c r="AF14" s="112"/>
      <c r="AG14" s="112"/>
      <c r="AH14" s="99"/>
    </row>
    <row r="15" spans="1:34" s="268" customFormat="1" ht="15.75" customHeight="1" x14ac:dyDescent="0.25">
      <c r="A15" s="332"/>
      <c r="B15" s="346"/>
      <c r="C15" s="346"/>
      <c r="D15" s="346"/>
      <c r="E15" s="346"/>
      <c r="F15" s="346"/>
      <c r="G15" s="346"/>
      <c r="H15" s="346"/>
      <c r="I15" s="346"/>
      <c r="J15" s="346"/>
      <c r="K15" s="346"/>
      <c r="L15" s="346"/>
      <c r="M15" s="346"/>
      <c r="N15" s="346"/>
      <c r="O15" s="346"/>
      <c r="P15" s="346"/>
      <c r="T15" s="68"/>
      <c r="V15" s="68"/>
      <c r="W15" s="68"/>
      <c r="X15" s="383"/>
    </row>
    <row r="16" spans="1:34" s="327" customFormat="1" ht="20.100000000000001" customHeight="1" x14ac:dyDescent="0.25">
      <c r="A16" s="240"/>
      <c r="B16" s="587" t="s">
        <v>560</v>
      </c>
      <c r="C16" s="587"/>
      <c r="D16" s="587"/>
      <c r="E16" s="587"/>
      <c r="F16" s="587"/>
      <c r="G16" s="587"/>
      <c r="H16" s="587"/>
      <c r="I16" s="587"/>
      <c r="J16" s="587"/>
      <c r="K16" s="587"/>
      <c r="L16" s="587"/>
      <c r="M16" s="587"/>
      <c r="N16" s="587"/>
      <c r="O16" s="587"/>
      <c r="P16" s="587"/>
      <c r="T16" s="240"/>
      <c r="V16" s="240"/>
      <c r="W16" s="240"/>
      <c r="X16" s="368"/>
    </row>
    <row r="17" spans="1:33" s="327" customFormat="1" ht="8.1" customHeight="1" x14ac:dyDescent="0.25">
      <c r="A17" s="240"/>
      <c r="B17" s="307"/>
      <c r="C17" s="307"/>
      <c r="D17" s="307"/>
      <c r="E17" s="307"/>
      <c r="F17" s="307"/>
      <c r="G17" s="306"/>
      <c r="H17" s="307"/>
      <c r="I17" s="307"/>
      <c r="J17" s="307"/>
      <c r="K17" s="307"/>
      <c r="L17" s="307"/>
      <c r="M17" s="306"/>
      <c r="N17" s="268"/>
      <c r="O17" s="306"/>
      <c r="P17" s="306"/>
      <c r="R17" s="240"/>
      <c r="T17" s="240"/>
      <c r="V17" s="240"/>
      <c r="W17" s="240"/>
      <c r="X17" s="368"/>
      <c r="AC17" s="240"/>
      <c r="AD17" s="240"/>
      <c r="AE17" s="240"/>
    </row>
    <row r="18" spans="1:33" s="327" customFormat="1" ht="15.75" customHeight="1" x14ac:dyDescent="0.25">
      <c r="A18" s="240"/>
      <c r="B18" s="509" t="s">
        <v>602</v>
      </c>
      <c r="C18" s="509"/>
      <c r="D18" s="509"/>
      <c r="E18" s="509"/>
      <c r="F18" s="509"/>
      <c r="G18" s="509"/>
      <c r="H18" s="509"/>
      <c r="I18" s="509"/>
      <c r="J18" s="509"/>
      <c r="K18" s="509"/>
      <c r="L18" s="19"/>
      <c r="M18" s="574" t="s">
        <v>639</v>
      </c>
      <c r="N18" s="574"/>
      <c r="O18" s="574"/>
      <c r="P18" s="574"/>
      <c r="R18" s="240"/>
      <c r="S18" s="240"/>
      <c r="T18" s="240"/>
      <c r="U18" s="240"/>
      <c r="V18" s="240"/>
      <c r="W18" s="240"/>
      <c r="X18" s="240"/>
      <c r="Y18" s="240"/>
      <c r="Z18" s="240"/>
      <c r="AA18" s="240"/>
      <c r="AB18" s="240"/>
      <c r="AC18" s="240"/>
      <c r="AD18" s="240"/>
      <c r="AE18" s="240"/>
      <c r="AF18" s="240"/>
      <c r="AG18" s="240"/>
    </row>
    <row r="19" spans="1:33" s="327" customFormat="1" ht="15.75" customHeight="1" x14ac:dyDescent="0.25">
      <c r="A19" s="240"/>
      <c r="B19" s="509"/>
      <c r="C19" s="509"/>
      <c r="D19" s="509"/>
      <c r="E19" s="509"/>
      <c r="F19" s="509"/>
      <c r="G19" s="509"/>
      <c r="H19" s="509"/>
      <c r="I19" s="509"/>
      <c r="J19" s="509"/>
      <c r="K19" s="509"/>
      <c r="L19" s="19"/>
      <c r="M19" s="574"/>
      <c r="N19" s="574"/>
      <c r="O19" s="574"/>
      <c r="P19" s="574"/>
      <c r="R19" s="240"/>
      <c r="S19" s="240"/>
      <c r="T19" s="240"/>
      <c r="U19" s="240"/>
      <c r="V19" s="240"/>
      <c r="W19" s="240"/>
      <c r="X19" s="240"/>
      <c r="Y19" s="240"/>
      <c r="Z19" s="240"/>
      <c r="AA19" s="240"/>
      <c r="AB19" s="240"/>
      <c r="AC19" s="240"/>
      <c r="AD19" s="240"/>
      <c r="AE19" s="240"/>
      <c r="AF19" s="240"/>
      <c r="AG19" s="240"/>
    </row>
    <row r="20" spans="1:33" s="327" customFormat="1" ht="5.0999999999999996" customHeight="1" x14ac:dyDescent="0.25">
      <c r="A20" s="240"/>
      <c r="B20" s="98"/>
      <c r="C20" s="98"/>
      <c r="D20" s="98"/>
      <c r="E20" s="98"/>
      <c r="F20" s="98"/>
      <c r="G20" s="98"/>
      <c r="H20" s="98"/>
      <c r="I20" s="98"/>
      <c r="J20" s="98"/>
      <c r="K20" s="98"/>
      <c r="L20" s="98"/>
      <c r="M20" s="98"/>
      <c r="N20" s="98"/>
      <c r="O20" s="98"/>
      <c r="P20" s="98"/>
      <c r="R20" s="240"/>
      <c r="S20" s="240"/>
      <c r="T20" s="240"/>
      <c r="U20" s="240"/>
      <c r="V20" s="240"/>
      <c r="W20" s="240"/>
      <c r="X20" s="240"/>
      <c r="Y20" s="240"/>
      <c r="Z20" s="240"/>
      <c r="AA20" s="240"/>
      <c r="AB20" s="240"/>
      <c r="AC20" s="240"/>
      <c r="AD20" s="240"/>
      <c r="AE20" s="240"/>
      <c r="AF20" s="240"/>
      <c r="AG20" s="240"/>
    </row>
    <row r="21" spans="1:33" s="367" customFormat="1" ht="15" x14ac:dyDescent="0.25">
      <c r="A21" s="240"/>
      <c r="B21" s="650" t="s">
        <v>132</v>
      </c>
      <c r="C21" s="650"/>
      <c r="D21" s="650"/>
      <c r="E21" s="650"/>
      <c r="F21" s="650"/>
      <c r="G21" s="53"/>
      <c r="H21" s="53"/>
      <c r="I21" s="53"/>
      <c r="J21" s="53"/>
      <c r="K21" s="53"/>
      <c r="L21" s="53"/>
      <c r="M21" s="650" t="s">
        <v>480</v>
      </c>
      <c r="N21" s="650"/>
      <c r="O21" s="650"/>
      <c r="P21" s="650"/>
      <c r="R21" s="240"/>
      <c r="S21" s="240"/>
      <c r="T21" s="240"/>
      <c r="U21" s="240"/>
      <c r="V21" s="240"/>
      <c r="W21" s="240"/>
      <c r="X21" s="240"/>
      <c r="Y21" s="240"/>
      <c r="Z21" s="240"/>
      <c r="AA21" s="240"/>
      <c r="AB21" s="240"/>
      <c r="AC21" s="240"/>
      <c r="AD21" s="240"/>
      <c r="AE21" s="240"/>
      <c r="AF21" s="240"/>
      <c r="AG21" s="240"/>
    </row>
    <row r="22" spans="1:33" s="367" customFormat="1" ht="5.0999999999999996" customHeight="1" x14ac:dyDescent="0.25">
      <c r="A22" s="240"/>
      <c r="B22" s="123"/>
      <c r="C22" s="123"/>
      <c r="D22" s="123"/>
      <c r="E22" s="54"/>
      <c r="F22" s="123"/>
      <c r="G22" s="123"/>
      <c r="H22" s="123"/>
      <c r="I22" s="123"/>
      <c r="J22" s="123"/>
      <c r="K22" s="123"/>
      <c r="L22" s="123"/>
      <c r="M22" s="123"/>
      <c r="N22" s="54"/>
      <c r="O22" s="123"/>
      <c r="P22" s="123"/>
      <c r="R22" s="240"/>
      <c r="S22" s="240"/>
      <c r="T22" s="240"/>
      <c r="U22" s="240"/>
      <c r="V22" s="240"/>
      <c r="W22" s="240"/>
      <c r="X22" s="240"/>
      <c r="Y22" s="240"/>
      <c r="Z22" s="240"/>
      <c r="AA22" s="240"/>
      <c r="AB22" s="240"/>
      <c r="AC22" s="240"/>
      <c r="AD22" s="240"/>
      <c r="AE22" s="240"/>
      <c r="AF22" s="240"/>
      <c r="AG22" s="240"/>
    </row>
    <row r="23" spans="1:33" s="327" customFormat="1" ht="15.75" customHeight="1" x14ac:dyDescent="0.25">
      <c r="A23" s="240"/>
      <c r="B23" s="108"/>
      <c r="C23" s="108"/>
      <c r="D23" s="109"/>
      <c r="E23" s="85"/>
      <c r="F23" s="37"/>
      <c r="G23" s="37"/>
      <c r="H23" s="37"/>
      <c r="I23" s="37"/>
      <c r="J23" s="37"/>
      <c r="K23" s="37"/>
      <c r="L23" s="37"/>
      <c r="M23" s="37"/>
      <c r="N23" s="84"/>
      <c r="O23" s="21"/>
      <c r="P23" s="86"/>
      <c r="R23" s="240"/>
      <c r="S23" s="240"/>
      <c r="T23" s="240"/>
      <c r="U23" s="240"/>
      <c r="V23" s="240"/>
      <c r="W23" s="240"/>
      <c r="X23" s="240"/>
      <c r="Y23" s="240"/>
      <c r="Z23" s="240"/>
      <c r="AA23" s="240"/>
      <c r="AB23" s="240"/>
      <c r="AC23" s="240"/>
      <c r="AD23" s="240"/>
      <c r="AE23" s="240"/>
      <c r="AF23" s="240"/>
      <c r="AG23" s="240"/>
    </row>
    <row r="24" spans="1:33" s="327" customFormat="1" ht="15.75" customHeight="1" x14ac:dyDescent="0.25">
      <c r="A24" s="240"/>
      <c r="B24" s="108"/>
      <c r="C24" s="108"/>
      <c r="D24" s="109"/>
      <c r="E24" s="80"/>
      <c r="F24" s="37"/>
      <c r="G24" s="37"/>
      <c r="H24" s="37"/>
      <c r="I24" s="37"/>
      <c r="J24" s="37"/>
      <c r="K24" s="37"/>
      <c r="L24" s="37"/>
      <c r="M24" s="37"/>
      <c r="N24" s="95"/>
      <c r="O24" s="93"/>
      <c r="P24" s="80"/>
      <c r="R24" s="240"/>
      <c r="S24" s="240"/>
      <c r="T24" s="240"/>
      <c r="U24" s="240"/>
      <c r="V24" s="240"/>
      <c r="W24" s="240"/>
      <c r="X24" s="240"/>
      <c r="Y24" s="240"/>
      <c r="Z24" s="240"/>
      <c r="AA24" s="240"/>
      <c r="AB24" s="240"/>
      <c r="AC24" s="240"/>
      <c r="AD24" s="240"/>
      <c r="AE24" s="240"/>
      <c r="AF24" s="240"/>
      <c r="AG24" s="240"/>
    </row>
    <row r="25" spans="1:33" s="327" customFormat="1" ht="15" x14ac:dyDescent="0.25">
      <c r="A25" s="240"/>
      <c r="B25" s="108"/>
      <c r="C25" s="108"/>
      <c r="D25" s="109"/>
      <c r="E25" s="80"/>
      <c r="F25" s="98"/>
      <c r="G25" s="98"/>
      <c r="H25" s="98"/>
      <c r="I25" s="98"/>
      <c r="J25" s="98"/>
      <c r="K25" s="98"/>
      <c r="L25" s="98"/>
      <c r="M25" s="98"/>
      <c r="N25" s="95"/>
      <c r="O25" s="93"/>
      <c r="P25" s="80"/>
      <c r="R25" s="240"/>
      <c r="S25" s="240"/>
      <c r="T25" s="240"/>
      <c r="U25" s="240"/>
      <c r="V25" s="240"/>
      <c r="W25" s="240"/>
      <c r="X25" s="240"/>
      <c r="Y25" s="240"/>
      <c r="Z25" s="240"/>
      <c r="AA25" s="240"/>
      <c r="AB25" s="240"/>
      <c r="AC25" s="240"/>
      <c r="AD25" s="240"/>
      <c r="AE25" s="240"/>
      <c r="AF25" s="240"/>
      <c r="AG25" s="240"/>
    </row>
    <row r="26" spans="1:33" s="327" customFormat="1" ht="15" x14ac:dyDescent="0.25">
      <c r="A26" s="240"/>
      <c r="B26" s="108"/>
      <c r="C26" s="108"/>
      <c r="D26" s="109"/>
      <c r="E26" s="80"/>
      <c r="F26" s="98"/>
      <c r="G26" s="98"/>
      <c r="H26" s="98"/>
      <c r="I26" s="98"/>
      <c r="J26" s="98"/>
      <c r="K26" s="98"/>
      <c r="L26" s="98"/>
      <c r="M26" s="98"/>
      <c r="N26" s="95"/>
      <c r="O26" s="93"/>
      <c r="P26" s="80"/>
      <c r="R26" s="240"/>
      <c r="S26" s="240"/>
      <c r="T26" s="240"/>
      <c r="U26" s="240"/>
      <c r="V26" s="240"/>
      <c r="W26" s="240"/>
      <c r="X26" s="240"/>
      <c r="Y26" s="240"/>
      <c r="Z26" s="240"/>
      <c r="AA26" s="240"/>
      <c r="AB26" s="240"/>
      <c r="AC26" s="240"/>
      <c r="AD26" s="240"/>
      <c r="AE26" s="240"/>
      <c r="AF26" s="240"/>
      <c r="AG26" s="240"/>
    </row>
    <row r="27" spans="1:33" s="327" customFormat="1" ht="15" x14ac:dyDescent="0.25">
      <c r="A27" s="240"/>
      <c r="B27" s="303"/>
      <c r="C27" s="303"/>
      <c r="D27" s="304"/>
      <c r="E27" s="258"/>
      <c r="F27" s="268"/>
      <c r="G27" s="268"/>
      <c r="H27" s="268"/>
      <c r="I27" s="268"/>
      <c r="J27" s="268"/>
      <c r="K27" s="268"/>
      <c r="L27" s="268"/>
      <c r="M27" s="268"/>
      <c r="N27" s="254"/>
      <c r="O27" s="247"/>
      <c r="P27" s="258"/>
      <c r="R27" s="240"/>
      <c r="S27" s="240"/>
      <c r="T27" s="240"/>
      <c r="U27" s="240"/>
      <c r="V27" s="240"/>
      <c r="W27" s="240"/>
      <c r="X27" s="240"/>
      <c r="Y27" s="240"/>
      <c r="Z27" s="240"/>
      <c r="AA27" s="240"/>
      <c r="AB27" s="240"/>
      <c r="AC27" s="240"/>
      <c r="AD27" s="240"/>
      <c r="AE27" s="240"/>
      <c r="AF27" s="240"/>
      <c r="AG27" s="240"/>
    </row>
    <row r="28" spans="1:33" s="327" customFormat="1" ht="15" x14ac:dyDescent="0.25">
      <c r="A28" s="240"/>
      <c r="B28" s="303"/>
      <c r="C28" s="303"/>
      <c r="D28" s="304"/>
      <c r="E28" s="258"/>
      <c r="F28" s="268"/>
      <c r="G28" s="268"/>
      <c r="H28" s="268"/>
      <c r="I28" s="268"/>
      <c r="J28" s="268"/>
      <c r="K28" s="268"/>
      <c r="L28" s="268"/>
      <c r="M28" s="268"/>
      <c r="N28" s="254"/>
      <c r="O28" s="247"/>
      <c r="P28" s="258"/>
      <c r="R28" s="240"/>
      <c r="S28" s="240"/>
      <c r="T28" s="240"/>
      <c r="U28" s="240"/>
      <c r="V28" s="240"/>
      <c r="W28" s="240"/>
      <c r="X28" s="240"/>
      <c r="Y28" s="240"/>
      <c r="Z28" s="240"/>
      <c r="AA28" s="240"/>
      <c r="AB28" s="240"/>
      <c r="AC28" s="240"/>
      <c r="AD28" s="240"/>
      <c r="AE28" s="240"/>
      <c r="AF28" s="240"/>
      <c r="AG28" s="240"/>
    </row>
    <row r="29" spans="1:33" s="327" customFormat="1" ht="15" x14ac:dyDescent="0.25">
      <c r="A29" s="240"/>
      <c r="B29" s="108"/>
      <c r="C29" s="108"/>
      <c r="D29" s="109"/>
      <c r="E29" s="80"/>
      <c r="F29" s="98"/>
      <c r="G29" s="98"/>
      <c r="H29" s="98"/>
      <c r="I29" s="98"/>
      <c r="J29" s="98"/>
      <c r="K29" s="98"/>
      <c r="L29" s="98"/>
      <c r="M29" s="98"/>
      <c r="N29" s="95"/>
      <c r="O29" s="93"/>
      <c r="P29" s="80"/>
      <c r="R29" s="240"/>
      <c r="S29" s="240"/>
      <c r="T29" s="240"/>
      <c r="U29" s="240"/>
      <c r="V29" s="240"/>
      <c r="W29" s="240"/>
      <c r="X29" s="240"/>
      <c r="Y29" s="240"/>
      <c r="Z29" s="240"/>
      <c r="AA29" s="240"/>
      <c r="AB29" s="240"/>
      <c r="AC29" s="240"/>
      <c r="AD29" s="240"/>
      <c r="AE29" s="240"/>
      <c r="AF29" s="240"/>
      <c r="AG29" s="240"/>
    </row>
    <row r="30" spans="1:33" s="327" customFormat="1" ht="15.75" thickBot="1" x14ac:dyDescent="0.3">
      <c r="A30" s="240"/>
      <c r="B30" s="108"/>
      <c r="C30" s="108"/>
      <c r="D30" s="109"/>
      <c r="E30" s="80"/>
      <c r="F30" s="98"/>
      <c r="G30" s="98"/>
      <c r="H30" s="98"/>
      <c r="I30" s="98"/>
      <c r="J30" s="98"/>
      <c r="K30" s="98"/>
      <c r="L30" s="98"/>
      <c r="M30" s="98"/>
      <c r="N30" s="322"/>
      <c r="O30" s="256"/>
      <c r="P30" s="80"/>
      <c r="R30" s="240"/>
      <c r="S30" s="240"/>
      <c r="T30" s="240"/>
      <c r="U30" s="240"/>
      <c r="V30" s="240"/>
      <c r="W30" s="240"/>
      <c r="X30" s="240"/>
      <c r="Y30" s="240"/>
      <c r="Z30" s="240"/>
      <c r="AA30" s="240"/>
      <c r="AB30" s="240"/>
      <c r="AC30" s="240"/>
      <c r="AD30" s="240"/>
      <c r="AE30" s="240"/>
      <c r="AF30" s="240"/>
      <c r="AG30" s="240"/>
    </row>
    <row r="31" spans="1:33" s="327" customFormat="1" ht="15.75" thickBot="1" x14ac:dyDescent="0.3">
      <c r="A31" s="240"/>
      <c r="B31" s="75" t="s">
        <v>637</v>
      </c>
      <c r="C31" s="108"/>
      <c r="D31" s="109"/>
      <c r="E31" s="104"/>
      <c r="F31" s="100"/>
      <c r="G31" s="101"/>
      <c r="H31" s="101"/>
      <c r="I31" s="101"/>
      <c r="J31" s="101"/>
      <c r="K31" s="101"/>
      <c r="L31" s="101"/>
      <c r="M31" s="101"/>
      <c r="N31" s="568"/>
      <c r="O31" s="570"/>
      <c r="P31" s="286"/>
      <c r="R31" s="240"/>
      <c r="S31" s="240"/>
      <c r="T31" s="240"/>
      <c r="U31" s="240"/>
      <c r="V31" s="240"/>
      <c r="W31" s="240"/>
      <c r="X31" s="240"/>
      <c r="Y31" s="240"/>
      <c r="Z31" s="240"/>
      <c r="AA31" s="240"/>
      <c r="AB31" s="240"/>
      <c r="AC31" s="240"/>
      <c r="AD31" s="240"/>
      <c r="AE31" s="240"/>
      <c r="AF31" s="240"/>
      <c r="AG31" s="240"/>
    </row>
    <row r="32" spans="1:33" s="327" customFormat="1" ht="15.75" thickBot="1" x14ac:dyDescent="0.3">
      <c r="A32" s="240"/>
      <c r="B32" s="569"/>
      <c r="C32" s="569"/>
      <c r="D32" s="569"/>
      <c r="E32" s="569"/>
      <c r="F32" s="570"/>
      <c r="G32" s="101"/>
      <c r="H32" s="101"/>
      <c r="I32" s="101"/>
      <c r="J32" s="101"/>
      <c r="K32" s="101"/>
      <c r="L32" s="101"/>
      <c r="M32" s="101"/>
      <c r="N32" s="98"/>
      <c r="O32" s="98"/>
      <c r="P32" s="98"/>
      <c r="R32" s="240"/>
      <c r="S32" s="240"/>
      <c r="T32" s="240"/>
      <c r="U32" s="240"/>
      <c r="V32" s="240"/>
      <c r="W32" s="240"/>
      <c r="X32" s="240"/>
      <c r="Y32" s="240"/>
      <c r="Z32" s="240"/>
      <c r="AA32" s="240"/>
      <c r="AB32" s="240"/>
      <c r="AC32" s="240"/>
      <c r="AD32" s="240"/>
      <c r="AE32" s="240"/>
      <c r="AF32" s="240"/>
      <c r="AG32" s="240"/>
    </row>
    <row r="33" spans="1:33" s="327" customFormat="1" ht="5.0999999999999996" customHeight="1" thickBot="1" x14ac:dyDescent="0.3">
      <c r="A33" s="240"/>
      <c r="B33" s="89"/>
      <c r="C33" s="89"/>
      <c r="D33" s="89"/>
      <c r="E33" s="89"/>
      <c r="F33" s="89"/>
      <c r="G33" s="101"/>
      <c r="H33" s="101"/>
      <c r="I33" s="101"/>
      <c r="J33" s="101"/>
      <c r="K33" s="101"/>
      <c r="L33" s="101"/>
      <c r="M33" s="101"/>
      <c r="N33" s="98"/>
      <c r="O33" s="98"/>
      <c r="P33" s="98"/>
      <c r="R33" s="240"/>
      <c r="S33" s="240"/>
      <c r="T33" s="240"/>
      <c r="U33" s="240"/>
      <c r="V33" s="240"/>
      <c r="W33" s="240"/>
      <c r="X33" s="240"/>
      <c r="Y33" s="240"/>
      <c r="Z33" s="240"/>
      <c r="AA33" s="240"/>
      <c r="AB33" s="240"/>
      <c r="AC33" s="240"/>
      <c r="AD33" s="240"/>
      <c r="AE33" s="240"/>
      <c r="AF33" s="240"/>
      <c r="AG33" s="240"/>
    </row>
    <row r="34" spans="1:33" s="327" customFormat="1" ht="15.75" thickBot="1" x14ac:dyDescent="0.3">
      <c r="A34" s="240"/>
      <c r="B34" s="569"/>
      <c r="C34" s="569"/>
      <c r="D34" s="569"/>
      <c r="E34" s="569"/>
      <c r="F34" s="570"/>
      <c r="G34" s="101"/>
      <c r="H34" s="101"/>
      <c r="I34" s="101"/>
      <c r="J34" s="101"/>
      <c r="K34" s="101"/>
      <c r="L34" s="101"/>
      <c r="M34" s="101"/>
      <c r="N34" s="98"/>
      <c r="O34" s="98"/>
      <c r="P34" s="98"/>
      <c r="R34" s="240"/>
      <c r="S34" s="240"/>
      <c r="T34" s="240"/>
      <c r="U34" s="240"/>
      <c r="V34" s="240"/>
      <c r="W34" s="240"/>
      <c r="X34" s="240"/>
      <c r="Y34" s="240"/>
      <c r="Z34" s="240"/>
      <c r="AA34" s="240"/>
      <c r="AB34" s="240"/>
      <c r="AC34" s="240"/>
      <c r="AD34" s="240"/>
      <c r="AE34" s="240"/>
      <c r="AF34" s="240"/>
      <c r="AG34" s="240"/>
    </row>
    <row r="35" spans="1:33" s="327" customFormat="1" ht="5.0999999999999996" customHeight="1" thickBot="1" x14ac:dyDescent="0.3">
      <c r="A35" s="240"/>
      <c r="B35" s="89"/>
      <c r="C35" s="89"/>
      <c r="D35" s="89"/>
      <c r="E35" s="89"/>
      <c r="F35" s="89"/>
      <c r="G35" s="101"/>
      <c r="H35" s="101"/>
      <c r="I35" s="101"/>
      <c r="J35" s="101"/>
      <c r="K35" s="101"/>
      <c r="L35" s="101"/>
      <c r="M35" s="101"/>
      <c r="N35" s="98"/>
      <c r="O35" s="98"/>
      <c r="P35" s="98"/>
      <c r="R35" s="240"/>
      <c r="S35" s="240"/>
      <c r="T35" s="240"/>
      <c r="U35" s="240"/>
      <c r="V35" s="240"/>
      <c r="W35" s="240"/>
      <c r="X35" s="240"/>
      <c r="Y35" s="240"/>
      <c r="Z35" s="240"/>
      <c r="AA35" s="240"/>
      <c r="AB35" s="240"/>
      <c r="AC35" s="240"/>
      <c r="AD35" s="240"/>
      <c r="AE35" s="240"/>
      <c r="AF35" s="240"/>
      <c r="AG35" s="240"/>
    </row>
    <row r="36" spans="1:33" s="327" customFormat="1" ht="15.75" thickBot="1" x14ac:dyDescent="0.3">
      <c r="A36" s="240"/>
      <c r="B36" s="569"/>
      <c r="C36" s="569"/>
      <c r="D36" s="569"/>
      <c r="E36" s="569"/>
      <c r="F36" s="570"/>
      <c r="G36" s="101"/>
      <c r="H36" s="101"/>
      <c r="I36" s="101"/>
      <c r="J36" s="101"/>
      <c r="K36" s="101"/>
      <c r="L36" s="101"/>
      <c r="M36" s="101"/>
      <c r="N36" s="98"/>
      <c r="O36" s="98"/>
      <c r="P36" s="98"/>
      <c r="R36" s="240"/>
      <c r="S36" s="240"/>
      <c r="T36" s="240"/>
      <c r="U36" s="240"/>
      <c r="V36" s="240"/>
      <c r="W36" s="240"/>
      <c r="X36" s="240"/>
      <c r="Y36" s="240"/>
      <c r="Z36" s="240"/>
      <c r="AA36" s="240"/>
      <c r="AB36" s="240"/>
      <c r="AC36" s="240"/>
      <c r="AD36" s="240"/>
      <c r="AE36" s="240"/>
      <c r="AF36" s="240"/>
      <c r="AG36" s="240"/>
    </row>
    <row r="37" spans="1:33" s="327" customFormat="1" ht="5.0999999999999996" customHeight="1" thickBot="1" x14ac:dyDescent="0.3">
      <c r="A37" s="240"/>
      <c r="B37" s="108"/>
      <c r="C37" s="108"/>
      <c r="D37" s="108"/>
      <c r="E37" s="98"/>
      <c r="F37" s="98"/>
      <c r="G37" s="101"/>
      <c r="H37" s="101"/>
      <c r="I37" s="101"/>
      <c r="J37" s="101"/>
      <c r="K37" s="101"/>
      <c r="L37" s="101"/>
      <c r="M37" s="101"/>
      <c r="N37" s="98"/>
      <c r="O37" s="98"/>
      <c r="P37" s="98"/>
      <c r="R37" s="240"/>
      <c r="S37" s="240"/>
      <c r="T37" s="240"/>
      <c r="U37" s="240"/>
      <c r="V37" s="240"/>
      <c r="W37" s="240"/>
      <c r="X37" s="240"/>
      <c r="Y37" s="240"/>
      <c r="Z37" s="240"/>
      <c r="AA37" s="240"/>
      <c r="AB37" s="240"/>
      <c r="AC37" s="240"/>
      <c r="AD37" s="240"/>
      <c r="AE37" s="240"/>
      <c r="AF37" s="240"/>
      <c r="AG37" s="240"/>
    </row>
    <row r="38" spans="1:33" s="327" customFormat="1" ht="15.75" thickBot="1" x14ac:dyDescent="0.3">
      <c r="A38" s="240"/>
      <c r="B38" s="569"/>
      <c r="C38" s="569"/>
      <c r="D38" s="569"/>
      <c r="E38" s="569"/>
      <c r="F38" s="570"/>
      <c r="G38" s="101"/>
      <c r="H38" s="101"/>
      <c r="I38" s="101"/>
      <c r="J38" s="101"/>
      <c r="K38" s="101"/>
      <c r="L38" s="101"/>
      <c r="M38" s="101"/>
      <c r="N38" s="98"/>
      <c r="O38" s="98"/>
      <c r="P38" s="98"/>
      <c r="R38" s="240"/>
      <c r="S38" s="240"/>
      <c r="T38" s="240"/>
      <c r="U38" s="240"/>
      <c r="V38" s="240"/>
      <c r="W38" s="240"/>
      <c r="X38" s="240"/>
      <c r="Y38" s="240"/>
      <c r="Z38" s="240"/>
      <c r="AA38" s="240"/>
      <c r="AB38" s="240"/>
      <c r="AC38" s="240"/>
      <c r="AD38" s="240"/>
      <c r="AE38" s="240"/>
      <c r="AF38" s="240"/>
      <c r="AG38" s="240"/>
    </row>
    <row r="39" spans="1:33" s="327" customFormat="1" ht="5.0999999999999996" customHeight="1" thickBot="1" x14ac:dyDescent="0.3">
      <c r="A39" s="240"/>
      <c r="B39" s="108"/>
      <c r="C39" s="108"/>
      <c r="D39" s="108"/>
      <c r="E39" s="98"/>
      <c r="F39" s="98"/>
      <c r="G39" s="101"/>
      <c r="H39" s="101"/>
      <c r="I39" s="101"/>
      <c r="J39" s="101"/>
      <c r="K39" s="101"/>
      <c r="L39" s="101"/>
      <c r="M39" s="101"/>
      <c r="N39" s="98"/>
      <c r="O39" s="98"/>
      <c r="P39" s="98"/>
      <c r="R39" s="240"/>
      <c r="S39" s="240"/>
      <c r="T39" s="240"/>
      <c r="U39" s="240"/>
      <c r="V39" s="240"/>
      <c r="W39" s="240"/>
      <c r="X39" s="240"/>
      <c r="Y39" s="240"/>
      <c r="Z39" s="240"/>
      <c r="AA39" s="240"/>
      <c r="AB39" s="240"/>
      <c r="AC39" s="240"/>
      <c r="AD39" s="240"/>
      <c r="AE39" s="240"/>
      <c r="AF39" s="240"/>
      <c r="AG39" s="240"/>
    </row>
    <row r="40" spans="1:33" s="327" customFormat="1" ht="15.75" thickBot="1" x14ac:dyDescent="0.3">
      <c r="A40" s="240"/>
      <c r="B40" s="569"/>
      <c r="C40" s="569"/>
      <c r="D40" s="569"/>
      <c r="E40" s="569"/>
      <c r="F40" s="570"/>
      <c r="G40" s="101"/>
      <c r="H40" s="101"/>
      <c r="I40" s="101"/>
      <c r="J40" s="101"/>
      <c r="K40" s="101"/>
      <c r="L40" s="101"/>
      <c r="M40" s="101"/>
      <c r="N40" s="98"/>
      <c r="O40" s="98"/>
      <c r="P40" s="98"/>
      <c r="R40" s="240"/>
      <c r="S40" s="240"/>
      <c r="T40" s="240"/>
      <c r="U40" s="240"/>
      <c r="V40" s="240"/>
      <c r="W40" s="240"/>
      <c r="X40" s="240"/>
      <c r="Y40" s="240"/>
      <c r="Z40" s="240"/>
      <c r="AA40" s="240"/>
      <c r="AB40" s="240"/>
      <c r="AC40" s="240"/>
      <c r="AD40" s="240"/>
      <c r="AE40" s="240"/>
      <c r="AF40" s="240"/>
      <c r="AG40" s="240"/>
    </row>
    <row r="41" spans="1:33" s="327" customFormat="1" ht="15" x14ac:dyDescent="0.25">
      <c r="A41" s="240"/>
      <c r="B41" s="108"/>
      <c r="C41" s="108"/>
      <c r="D41" s="109"/>
      <c r="E41" s="80"/>
      <c r="F41" s="98"/>
      <c r="G41" s="98"/>
      <c r="H41" s="98"/>
      <c r="I41" s="98"/>
      <c r="J41" s="98"/>
      <c r="K41" s="98"/>
      <c r="L41" s="98"/>
      <c r="M41" s="98"/>
      <c r="N41" s="95"/>
      <c r="O41" s="93"/>
      <c r="P41" s="80"/>
      <c r="R41" s="240"/>
      <c r="S41" s="240"/>
      <c r="T41" s="240"/>
      <c r="U41" s="240"/>
      <c r="V41" s="240"/>
      <c r="W41" s="240"/>
      <c r="X41" s="240"/>
      <c r="Y41" s="240"/>
      <c r="Z41" s="240"/>
      <c r="AA41" s="240"/>
      <c r="AB41" s="240"/>
      <c r="AC41" s="240"/>
      <c r="AD41" s="240"/>
      <c r="AE41" s="240"/>
      <c r="AF41" s="240"/>
      <c r="AG41" s="240"/>
    </row>
    <row r="42" spans="1:33" s="327" customFormat="1" ht="15" x14ac:dyDescent="0.25">
      <c r="A42" s="240"/>
      <c r="B42" s="303"/>
      <c r="C42" s="303"/>
      <c r="D42" s="303"/>
      <c r="E42" s="145"/>
      <c r="F42" s="268"/>
      <c r="G42" s="268"/>
      <c r="H42" s="268"/>
      <c r="I42" s="268"/>
      <c r="J42" s="268"/>
      <c r="K42" s="268"/>
      <c r="L42" s="268"/>
      <c r="M42" s="268"/>
      <c r="N42" s="145"/>
      <c r="O42" s="145"/>
      <c r="P42" s="145"/>
      <c r="R42" s="240"/>
      <c r="S42" s="240"/>
      <c r="T42" s="240"/>
      <c r="U42" s="240"/>
      <c r="V42" s="240"/>
      <c r="W42" s="240"/>
      <c r="X42" s="240"/>
      <c r="Y42" s="240"/>
      <c r="Z42" s="240"/>
      <c r="AA42" s="240"/>
      <c r="AB42" s="240"/>
      <c r="AC42" s="240"/>
      <c r="AD42" s="240"/>
      <c r="AE42" s="240"/>
      <c r="AF42" s="240"/>
      <c r="AG42" s="240"/>
    </row>
    <row r="43" spans="1:33" s="327" customFormat="1" ht="15" customHeight="1" x14ac:dyDescent="0.25">
      <c r="A43" s="240"/>
      <c r="B43" s="574" t="s">
        <v>482</v>
      </c>
      <c r="C43" s="574"/>
      <c r="D43" s="574"/>
      <c r="E43" s="574"/>
      <c r="F43" s="574"/>
      <c r="G43" s="574"/>
      <c r="H43" s="574"/>
      <c r="I43" s="574"/>
      <c r="J43" s="574"/>
      <c r="K43" s="574"/>
      <c r="L43" s="574"/>
      <c r="M43" s="574"/>
      <c r="N43" s="574"/>
      <c r="O43" s="574"/>
      <c r="P43" s="574"/>
      <c r="R43" s="240"/>
      <c r="S43" s="240"/>
      <c r="T43" s="240"/>
      <c r="U43" s="240"/>
      <c r="V43" s="240"/>
      <c r="W43" s="240"/>
      <c r="X43" s="240"/>
      <c r="Y43" s="240"/>
      <c r="Z43" s="240"/>
      <c r="AA43" s="240"/>
      <c r="AB43" s="240"/>
      <c r="AC43" s="240"/>
      <c r="AD43" s="240"/>
      <c r="AE43" s="240"/>
      <c r="AF43" s="240"/>
      <c r="AG43" s="240"/>
    </row>
    <row r="44" spans="1:33" s="327" customFormat="1" ht="15" x14ac:dyDescent="0.25">
      <c r="A44" s="240"/>
      <c r="B44" s="574"/>
      <c r="C44" s="574"/>
      <c r="D44" s="574"/>
      <c r="E44" s="574"/>
      <c r="F44" s="574"/>
      <c r="G44" s="574"/>
      <c r="H44" s="574"/>
      <c r="I44" s="574"/>
      <c r="J44" s="574"/>
      <c r="K44" s="574"/>
      <c r="L44" s="574"/>
      <c r="M44" s="574"/>
      <c r="N44" s="574"/>
      <c r="O44" s="574"/>
      <c r="P44" s="574"/>
      <c r="R44" s="240"/>
      <c r="S44" s="240"/>
      <c r="T44" s="240"/>
      <c r="U44" s="240"/>
      <c r="V44" s="240"/>
      <c r="W44" s="240"/>
      <c r="X44" s="240"/>
      <c r="Y44" s="240"/>
      <c r="Z44" s="240"/>
      <c r="AA44" s="240"/>
      <c r="AB44" s="240"/>
      <c r="AC44" s="240"/>
      <c r="AD44" s="240"/>
      <c r="AE44" s="240"/>
      <c r="AF44" s="240"/>
      <c r="AG44" s="240"/>
    </row>
    <row r="45" spans="1:33" s="327" customFormat="1" ht="15" x14ac:dyDescent="0.25">
      <c r="A45" s="240"/>
      <c r="B45" s="575" t="s">
        <v>557</v>
      </c>
      <c r="C45" s="575"/>
      <c r="D45" s="575"/>
      <c r="E45" s="44"/>
      <c r="F45" s="124" t="s">
        <v>558</v>
      </c>
      <c r="G45" s="43"/>
      <c r="H45" s="43"/>
      <c r="I45" s="43"/>
      <c r="J45" s="43"/>
      <c r="K45" s="43"/>
      <c r="L45" s="43"/>
      <c r="M45" s="43"/>
      <c r="N45" s="44"/>
      <c r="O45" s="44"/>
      <c r="P45" s="44"/>
      <c r="R45" s="240"/>
      <c r="S45" s="240"/>
      <c r="T45" s="240"/>
      <c r="U45" s="240"/>
      <c r="V45" s="240"/>
      <c r="W45" s="240"/>
      <c r="X45" s="240"/>
      <c r="Y45" s="240"/>
      <c r="Z45" s="240"/>
      <c r="AA45" s="240"/>
      <c r="AB45" s="240"/>
      <c r="AC45" s="240"/>
      <c r="AD45" s="240"/>
      <c r="AE45" s="240"/>
      <c r="AF45" s="240"/>
      <c r="AG45" s="240"/>
    </row>
    <row r="46" spans="1:33" s="327" customFormat="1" ht="15" x14ac:dyDescent="0.25">
      <c r="A46" s="240"/>
      <c r="B46" s="334" t="s">
        <v>591</v>
      </c>
      <c r="C46" s="334"/>
      <c r="D46" s="334"/>
      <c r="E46" s="360"/>
      <c r="F46" s="334" t="s">
        <v>592</v>
      </c>
      <c r="G46" s="334"/>
      <c r="H46" s="334"/>
      <c r="I46" s="334"/>
      <c r="J46" s="334"/>
      <c r="K46" s="334"/>
      <c r="L46" s="360"/>
      <c r="M46" s="334" t="s">
        <v>99</v>
      </c>
      <c r="N46" s="334"/>
      <c r="O46" s="334"/>
      <c r="P46" s="57"/>
      <c r="R46" s="240"/>
      <c r="S46" s="240"/>
      <c r="T46" s="240"/>
      <c r="U46" s="240"/>
      <c r="V46" s="240"/>
      <c r="W46" s="240"/>
      <c r="X46" s="240"/>
      <c r="Y46" s="240"/>
      <c r="Z46" s="240"/>
      <c r="AA46" s="240"/>
      <c r="AB46" s="240"/>
      <c r="AC46" s="240"/>
      <c r="AD46" s="240"/>
      <c r="AE46" s="240"/>
      <c r="AF46" s="240"/>
      <c r="AG46" s="240"/>
    </row>
    <row r="47" spans="1:33" s="327" customFormat="1" ht="15" x14ac:dyDescent="0.25">
      <c r="A47" s="240"/>
      <c r="B47" s="108"/>
      <c r="C47" s="108"/>
      <c r="D47" s="303"/>
      <c r="E47" s="350"/>
      <c r="F47" s="101"/>
      <c r="G47" s="101"/>
      <c r="H47" s="101"/>
      <c r="I47" s="101"/>
      <c r="J47" s="101"/>
      <c r="K47" s="101"/>
      <c r="L47" s="352"/>
      <c r="M47" s="101"/>
      <c r="N47" s="99"/>
      <c r="O47" s="94"/>
      <c r="P47" s="86"/>
      <c r="R47" s="240"/>
      <c r="S47" s="240"/>
      <c r="T47" s="240"/>
      <c r="U47" s="240"/>
      <c r="V47" s="240"/>
      <c r="W47" s="240"/>
      <c r="X47" s="240"/>
      <c r="Y47" s="240"/>
      <c r="Z47" s="240"/>
      <c r="AA47" s="240"/>
      <c r="AB47" s="240"/>
      <c r="AC47" s="240"/>
      <c r="AD47" s="240"/>
      <c r="AE47" s="240"/>
      <c r="AF47" s="240"/>
      <c r="AG47" s="240"/>
    </row>
    <row r="48" spans="1:33" s="327" customFormat="1" ht="15" x14ac:dyDescent="0.25">
      <c r="A48" s="240"/>
      <c r="B48" s="108"/>
      <c r="C48" s="108"/>
      <c r="D48" s="303"/>
      <c r="E48" s="350"/>
      <c r="F48" s="101"/>
      <c r="G48" s="101"/>
      <c r="H48" s="101"/>
      <c r="I48" s="101"/>
      <c r="J48" s="101"/>
      <c r="K48" s="101"/>
      <c r="L48" s="352"/>
      <c r="M48" s="101"/>
      <c r="N48" s="99"/>
      <c r="O48" s="94"/>
      <c r="P48" s="90"/>
      <c r="R48" s="240"/>
      <c r="S48" s="240"/>
      <c r="T48" s="240"/>
      <c r="U48" s="240"/>
      <c r="V48" s="240"/>
      <c r="W48" s="240"/>
      <c r="X48" s="240"/>
      <c r="Y48" s="240"/>
      <c r="Z48" s="240"/>
      <c r="AA48" s="240"/>
      <c r="AB48" s="240"/>
      <c r="AC48" s="240"/>
      <c r="AD48" s="240"/>
      <c r="AE48" s="240"/>
      <c r="AF48" s="240"/>
      <c r="AG48" s="240"/>
    </row>
    <row r="49" spans="1:33" s="327" customFormat="1" ht="15" x14ac:dyDescent="0.25">
      <c r="A49" s="240"/>
      <c r="B49" s="108"/>
      <c r="C49" s="108"/>
      <c r="D49" s="303"/>
      <c r="E49" s="350"/>
      <c r="F49" s="278"/>
      <c r="G49" s="101"/>
      <c r="H49" s="101"/>
      <c r="I49" s="101"/>
      <c r="J49" s="101"/>
      <c r="K49" s="101"/>
      <c r="L49" s="352"/>
      <c r="M49" s="101"/>
      <c r="N49" s="99"/>
      <c r="O49" s="94"/>
      <c r="P49" s="90"/>
      <c r="R49" s="240"/>
      <c r="S49" s="240"/>
      <c r="T49" s="240"/>
      <c r="U49" s="240"/>
      <c r="V49" s="240"/>
      <c r="W49" s="240"/>
      <c r="X49" s="240"/>
      <c r="Y49" s="240"/>
      <c r="Z49" s="240"/>
      <c r="AA49" s="240"/>
      <c r="AB49" s="240"/>
      <c r="AC49" s="240"/>
      <c r="AD49" s="240"/>
      <c r="AE49" s="240"/>
      <c r="AF49" s="240"/>
      <c r="AG49" s="240"/>
    </row>
    <row r="50" spans="1:33" s="327" customFormat="1" ht="15" x14ac:dyDescent="0.25">
      <c r="A50" s="240"/>
      <c r="B50" s="108"/>
      <c r="C50" s="108"/>
      <c r="D50" s="303"/>
      <c r="E50" s="350"/>
      <c r="F50" s="101"/>
      <c r="G50" s="101"/>
      <c r="H50" s="101"/>
      <c r="I50" s="101"/>
      <c r="J50" s="101"/>
      <c r="K50" s="101"/>
      <c r="L50" s="352"/>
      <c r="M50" s="101"/>
      <c r="N50" s="99"/>
      <c r="O50" s="94"/>
      <c r="P50" s="90"/>
      <c r="R50" s="240"/>
      <c r="S50" s="240"/>
      <c r="T50" s="240"/>
      <c r="U50" s="240"/>
      <c r="V50" s="240"/>
      <c r="W50" s="240"/>
      <c r="X50" s="240"/>
      <c r="Y50" s="240"/>
      <c r="Z50" s="240"/>
      <c r="AA50" s="240"/>
      <c r="AB50" s="240"/>
      <c r="AC50" s="240"/>
      <c r="AD50" s="240"/>
      <c r="AE50" s="240"/>
      <c r="AF50" s="240"/>
      <c r="AG50" s="240"/>
    </row>
    <row r="51" spans="1:33" s="327" customFormat="1" ht="15" x14ac:dyDescent="0.25">
      <c r="A51" s="240"/>
      <c r="B51" s="108"/>
      <c r="C51" s="108"/>
      <c r="D51" s="303"/>
      <c r="E51" s="350"/>
      <c r="F51" s="278"/>
      <c r="G51" s="101"/>
      <c r="H51" s="101"/>
      <c r="I51" s="101"/>
      <c r="J51" s="101"/>
      <c r="K51" s="101"/>
      <c r="L51" s="352"/>
      <c r="M51" s="101"/>
      <c r="N51" s="99"/>
      <c r="O51" s="94"/>
      <c r="P51" s="90"/>
      <c r="R51" s="240"/>
      <c r="S51" s="240"/>
      <c r="T51" s="240"/>
      <c r="U51" s="240"/>
      <c r="V51" s="240"/>
      <c r="W51" s="240"/>
      <c r="X51" s="240"/>
      <c r="Y51" s="240"/>
      <c r="Z51" s="240"/>
      <c r="AA51" s="240"/>
      <c r="AB51" s="240"/>
      <c r="AC51" s="240"/>
      <c r="AD51" s="240"/>
      <c r="AE51" s="240"/>
      <c r="AF51" s="240"/>
      <c r="AG51" s="240"/>
    </row>
    <row r="52" spans="1:33" s="327" customFormat="1" ht="15" x14ac:dyDescent="0.25">
      <c r="A52" s="240"/>
      <c r="B52" s="108"/>
      <c r="C52" s="108"/>
      <c r="D52" s="303"/>
      <c r="E52" s="350"/>
      <c r="F52" s="101"/>
      <c r="G52" s="101"/>
      <c r="H52" s="101"/>
      <c r="I52" s="101"/>
      <c r="J52" s="101"/>
      <c r="K52" s="101"/>
      <c r="L52" s="352"/>
      <c r="M52" s="101"/>
      <c r="N52" s="99"/>
      <c r="O52" s="94"/>
      <c r="P52" s="90"/>
      <c r="R52" s="240"/>
      <c r="S52" s="240"/>
      <c r="T52" s="240"/>
      <c r="U52" s="240"/>
      <c r="V52" s="240"/>
      <c r="W52" s="240"/>
      <c r="X52" s="240"/>
      <c r="Y52" s="240"/>
      <c r="Z52" s="240"/>
      <c r="AA52" s="240"/>
      <c r="AB52" s="240"/>
      <c r="AC52" s="240"/>
      <c r="AD52" s="240"/>
      <c r="AE52" s="240"/>
      <c r="AF52" s="240"/>
      <c r="AG52" s="240"/>
    </row>
    <row r="53" spans="1:33" s="327" customFormat="1" ht="15" x14ac:dyDescent="0.25">
      <c r="A53" s="240"/>
      <c r="B53" s="108"/>
      <c r="C53" s="108"/>
      <c r="D53" s="303"/>
      <c r="E53" s="350"/>
      <c r="F53" s="101"/>
      <c r="G53" s="101"/>
      <c r="H53" s="101"/>
      <c r="I53" s="101"/>
      <c r="J53" s="101"/>
      <c r="K53" s="101"/>
      <c r="L53" s="352"/>
      <c r="M53" s="101"/>
      <c r="N53" s="99"/>
      <c r="O53" s="94"/>
      <c r="P53" s="90"/>
      <c r="R53" s="240"/>
      <c r="S53" s="240"/>
      <c r="T53" s="240"/>
      <c r="U53" s="240"/>
      <c r="V53" s="240"/>
      <c r="W53" s="240"/>
      <c r="X53" s="240"/>
      <c r="Y53" s="240"/>
      <c r="Z53" s="240"/>
      <c r="AA53" s="240"/>
      <c r="AB53" s="240"/>
      <c r="AC53" s="240"/>
      <c r="AD53" s="240"/>
      <c r="AE53" s="240"/>
      <c r="AF53" s="240"/>
      <c r="AG53" s="240"/>
    </row>
    <row r="54" spans="1:33" s="327" customFormat="1" ht="15" x14ac:dyDescent="0.25">
      <c r="A54" s="240"/>
      <c r="B54" s="108"/>
      <c r="C54" s="108"/>
      <c r="D54" s="303"/>
      <c r="E54" s="350"/>
      <c r="F54" s="101"/>
      <c r="G54" s="101"/>
      <c r="H54" s="101"/>
      <c r="I54" s="101"/>
      <c r="J54" s="101"/>
      <c r="K54" s="101"/>
      <c r="L54" s="352"/>
      <c r="M54" s="101"/>
      <c r="N54" s="99"/>
      <c r="O54" s="94"/>
      <c r="P54" s="90"/>
      <c r="R54" s="240"/>
      <c r="S54" s="240"/>
      <c r="T54" s="240"/>
      <c r="U54" s="240"/>
      <c r="V54" s="240"/>
      <c r="W54" s="240"/>
      <c r="X54" s="240"/>
      <c r="Y54" s="240"/>
      <c r="Z54" s="240"/>
      <c r="AA54" s="240"/>
      <c r="AB54" s="240"/>
      <c r="AC54" s="240"/>
      <c r="AD54" s="240"/>
      <c r="AE54" s="240"/>
      <c r="AF54" s="240"/>
      <c r="AG54" s="240"/>
    </row>
    <row r="55" spans="1:33" s="327" customFormat="1" ht="15" x14ac:dyDescent="0.25">
      <c r="A55" s="240"/>
      <c r="B55" s="108"/>
      <c r="C55" s="108"/>
      <c r="D55" s="303"/>
      <c r="E55" s="350"/>
      <c r="F55" s="101"/>
      <c r="G55" s="101"/>
      <c r="H55" s="101"/>
      <c r="I55" s="101"/>
      <c r="J55" s="101"/>
      <c r="K55" s="101"/>
      <c r="L55" s="352"/>
      <c r="M55" s="101"/>
      <c r="N55" s="99"/>
      <c r="O55" s="94"/>
      <c r="P55" s="90"/>
      <c r="R55" s="240"/>
      <c r="S55" s="240"/>
      <c r="T55" s="240"/>
      <c r="U55" s="240"/>
      <c r="V55" s="240"/>
      <c r="W55" s="240"/>
      <c r="X55" s="240"/>
      <c r="Y55" s="240"/>
      <c r="Z55" s="240"/>
      <c r="AA55" s="240"/>
      <c r="AB55" s="240"/>
      <c r="AC55" s="240"/>
      <c r="AD55" s="240"/>
      <c r="AE55" s="240"/>
      <c r="AF55" s="240"/>
      <c r="AG55" s="240"/>
    </row>
    <row r="56" spans="1:33" s="327" customFormat="1" ht="15" x14ac:dyDescent="0.25">
      <c r="A56" s="240"/>
      <c r="B56" s="108"/>
      <c r="C56" s="108"/>
      <c r="D56" s="303"/>
      <c r="E56" s="350"/>
      <c r="F56" s="101"/>
      <c r="G56" s="101"/>
      <c r="H56" s="101"/>
      <c r="I56" s="101"/>
      <c r="J56" s="101"/>
      <c r="K56" s="101"/>
      <c r="L56" s="352"/>
      <c r="M56" s="101"/>
      <c r="N56" s="99"/>
      <c r="O56" s="94"/>
      <c r="P56" s="90"/>
      <c r="R56" s="240"/>
      <c r="S56" s="240"/>
      <c r="T56" s="240"/>
      <c r="U56" s="240"/>
      <c r="V56" s="240"/>
      <c r="W56" s="240"/>
      <c r="X56" s="240"/>
      <c r="Y56" s="240"/>
      <c r="Z56" s="240"/>
      <c r="AA56" s="240"/>
      <c r="AB56" s="240"/>
      <c r="AC56" s="240"/>
      <c r="AD56" s="240"/>
      <c r="AE56" s="240"/>
      <c r="AF56" s="240"/>
      <c r="AG56" s="240"/>
    </row>
    <row r="57" spans="1:33" s="327" customFormat="1" ht="15" x14ac:dyDescent="0.25">
      <c r="A57" s="240"/>
      <c r="B57" s="108"/>
      <c r="C57" s="108"/>
      <c r="D57" s="303"/>
      <c r="E57" s="350"/>
      <c r="F57" s="101"/>
      <c r="G57" s="101"/>
      <c r="H57" s="101"/>
      <c r="I57" s="101"/>
      <c r="J57" s="101"/>
      <c r="K57" s="101"/>
      <c r="L57" s="352"/>
      <c r="M57" s="101"/>
      <c r="N57" s="99"/>
      <c r="O57" s="94"/>
      <c r="P57" s="90"/>
      <c r="R57" s="240"/>
      <c r="S57" s="240"/>
      <c r="T57" s="240"/>
      <c r="U57" s="240"/>
      <c r="V57" s="240"/>
      <c r="W57" s="240"/>
      <c r="X57" s="240"/>
      <c r="Y57" s="240"/>
      <c r="Z57" s="240"/>
      <c r="AA57" s="240"/>
      <c r="AB57" s="240"/>
      <c r="AC57" s="240"/>
      <c r="AD57" s="240"/>
      <c r="AE57" s="240"/>
      <c r="AF57" s="240"/>
      <c r="AG57" s="240"/>
    </row>
    <row r="58" spans="1:33" s="327" customFormat="1" ht="15" x14ac:dyDescent="0.25">
      <c r="A58" s="240"/>
      <c r="B58" s="108"/>
      <c r="C58" s="108"/>
      <c r="D58" s="303"/>
      <c r="E58" s="350"/>
      <c r="F58" s="101"/>
      <c r="G58" s="101"/>
      <c r="H58" s="101"/>
      <c r="I58" s="101"/>
      <c r="J58" s="101"/>
      <c r="K58" s="101"/>
      <c r="L58" s="352"/>
      <c r="M58" s="101"/>
      <c r="N58" s="99"/>
      <c r="O58" s="94"/>
      <c r="P58" s="90"/>
      <c r="R58" s="240"/>
      <c r="S58" s="240"/>
      <c r="T58" s="240"/>
      <c r="U58" s="240"/>
      <c r="V58" s="240"/>
      <c r="W58" s="240"/>
      <c r="X58" s="240"/>
      <c r="Y58" s="240"/>
      <c r="Z58" s="240"/>
      <c r="AA58" s="240"/>
      <c r="AB58" s="240"/>
      <c r="AC58" s="240"/>
      <c r="AD58" s="240"/>
      <c r="AE58" s="240"/>
      <c r="AF58" s="240"/>
      <c r="AG58" s="240"/>
    </row>
    <row r="59" spans="1:33" s="327" customFormat="1" ht="15" x14ac:dyDescent="0.25">
      <c r="A59" s="240"/>
      <c r="B59" s="108"/>
      <c r="C59" s="108"/>
      <c r="D59" s="303"/>
      <c r="E59" s="350"/>
      <c r="F59" s="101"/>
      <c r="G59" s="101"/>
      <c r="H59" s="101"/>
      <c r="I59" s="101"/>
      <c r="J59" s="101"/>
      <c r="K59" s="101"/>
      <c r="L59" s="352"/>
      <c r="M59" s="101"/>
      <c r="N59" s="99"/>
      <c r="O59" s="94"/>
      <c r="P59" s="90"/>
      <c r="R59" s="240"/>
      <c r="S59" s="240"/>
      <c r="T59" s="240"/>
      <c r="U59" s="240"/>
      <c r="V59" s="240"/>
      <c r="W59" s="240"/>
      <c r="X59" s="240"/>
      <c r="Y59" s="240"/>
      <c r="Z59" s="240"/>
      <c r="AA59" s="240"/>
      <c r="AB59" s="240"/>
      <c r="AC59" s="240"/>
      <c r="AD59" s="240"/>
      <c r="AE59" s="240"/>
      <c r="AF59" s="240"/>
      <c r="AG59" s="240"/>
    </row>
    <row r="60" spans="1:33" s="327" customFormat="1" ht="15" x14ac:dyDescent="0.25">
      <c r="A60" s="240"/>
      <c r="B60" s="108"/>
      <c r="C60" s="108"/>
      <c r="D60" s="303"/>
      <c r="E60" s="350"/>
      <c r="F60" s="278"/>
      <c r="G60" s="101"/>
      <c r="H60" s="101"/>
      <c r="I60" s="101"/>
      <c r="J60" s="101"/>
      <c r="K60" s="278"/>
      <c r="L60" s="186"/>
      <c r="M60" s="102"/>
      <c r="N60" s="94"/>
      <c r="O60" s="94"/>
      <c r="P60" s="90"/>
      <c r="R60" s="240"/>
      <c r="S60" s="240"/>
      <c r="T60" s="240"/>
      <c r="U60" s="240"/>
      <c r="V60" s="240"/>
      <c r="W60" s="240"/>
      <c r="X60" s="240"/>
      <c r="Y60" s="240"/>
      <c r="Z60" s="240"/>
      <c r="AA60" s="240"/>
      <c r="AB60" s="240"/>
      <c r="AC60" s="240"/>
      <c r="AD60" s="240"/>
      <c r="AE60" s="240"/>
      <c r="AF60" s="240"/>
      <c r="AG60" s="240"/>
    </row>
    <row r="61" spans="1:33" s="327" customFormat="1" ht="15" x14ac:dyDescent="0.25">
      <c r="A61" s="240"/>
      <c r="B61" s="303"/>
      <c r="C61" s="303"/>
      <c r="D61" s="303"/>
      <c r="E61" s="350"/>
      <c r="F61" s="278"/>
      <c r="G61" s="278"/>
      <c r="H61" s="278"/>
      <c r="I61" s="278"/>
      <c r="J61" s="278"/>
      <c r="K61" s="278"/>
      <c r="L61" s="352"/>
      <c r="M61" s="278"/>
      <c r="N61" s="268"/>
      <c r="O61" s="268"/>
      <c r="P61" s="268"/>
      <c r="R61" s="240"/>
      <c r="S61" s="240"/>
      <c r="T61" s="240"/>
      <c r="U61" s="240"/>
      <c r="V61" s="240"/>
      <c r="W61" s="240"/>
      <c r="X61" s="240"/>
      <c r="Y61" s="240"/>
      <c r="Z61" s="240"/>
      <c r="AA61" s="240"/>
      <c r="AB61" s="240"/>
      <c r="AC61" s="240"/>
      <c r="AD61" s="240"/>
      <c r="AE61" s="240"/>
      <c r="AF61" s="240"/>
      <c r="AG61" s="240"/>
    </row>
    <row r="62" spans="1:33" s="327" customFormat="1" ht="15" x14ac:dyDescent="0.25">
      <c r="A62" s="240"/>
      <c r="B62" s="108"/>
      <c r="C62" s="108"/>
      <c r="D62" s="108"/>
      <c r="E62" s="350"/>
      <c r="F62" s="101"/>
      <c r="G62" s="101"/>
      <c r="H62" s="101"/>
      <c r="I62" s="101"/>
      <c r="J62" s="101"/>
      <c r="K62" s="101"/>
      <c r="L62" s="352"/>
      <c r="M62" s="101"/>
      <c r="N62" s="98"/>
      <c r="O62" s="98"/>
      <c r="P62" s="98"/>
      <c r="R62" s="240"/>
      <c r="S62" s="240"/>
      <c r="T62" s="240"/>
      <c r="U62" s="240"/>
      <c r="V62" s="240"/>
      <c r="W62" s="240"/>
      <c r="X62" s="240"/>
      <c r="Y62" s="240"/>
      <c r="Z62" s="240"/>
      <c r="AA62" s="240"/>
      <c r="AB62" s="240"/>
      <c r="AC62" s="240"/>
      <c r="AD62" s="240"/>
      <c r="AE62" s="240"/>
      <c r="AF62" s="240"/>
      <c r="AG62" s="240"/>
    </row>
    <row r="63" spans="1:33" s="327" customFormat="1" ht="15" customHeight="1" x14ac:dyDescent="0.25">
      <c r="A63" s="240"/>
      <c r="B63" s="509" t="s">
        <v>632</v>
      </c>
      <c r="C63" s="509"/>
      <c r="D63" s="509"/>
      <c r="E63" s="509"/>
      <c r="F63" s="509"/>
      <c r="G63" s="509"/>
      <c r="H63" s="509"/>
      <c r="I63" s="509"/>
      <c r="J63" s="509"/>
      <c r="K63" s="509"/>
      <c r="L63" s="509"/>
      <c r="M63" s="509"/>
      <c r="N63" s="509"/>
      <c r="O63" s="509"/>
      <c r="P63" s="509"/>
      <c r="R63" s="240"/>
      <c r="S63" s="240"/>
      <c r="T63" s="240"/>
      <c r="U63" s="240"/>
      <c r="V63" s="240"/>
      <c r="W63" s="240"/>
      <c r="X63" s="240"/>
      <c r="Y63" s="240"/>
      <c r="Z63" s="240"/>
      <c r="AA63" s="240"/>
      <c r="AB63" s="240"/>
      <c r="AC63" s="240"/>
      <c r="AD63" s="240"/>
      <c r="AE63" s="240"/>
      <c r="AF63" s="240"/>
      <c r="AG63" s="240"/>
    </row>
    <row r="64" spans="1:33" s="327" customFormat="1" ht="15" customHeight="1" x14ac:dyDescent="0.25">
      <c r="A64" s="240"/>
      <c r="B64" s="509"/>
      <c r="C64" s="509"/>
      <c r="D64" s="509"/>
      <c r="E64" s="509"/>
      <c r="F64" s="509"/>
      <c r="G64" s="509"/>
      <c r="H64" s="509"/>
      <c r="I64" s="509"/>
      <c r="J64" s="509"/>
      <c r="K64" s="509"/>
      <c r="L64" s="509"/>
      <c r="M64" s="509"/>
      <c r="N64" s="509"/>
      <c r="O64" s="509"/>
      <c r="P64" s="509"/>
      <c r="R64" s="240"/>
      <c r="S64" s="240"/>
      <c r="T64" s="240"/>
      <c r="U64" s="240"/>
      <c r="V64" s="240"/>
      <c r="W64" s="240"/>
      <c r="X64" s="240"/>
      <c r="Y64" s="240"/>
      <c r="Z64" s="240"/>
      <c r="AA64" s="240"/>
      <c r="AB64" s="240"/>
      <c r="AC64" s="240"/>
      <c r="AD64" s="240"/>
      <c r="AE64" s="240"/>
      <c r="AF64" s="240"/>
      <c r="AG64" s="240"/>
    </row>
    <row r="65" spans="1:33" s="327" customFormat="1" ht="15" x14ac:dyDescent="0.25">
      <c r="A65" s="240"/>
      <c r="B65" s="334" t="s">
        <v>586</v>
      </c>
      <c r="C65" s="334"/>
      <c r="D65" s="334"/>
      <c r="E65" s="360"/>
      <c r="F65" s="334" t="s">
        <v>581</v>
      </c>
      <c r="G65" s="334"/>
      <c r="H65" s="334"/>
      <c r="I65" s="334"/>
      <c r="J65" s="334"/>
      <c r="K65" s="334"/>
      <c r="L65" s="360"/>
      <c r="M65" s="334" t="s">
        <v>585</v>
      </c>
      <c r="N65" s="334"/>
      <c r="O65" s="334"/>
      <c r="P65" s="334"/>
      <c r="R65" s="240"/>
      <c r="S65" s="240"/>
      <c r="T65" s="240"/>
      <c r="U65" s="240"/>
      <c r="V65" s="240"/>
      <c r="W65" s="240"/>
      <c r="X65" s="240"/>
      <c r="Y65" s="240"/>
      <c r="Z65" s="240"/>
      <c r="AA65" s="240"/>
      <c r="AB65" s="240"/>
      <c r="AC65" s="240"/>
      <c r="AD65" s="240"/>
      <c r="AE65" s="240"/>
      <c r="AF65" s="240"/>
      <c r="AG65" s="240"/>
    </row>
    <row r="66" spans="1:33" s="327" customFormat="1" ht="7.5" customHeight="1" thickBot="1" x14ac:dyDescent="0.3">
      <c r="A66" s="240"/>
      <c r="B66" s="72"/>
      <c r="C66" s="72"/>
      <c r="D66" s="72"/>
      <c r="E66" s="351"/>
      <c r="F66" s="72"/>
      <c r="G66" s="72"/>
      <c r="H66" s="72"/>
      <c r="I66" s="72"/>
      <c r="J66" s="72"/>
      <c r="K66" s="72"/>
      <c r="L66" s="351"/>
      <c r="M66" s="72"/>
      <c r="N66" s="72"/>
      <c r="O66" s="72"/>
      <c r="P66" s="40"/>
      <c r="R66" s="240"/>
      <c r="S66" s="240"/>
      <c r="T66" s="240"/>
      <c r="U66" s="240"/>
      <c r="V66" s="240"/>
      <c r="W66" s="240"/>
      <c r="X66" s="240"/>
      <c r="Y66" s="240"/>
      <c r="Z66" s="240"/>
      <c r="AA66" s="240"/>
      <c r="AB66" s="240"/>
      <c r="AC66" s="240"/>
      <c r="AD66" s="240"/>
      <c r="AE66" s="240"/>
      <c r="AF66" s="240"/>
      <c r="AG66" s="240"/>
    </row>
    <row r="67" spans="1:33" s="327" customFormat="1" ht="15" x14ac:dyDescent="0.25">
      <c r="A67" s="240"/>
      <c r="B67" s="591"/>
      <c r="C67" s="592"/>
      <c r="D67" s="593"/>
      <c r="E67" s="350"/>
      <c r="F67" s="591"/>
      <c r="G67" s="592"/>
      <c r="H67" s="592"/>
      <c r="I67" s="592"/>
      <c r="J67" s="592"/>
      <c r="K67" s="593"/>
      <c r="L67" s="352"/>
      <c r="M67" s="600"/>
      <c r="N67" s="601"/>
      <c r="O67" s="601"/>
      <c r="P67" s="602"/>
      <c r="R67" s="240"/>
      <c r="S67" s="240"/>
      <c r="T67" s="240"/>
      <c r="U67" s="240"/>
      <c r="V67" s="240"/>
      <c r="W67" s="240"/>
      <c r="X67" s="240"/>
      <c r="Y67" s="240"/>
      <c r="Z67" s="240"/>
      <c r="AA67" s="240"/>
      <c r="AB67" s="240"/>
      <c r="AC67" s="240"/>
      <c r="AD67" s="240"/>
      <c r="AE67" s="240"/>
      <c r="AF67" s="240"/>
      <c r="AG67" s="240"/>
    </row>
    <row r="68" spans="1:33" s="327" customFormat="1" ht="15" x14ac:dyDescent="0.25">
      <c r="A68" s="240"/>
      <c r="B68" s="594"/>
      <c r="C68" s="595"/>
      <c r="D68" s="596"/>
      <c r="E68" s="350"/>
      <c r="F68" s="594"/>
      <c r="G68" s="595"/>
      <c r="H68" s="595"/>
      <c r="I68" s="595"/>
      <c r="J68" s="595"/>
      <c r="K68" s="596"/>
      <c r="L68" s="352"/>
      <c r="M68" s="603"/>
      <c r="N68" s="604"/>
      <c r="O68" s="604"/>
      <c r="P68" s="605"/>
      <c r="R68" s="240"/>
      <c r="S68" s="240"/>
      <c r="T68" s="240"/>
      <c r="U68" s="240"/>
      <c r="V68" s="240"/>
      <c r="W68" s="240"/>
      <c r="X68" s="240"/>
      <c r="Y68" s="240"/>
      <c r="Z68" s="240"/>
      <c r="AA68" s="240"/>
      <c r="AB68" s="240"/>
      <c r="AC68" s="240"/>
      <c r="AD68" s="240"/>
      <c r="AE68" s="240"/>
      <c r="AF68" s="240"/>
      <c r="AG68" s="240"/>
    </row>
    <row r="69" spans="1:33" s="327" customFormat="1" ht="15" customHeight="1" x14ac:dyDescent="0.25">
      <c r="A69" s="240"/>
      <c r="B69" s="594"/>
      <c r="C69" s="595"/>
      <c r="D69" s="596"/>
      <c r="E69" s="350"/>
      <c r="F69" s="594"/>
      <c r="G69" s="595"/>
      <c r="H69" s="595"/>
      <c r="I69" s="595"/>
      <c r="J69" s="595"/>
      <c r="K69" s="596"/>
      <c r="L69" s="352"/>
      <c r="M69" s="603"/>
      <c r="N69" s="604"/>
      <c r="O69" s="604"/>
      <c r="P69" s="605"/>
      <c r="R69" s="240"/>
      <c r="S69" s="240"/>
      <c r="T69" s="240"/>
      <c r="U69" s="240"/>
      <c r="V69" s="240"/>
      <c r="W69" s="240"/>
      <c r="X69" s="240"/>
      <c r="Y69" s="240"/>
      <c r="Z69" s="240"/>
      <c r="AA69" s="240"/>
      <c r="AB69" s="240"/>
      <c r="AC69" s="240"/>
      <c r="AD69" s="240"/>
      <c r="AE69" s="240"/>
      <c r="AF69" s="240"/>
      <c r="AG69" s="240"/>
    </row>
    <row r="70" spans="1:33" s="327" customFormat="1" ht="15.75" thickBot="1" x14ac:dyDescent="0.3">
      <c r="A70" s="240"/>
      <c r="B70" s="597"/>
      <c r="C70" s="598"/>
      <c r="D70" s="599"/>
      <c r="E70" s="350"/>
      <c r="F70" s="597"/>
      <c r="G70" s="598"/>
      <c r="H70" s="598"/>
      <c r="I70" s="598"/>
      <c r="J70" s="598"/>
      <c r="K70" s="599"/>
      <c r="L70" s="352"/>
      <c r="M70" s="606"/>
      <c r="N70" s="607"/>
      <c r="O70" s="607"/>
      <c r="P70" s="608"/>
      <c r="R70" s="240"/>
      <c r="S70" s="240"/>
      <c r="T70" s="240"/>
      <c r="U70" s="240"/>
      <c r="V70" s="240"/>
      <c r="W70" s="240"/>
      <c r="X70" s="240"/>
      <c r="Y70" s="240"/>
      <c r="Z70" s="240"/>
      <c r="AA70" s="240"/>
      <c r="AB70" s="240"/>
      <c r="AC70" s="240"/>
      <c r="AD70" s="240"/>
      <c r="AE70" s="240"/>
      <c r="AF70" s="240"/>
      <c r="AG70" s="240"/>
    </row>
    <row r="71" spans="1:33" s="327" customFormat="1" ht="15" customHeight="1" x14ac:dyDescent="0.25">
      <c r="A71" s="240"/>
      <c r="B71" s="71"/>
      <c r="C71" s="71"/>
      <c r="D71" s="305"/>
      <c r="E71" s="350"/>
      <c r="F71" s="278"/>
      <c r="G71" s="101"/>
      <c r="H71" s="101"/>
      <c r="I71" s="101"/>
      <c r="J71" s="101"/>
      <c r="K71" s="102"/>
      <c r="L71" s="186"/>
      <c r="M71" s="102"/>
      <c r="N71" s="70"/>
      <c r="O71" s="70"/>
      <c r="P71" s="86"/>
      <c r="R71" s="240"/>
      <c r="S71" s="240"/>
      <c r="T71" s="240"/>
      <c r="U71" s="240"/>
      <c r="V71" s="240"/>
      <c r="W71" s="240"/>
      <c r="X71" s="240"/>
      <c r="Y71" s="240"/>
      <c r="Z71" s="240"/>
      <c r="AA71" s="240"/>
      <c r="AB71" s="240"/>
      <c r="AC71" s="240"/>
      <c r="AD71" s="240"/>
      <c r="AE71" s="240"/>
      <c r="AF71" s="240"/>
      <c r="AG71" s="240"/>
    </row>
    <row r="72" spans="1:33" s="327" customFormat="1" ht="15" x14ac:dyDescent="0.25">
      <c r="A72" s="240"/>
      <c r="B72" s="646" t="s">
        <v>173</v>
      </c>
      <c r="C72" s="646"/>
      <c r="D72" s="646"/>
      <c r="E72" s="646"/>
      <c r="F72" s="646"/>
      <c r="G72" s="646"/>
      <c r="H72" s="646"/>
      <c r="I72" s="646"/>
      <c r="J72" s="646"/>
      <c r="K72" s="646"/>
      <c r="L72" s="646"/>
      <c r="M72" s="646"/>
      <c r="N72" s="646"/>
      <c r="O72" s="646"/>
      <c r="P72" s="646"/>
      <c r="R72" s="240"/>
      <c r="S72" s="240"/>
      <c r="T72" s="240"/>
      <c r="U72" s="240"/>
      <c r="V72" s="240"/>
      <c r="W72" s="240"/>
      <c r="X72" s="240"/>
      <c r="Y72" s="240"/>
      <c r="Z72" s="240"/>
      <c r="AA72" s="240"/>
      <c r="AB72" s="240"/>
      <c r="AC72" s="240"/>
      <c r="AD72" s="240"/>
      <c r="AE72" s="240"/>
      <c r="AF72" s="240"/>
      <c r="AG72" s="240"/>
    </row>
    <row r="73" spans="1:33" s="327" customFormat="1" ht="15" x14ac:dyDescent="0.25">
      <c r="A73" s="240"/>
      <c r="B73" s="334" t="s">
        <v>593</v>
      </c>
      <c r="C73" s="334"/>
      <c r="D73" s="334"/>
      <c r="E73" s="360"/>
      <c r="F73" s="334" t="s">
        <v>594</v>
      </c>
      <c r="G73" s="334"/>
      <c r="H73" s="334"/>
      <c r="I73" s="334"/>
      <c r="J73" s="334"/>
      <c r="K73" s="334"/>
      <c r="L73" s="360"/>
      <c r="M73" s="334" t="s">
        <v>99</v>
      </c>
      <c r="N73" s="334"/>
      <c r="O73" s="334"/>
      <c r="P73" s="334"/>
      <c r="R73" s="240"/>
      <c r="S73" s="240"/>
      <c r="T73" s="240"/>
      <c r="U73" s="240"/>
      <c r="V73" s="240"/>
      <c r="W73" s="240"/>
      <c r="X73" s="240"/>
      <c r="Y73" s="240"/>
      <c r="Z73" s="240"/>
      <c r="AA73" s="240"/>
      <c r="AB73" s="240"/>
      <c r="AC73" s="240"/>
      <c r="AD73" s="240"/>
      <c r="AE73" s="240"/>
      <c r="AF73" s="240"/>
      <c r="AG73" s="240"/>
    </row>
    <row r="74" spans="1:33" s="327" customFormat="1" ht="8.1" customHeight="1" thickBot="1" x14ac:dyDescent="0.3">
      <c r="A74" s="240"/>
      <c r="B74" s="71"/>
      <c r="C74" s="108"/>
      <c r="D74" s="303"/>
      <c r="E74" s="378"/>
      <c r="F74" s="278"/>
      <c r="G74" s="101"/>
      <c r="H74" s="101"/>
      <c r="I74" s="101"/>
      <c r="J74" s="101"/>
      <c r="K74" s="102"/>
      <c r="L74" s="186"/>
      <c r="M74" s="102"/>
      <c r="N74" s="21"/>
      <c r="O74" s="70"/>
      <c r="P74" s="104"/>
      <c r="R74" s="240"/>
      <c r="S74" s="240"/>
      <c r="T74" s="240"/>
      <c r="U74" s="240"/>
      <c r="V74" s="240"/>
      <c r="W74" s="240"/>
      <c r="X74" s="240"/>
      <c r="Y74" s="240"/>
      <c r="Z74" s="240"/>
      <c r="AA74" s="240"/>
      <c r="AB74" s="240"/>
      <c r="AC74" s="240"/>
      <c r="AD74" s="240"/>
      <c r="AE74" s="240"/>
      <c r="AF74" s="240"/>
      <c r="AG74" s="240"/>
    </row>
    <row r="75" spans="1:33" s="327" customFormat="1" ht="15" x14ac:dyDescent="0.25">
      <c r="A75" s="240"/>
      <c r="B75" s="71"/>
      <c r="C75" s="626"/>
      <c r="D75" s="627"/>
      <c r="E75" s="377"/>
      <c r="F75" s="101"/>
      <c r="G75" s="101"/>
      <c r="H75" s="600"/>
      <c r="I75" s="601"/>
      <c r="J75" s="601"/>
      <c r="K75" s="602"/>
      <c r="L75" s="186"/>
      <c r="M75" s="102"/>
      <c r="N75" s="90"/>
      <c r="O75" s="591"/>
      <c r="P75" s="593"/>
      <c r="R75" s="240"/>
      <c r="S75" s="240"/>
      <c r="T75" s="240"/>
      <c r="U75" s="240"/>
      <c r="V75" s="240"/>
      <c r="W75" s="240"/>
      <c r="X75" s="240"/>
      <c r="Y75" s="240"/>
      <c r="Z75" s="240"/>
      <c r="AA75" s="240"/>
      <c r="AB75" s="240"/>
      <c r="AC75" s="240"/>
      <c r="AD75" s="240"/>
      <c r="AE75" s="240"/>
      <c r="AF75" s="240"/>
      <c r="AG75" s="240"/>
    </row>
    <row r="76" spans="1:33" s="327" customFormat="1" ht="15" x14ac:dyDescent="0.25">
      <c r="A76" s="240"/>
      <c r="B76" s="71"/>
      <c r="C76" s="628"/>
      <c r="D76" s="629"/>
      <c r="E76" s="377"/>
      <c r="F76" s="101"/>
      <c r="G76" s="101"/>
      <c r="H76" s="603"/>
      <c r="I76" s="604"/>
      <c r="J76" s="604"/>
      <c r="K76" s="605"/>
      <c r="L76" s="186"/>
      <c r="M76" s="102"/>
      <c r="N76" s="90"/>
      <c r="O76" s="594"/>
      <c r="P76" s="596"/>
      <c r="R76" s="240"/>
      <c r="S76" s="240"/>
      <c r="T76" s="240"/>
      <c r="U76" s="240"/>
      <c r="V76" s="240"/>
      <c r="W76" s="240"/>
      <c r="X76" s="240"/>
      <c r="Y76" s="240"/>
      <c r="Z76" s="240"/>
      <c r="AA76" s="240"/>
      <c r="AB76" s="240"/>
      <c r="AC76" s="240"/>
      <c r="AD76" s="240"/>
      <c r="AE76" s="240"/>
      <c r="AF76" s="240"/>
      <c r="AG76" s="240"/>
    </row>
    <row r="77" spans="1:33" s="327" customFormat="1" ht="15.75" thickBot="1" x14ac:dyDescent="0.3">
      <c r="A77" s="240"/>
      <c r="B77" s="71"/>
      <c r="C77" s="630"/>
      <c r="D77" s="631"/>
      <c r="E77" s="377"/>
      <c r="F77" s="101"/>
      <c r="G77" s="101"/>
      <c r="H77" s="606"/>
      <c r="I77" s="607"/>
      <c r="J77" s="607"/>
      <c r="K77" s="608"/>
      <c r="L77" s="186"/>
      <c r="M77" s="102"/>
      <c r="N77" s="90"/>
      <c r="O77" s="597"/>
      <c r="P77" s="599"/>
      <c r="R77" s="240"/>
      <c r="S77" s="240"/>
      <c r="T77" s="240"/>
      <c r="U77" s="240"/>
      <c r="V77" s="240"/>
      <c r="W77" s="240"/>
      <c r="X77" s="240"/>
      <c r="Y77" s="240"/>
      <c r="Z77" s="240"/>
      <c r="AA77" s="240"/>
      <c r="AB77" s="240"/>
      <c r="AC77" s="240"/>
      <c r="AD77" s="240"/>
      <c r="AE77" s="240"/>
      <c r="AF77" s="240"/>
      <c r="AG77" s="240"/>
    </row>
    <row r="78" spans="1:33" s="327" customFormat="1" ht="15" x14ac:dyDescent="0.25">
      <c r="A78" s="240"/>
      <c r="B78" s="71"/>
      <c r="C78" s="71"/>
      <c r="D78" s="305"/>
      <c r="E78" s="378"/>
      <c r="F78" s="278"/>
      <c r="G78" s="101"/>
      <c r="H78" s="101"/>
      <c r="I78" s="101"/>
      <c r="J78" s="101"/>
      <c r="K78" s="102"/>
      <c r="L78" s="186"/>
      <c r="M78" s="102"/>
      <c r="N78" s="94"/>
      <c r="O78" s="21"/>
      <c r="P78" s="86"/>
      <c r="R78" s="240"/>
      <c r="S78" s="240"/>
      <c r="T78" s="240"/>
      <c r="U78" s="240"/>
      <c r="V78" s="240"/>
      <c r="W78" s="240"/>
      <c r="X78" s="240"/>
      <c r="Y78" s="240"/>
      <c r="Z78" s="240"/>
      <c r="AA78" s="240"/>
      <c r="AB78" s="240"/>
      <c r="AC78" s="240"/>
      <c r="AD78" s="240"/>
      <c r="AE78" s="240"/>
      <c r="AF78" s="240"/>
      <c r="AG78" s="240"/>
    </row>
    <row r="79" spans="1:33" s="327" customFormat="1" ht="15.75" x14ac:dyDescent="0.25">
      <c r="A79" s="240"/>
      <c r="B79" s="625" t="s">
        <v>571</v>
      </c>
      <c r="C79" s="625"/>
      <c r="D79" s="625"/>
      <c r="E79" s="625"/>
      <c r="F79" s="625"/>
      <c r="G79" s="625"/>
      <c r="H79" s="625"/>
      <c r="I79" s="625"/>
      <c r="J79" s="625"/>
      <c r="K79" s="625"/>
      <c r="L79" s="625"/>
      <c r="M79" s="625"/>
      <c r="N79" s="625"/>
      <c r="O79" s="625"/>
      <c r="P79" s="625"/>
      <c r="V79" s="369"/>
      <c r="W79" s="369"/>
      <c r="X79" s="370"/>
      <c r="AE79" s="371"/>
    </row>
    <row r="80" spans="1:33" s="327" customFormat="1" ht="22.5" customHeight="1" x14ac:dyDescent="0.25">
      <c r="A80" s="240"/>
      <c r="B80" s="651" t="s">
        <v>641</v>
      </c>
      <c r="C80" s="651"/>
      <c r="D80" s="651"/>
      <c r="E80" s="651"/>
      <c r="F80" s="651"/>
      <c r="G80" s="651"/>
      <c r="H80" s="651"/>
      <c r="I80" s="651"/>
      <c r="J80" s="651"/>
      <c r="K80" s="651"/>
      <c r="L80" s="651"/>
      <c r="M80" s="651"/>
      <c r="N80" s="651"/>
      <c r="O80" s="651"/>
      <c r="P80" s="651"/>
      <c r="R80" s="240"/>
      <c r="S80" s="240"/>
      <c r="T80" s="240"/>
      <c r="U80" s="240"/>
      <c r="V80" s="240"/>
      <c r="W80" s="240"/>
      <c r="X80" s="240"/>
      <c r="Y80" s="240"/>
      <c r="Z80" s="240"/>
      <c r="AA80" s="240"/>
      <c r="AB80" s="240"/>
      <c r="AC80" s="240"/>
      <c r="AD80" s="240"/>
      <c r="AE80" s="240"/>
      <c r="AF80" s="240"/>
      <c r="AG80" s="240"/>
    </row>
    <row r="81" spans="1:16384" s="327" customFormat="1" ht="14.25" customHeight="1" x14ac:dyDescent="0.25">
      <c r="A81" s="240"/>
      <c r="B81" s="651"/>
      <c r="C81" s="651"/>
      <c r="D81" s="651"/>
      <c r="E81" s="651"/>
      <c r="F81" s="651"/>
      <c r="G81" s="651"/>
      <c r="H81" s="651"/>
      <c r="I81" s="651"/>
      <c r="J81" s="651"/>
      <c r="K81" s="651"/>
      <c r="L81" s="651"/>
      <c r="M81" s="651"/>
      <c r="N81" s="651"/>
      <c r="O81" s="651"/>
      <c r="P81" s="651"/>
      <c r="R81" s="240"/>
      <c r="S81" s="240"/>
      <c r="T81" s="240"/>
      <c r="U81" s="240"/>
      <c r="V81" s="240"/>
      <c r="W81" s="240"/>
      <c r="X81" s="240"/>
      <c r="Y81" s="240"/>
      <c r="Z81" s="240"/>
      <c r="AA81" s="240"/>
      <c r="AB81" s="240"/>
      <c r="AC81" s="240"/>
      <c r="AD81" s="240"/>
      <c r="AE81" s="240"/>
      <c r="AF81" s="240"/>
      <c r="AG81" s="240"/>
    </row>
    <row r="82" spans="1:16384" s="327" customFormat="1" ht="15" x14ac:dyDescent="0.25">
      <c r="A82" s="240"/>
      <c r="B82" s="355" t="s">
        <v>587</v>
      </c>
      <c r="C82" s="355"/>
      <c r="D82" s="355"/>
      <c r="E82" s="360"/>
      <c r="F82" s="355" t="s">
        <v>595</v>
      </c>
      <c r="G82" s="355"/>
      <c r="H82" s="355"/>
      <c r="I82" s="355"/>
      <c r="J82" s="355"/>
      <c r="K82" s="355"/>
      <c r="L82" s="360"/>
      <c r="M82" s="355" t="s">
        <v>99</v>
      </c>
      <c r="N82" s="355"/>
      <c r="O82" s="355"/>
      <c r="P82" s="355"/>
      <c r="R82" s="240"/>
      <c r="S82" s="240"/>
      <c r="T82" s="240"/>
      <c r="U82" s="240"/>
      <c r="V82" s="240"/>
      <c r="W82" s="240"/>
      <c r="X82" s="240"/>
      <c r="Y82" s="240"/>
      <c r="Z82" s="240"/>
      <c r="AA82" s="240"/>
      <c r="AB82" s="240"/>
      <c r="AC82" s="240"/>
      <c r="AD82" s="240"/>
      <c r="AE82" s="240"/>
      <c r="AF82" s="240"/>
      <c r="AG82" s="240"/>
    </row>
    <row r="83" spans="1:16384" s="327" customFormat="1" ht="5.25" customHeight="1" x14ac:dyDescent="0.25">
      <c r="A83" s="240"/>
      <c r="B83" s="72"/>
      <c r="C83" s="72"/>
      <c r="D83" s="72"/>
      <c r="E83" s="351"/>
      <c r="F83" s="72"/>
      <c r="G83" s="72"/>
      <c r="H83" s="72"/>
      <c r="I83" s="72"/>
      <c r="J83" s="72"/>
      <c r="K83" s="72"/>
      <c r="L83" s="351"/>
      <c r="M83" s="72"/>
      <c r="N83" s="72"/>
      <c r="O83" s="46"/>
      <c r="P83" s="90"/>
      <c r="R83" s="240"/>
      <c r="S83" s="240"/>
      <c r="T83" s="240"/>
      <c r="U83" s="240"/>
      <c r="V83" s="240"/>
      <c r="W83" s="240"/>
      <c r="X83" s="240"/>
      <c r="Y83" s="240"/>
      <c r="Z83" s="240"/>
      <c r="AA83" s="240"/>
      <c r="AB83" s="240"/>
      <c r="AC83" s="240"/>
      <c r="AD83" s="240"/>
      <c r="AE83" s="240"/>
      <c r="AF83" s="240"/>
      <c r="AG83" s="240"/>
    </row>
    <row r="84" spans="1:16384" s="327" customFormat="1" ht="15" x14ac:dyDescent="0.25">
      <c r="A84" s="240"/>
      <c r="B84" s="71"/>
      <c r="C84" s="71"/>
      <c r="D84" s="305"/>
      <c r="E84" s="350"/>
      <c r="F84" s="278"/>
      <c r="G84" s="101"/>
      <c r="H84" s="101"/>
      <c r="I84" s="101"/>
      <c r="J84" s="101"/>
      <c r="K84" s="102"/>
      <c r="L84" s="186"/>
      <c r="M84" s="102"/>
      <c r="N84" s="94"/>
      <c r="O84" s="94"/>
      <c r="P84" s="90"/>
      <c r="R84" s="240"/>
      <c r="S84" s="240"/>
      <c r="T84" s="240"/>
      <c r="U84" s="240"/>
      <c r="V84" s="240"/>
      <c r="W84" s="240"/>
      <c r="X84" s="240"/>
      <c r="Y84" s="240"/>
      <c r="Z84" s="240"/>
      <c r="AA84" s="240"/>
      <c r="AB84" s="240"/>
      <c r="AC84" s="240"/>
      <c r="AD84" s="240"/>
      <c r="AE84" s="240"/>
      <c r="AF84" s="240"/>
      <c r="AG84" s="240"/>
    </row>
    <row r="85" spans="1:16384" s="327" customFormat="1" ht="15" x14ac:dyDescent="0.25">
      <c r="A85" s="240"/>
      <c r="B85" s="71"/>
      <c r="C85" s="71"/>
      <c r="D85" s="305"/>
      <c r="E85" s="350"/>
      <c r="F85" s="278"/>
      <c r="G85" s="101"/>
      <c r="H85" s="101"/>
      <c r="I85" s="101"/>
      <c r="J85" s="101"/>
      <c r="K85" s="102"/>
      <c r="L85" s="186"/>
      <c r="M85" s="102"/>
      <c r="N85" s="94"/>
      <c r="O85" s="94"/>
      <c r="P85" s="90"/>
      <c r="R85" s="240"/>
      <c r="S85" s="240"/>
      <c r="T85" s="240"/>
      <c r="U85" s="240"/>
      <c r="V85" s="240"/>
      <c r="W85" s="240"/>
      <c r="X85" s="240"/>
      <c r="Y85" s="240"/>
      <c r="Z85" s="240"/>
      <c r="AA85" s="240"/>
      <c r="AB85" s="240"/>
      <c r="AC85" s="240"/>
      <c r="AD85" s="240"/>
      <c r="AE85" s="240"/>
      <c r="AF85" s="240"/>
      <c r="AG85" s="240"/>
    </row>
    <row r="86" spans="1:16384" s="327" customFormat="1" ht="15" x14ac:dyDescent="0.25">
      <c r="A86" s="240"/>
      <c r="B86" s="108"/>
      <c r="C86" s="108"/>
      <c r="D86" s="303"/>
      <c r="E86" s="350"/>
      <c r="F86" s="278"/>
      <c r="G86" s="101"/>
      <c r="H86" s="101"/>
      <c r="I86" s="101"/>
      <c r="J86" s="101"/>
      <c r="K86" s="102"/>
      <c r="L86" s="186"/>
      <c r="M86" s="102"/>
      <c r="N86" s="100"/>
      <c r="O86" s="100"/>
      <c r="P86" s="104"/>
      <c r="R86" s="240"/>
      <c r="S86" s="240"/>
      <c r="T86" s="240"/>
      <c r="U86" s="240"/>
      <c r="V86" s="240"/>
      <c r="W86" s="240"/>
      <c r="X86" s="240"/>
      <c r="Y86" s="240"/>
      <c r="Z86" s="240"/>
      <c r="AA86" s="240"/>
      <c r="AB86" s="240"/>
      <c r="AC86" s="240"/>
      <c r="AD86" s="240"/>
      <c r="AE86" s="240"/>
      <c r="AF86" s="240"/>
      <c r="AG86" s="240"/>
    </row>
    <row r="87" spans="1:16384" s="327" customFormat="1" ht="15.75" thickBot="1" x14ac:dyDescent="0.3">
      <c r="A87" s="240"/>
      <c r="B87" s="108"/>
      <c r="C87" s="108"/>
      <c r="D87" s="303"/>
      <c r="E87" s="350"/>
      <c r="F87" s="278"/>
      <c r="G87" s="101"/>
      <c r="H87" s="101"/>
      <c r="I87" s="101"/>
      <c r="J87" s="101"/>
      <c r="K87" s="102"/>
      <c r="L87" s="186"/>
      <c r="M87" s="102"/>
      <c r="N87" s="100"/>
      <c r="O87" s="100"/>
      <c r="P87" s="104"/>
      <c r="R87" s="240"/>
      <c r="S87" s="240"/>
      <c r="T87" s="240"/>
      <c r="U87" s="240"/>
      <c r="V87" s="240"/>
      <c r="W87" s="240"/>
      <c r="X87" s="240"/>
      <c r="Y87" s="240"/>
      <c r="Z87" s="240"/>
      <c r="AA87" s="240"/>
      <c r="AB87" s="240"/>
      <c r="AC87" s="240"/>
      <c r="AD87" s="240"/>
      <c r="AE87" s="240"/>
      <c r="AF87" s="240"/>
      <c r="AG87" s="240"/>
    </row>
    <row r="88" spans="1:16384" s="327" customFormat="1" ht="15" x14ac:dyDescent="0.25">
      <c r="A88" s="240"/>
      <c r="B88" s="591"/>
      <c r="C88" s="592"/>
      <c r="D88" s="593"/>
      <c r="E88" s="350"/>
      <c r="F88" s="591"/>
      <c r="G88" s="592"/>
      <c r="H88" s="592"/>
      <c r="I88" s="592"/>
      <c r="J88" s="592"/>
      <c r="K88" s="593"/>
      <c r="L88" s="352"/>
      <c r="M88" s="591"/>
      <c r="N88" s="592"/>
      <c r="O88" s="592"/>
      <c r="P88" s="593"/>
      <c r="R88" s="240"/>
      <c r="S88" s="240"/>
      <c r="T88" s="240"/>
      <c r="U88" s="240"/>
      <c r="V88" s="240"/>
      <c r="W88" s="240"/>
      <c r="X88" s="240"/>
      <c r="Y88" s="240"/>
      <c r="Z88" s="240"/>
      <c r="AA88" s="240"/>
      <c r="AB88" s="240"/>
      <c r="AC88" s="240"/>
      <c r="AD88" s="240"/>
      <c r="AE88" s="240"/>
      <c r="AF88" s="240"/>
      <c r="AG88" s="240"/>
    </row>
    <row r="89" spans="1:16384" s="327" customFormat="1" ht="15" x14ac:dyDescent="0.25">
      <c r="A89" s="240"/>
      <c r="B89" s="594"/>
      <c r="C89" s="595"/>
      <c r="D89" s="596"/>
      <c r="E89" s="350"/>
      <c r="F89" s="594"/>
      <c r="G89" s="595"/>
      <c r="H89" s="595"/>
      <c r="I89" s="595"/>
      <c r="J89" s="595"/>
      <c r="K89" s="596"/>
      <c r="L89" s="352"/>
      <c r="M89" s="594"/>
      <c r="N89" s="595"/>
      <c r="O89" s="595"/>
      <c r="P89" s="596"/>
      <c r="R89" s="240"/>
      <c r="S89" s="240"/>
      <c r="T89" s="240"/>
      <c r="U89" s="240"/>
      <c r="V89" s="240"/>
      <c r="W89" s="240"/>
      <c r="X89" s="240"/>
      <c r="Y89" s="240"/>
      <c r="Z89" s="240"/>
      <c r="AA89" s="240"/>
      <c r="AB89" s="240"/>
      <c r="AC89" s="240"/>
      <c r="AD89" s="240"/>
      <c r="AE89" s="240"/>
      <c r="AF89" s="240"/>
      <c r="AG89" s="240"/>
    </row>
    <row r="90" spans="1:16384" s="327" customFormat="1" ht="15" customHeight="1" thickBot="1" x14ac:dyDescent="0.3">
      <c r="A90" s="240"/>
      <c r="B90" s="597"/>
      <c r="C90" s="598"/>
      <c r="D90" s="599"/>
      <c r="E90" s="350"/>
      <c r="F90" s="597"/>
      <c r="G90" s="598"/>
      <c r="H90" s="598"/>
      <c r="I90" s="598"/>
      <c r="J90" s="598"/>
      <c r="K90" s="599"/>
      <c r="L90" s="352"/>
      <c r="M90" s="597"/>
      <c r="N90" s="598"/>
      <c r="O90" s="598"/>
      <c r="P90" s="599"/>
      <c r="R90" s="240"/>
      <c r="S90" s="240"/>
      <c r="T90" s="240"/>
      <c r="U90" s="240"/>
      <c r="V90" s="240"/>
      <c r="W90" s="240"/>
      <c r="X90" s="240"/>
      <c r="Y90" s="240"/>
      <c r="Z90" s="240"/>
      <c r="AA90" s="240"/>
      <c r="AB90" s="240"/>
      <c r="AC90" s="240"/>
      <c r="AD90" s="240"/>
      <c r="AE90" s="240"/>
      <c r="AF90" s="240"/>
      <c r="AG90" s="240"/>
    </row>
    <row r="91" spans="1:16384" s="327" customFormat="1" ht="15" x14ac:dyDescent="0.25">
      <c r="A91" s="240"/>
      <c r="B91" s="111"/>
      <c r="C91" s="111"/>
      <c r="D91" s="111"/>
      <c r="E91" s="372"/>
      <c r="F91" s="111"/>
      <c r="G91" s="111"/>
      <c r="H91" s="111"/>
      <c r="I91" s="111"/>
      <c r="J91" s="111"/>
      <c r="K91" s="111"/>
      <c r="L91" s="372"/>
      <c r="M91" s="111"/>
      <c r="N91" s="111"/>
      <c r="O91" s="111"/>
      <c r="P91" s="111"/>
      <c r="R91" s="240"/>
      <c r="S91" s="240"/>
      <c r="T91" s="240"/>
      <c r="U91" s="240"/>
      <c r="V91" s="240"/>
      <c r="W91" s="240"/>
      <c r="X91" s="240"/>
      <c r="Y91" s="240"/>
      <c r="Z91" s="240"/>
      <c r="AA91" s="240"/>
      <c r="AB91" s="240"/>
      <c r="AC91" s="240"/>
      <c r="AD91" s="240"/>
      <c r="AE91" s="240"/>
      <c r="AF91" s="240"/>
      <c r="AG91" s="240"/>
    </row>
    <row r="92" spans="1:16384" s="327" customFormat="1" ht="15" x14ac:dyDescent="0.25">
      <c r="A92" s="240"/>
      <c r="R92" s="240"/>
      <c r="S92" s="240"/>
      <c r="T92" s="240"/>
      <c r="U92" s="240"/>
      <c r="V92" s="240"/>
      <c r="W92" s="240"/>
      <c r="X92" s="240"/>
      <c r="Y92" s="240"/>
      <c r="Z92" s="240"/>
      <c r="AA92" s="240"/>
      <c r="AB92" s="240"/>
      <c r="AC92" s="240"/>
      <c r="AD92" s="240"/>
      <c r="AE92" s="240"/>
      <c r="AF92" s="240"/>
      <c r="AG92" s="240"/>
    </row>
    <row r="93" spans="1:16384" ht="15" x14ac:dyDescent="0.25">
      <c r="A93" s="340"/>
      <c r="B93" s="288"/>
      <c r="C93" s="255"/>
      <c r="D93" s="255"/>
      <c r="E93" s="255"/>
      <c r="F93" s="255"/>
      <c r="G93" s="255"/>
      <c r="H93" s="255"/>
      <c r="I93" s="255"/>
      <c r="J93" s="255"/>
      <c r="K93" s="255"/>
      <c r="L93" s="255"/>
      <c r="M93" s="255"/>
      <c r="N93" s="255"/>
      <c r="O93" s="255"/>
      <c r="P93" s="312"/>
      <c r="R93" s="340"/>
      <c r="S93" s="340"/>
      <c r="T93" s="340"/>
      <c r="U93" s="340"/>
      <c r="V93" s="340"/>
      <c r="W93" s="340"/>
      <c r="X93" s="340"/>
      <c r="Y93" s="340"/>
      <c r="Z93" s="340"/>
      <c r="AA93" s="340"/>
      <c r="AB93" s="340"/>
      <c r="AC93" s="340"/>
      <c r="AD93" s="340"/>
      <c r="AE93" s="340"/>
      <c r="AF93" s="340"/>
      <c r="AG93" s="340"/>
      <c r="AH93" s="288"/>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c r="CP93" s="255"/>
      <c r="CQ93" s="255"/>
      <c r="CR93" s="255"/>
      <c r="CS93" s="255"/>
      <c r="CT93" s="255"/>
      <c r="CU93" s="255"/>
      <c r="CV93" s="255"/>
      <c r="CW93" s="255"/>
      <c r="CX93" s="255"/>
      <c r="CY93" s="255"/>
      <c r="CZ93" s="255"/>
      <c r="DA93" s="255"/>
      <c r="DB93" s="255"/>
      <c r="DC93" s="255"/>
      <c r="DD93" s="255"/>
      <c r="DE93" s="255"/>
      <c r="DF93" s="255"/>
      <c r="DG93" s="255"/>
      <c r="DH93" s="255"/>
      <c r="DI93" s="255"/>
      <c r="DJ93" s="255"/>
      <c r="DK93" s="255"/>
      <c r="DL93" s="255"/>
      <c r="DM93" s="255"/>
      <c r="DN93" s="255"/>
      <c r="DO93" s="255"/>
      <c r="DP93" s="255"/>
      <c r="DQ93" s="255"/>
      <c r="DR93" s="255"/>
      <c r="DS93" s="255"/>
      <c r="DT93" s="255"/>
      <c r="DU93" s="255"/>
      <c r="DV93" s="255"/>
      <c r="DW93" s="255"/>
      <c r="DX93" s="255"/>
      <c r="DY93" s="255"/>
      <c r="DZ93" s="255"/>
      <c r="EA93" s="255"/>
      <c r="EB93" s="255"/>
      <c r="EC93" s="255"/>
      <c r="ED93" s="255"/>
      <c r="EE93" s="255"/>
      <c r="EF93" s="255"/>
      <c r="EG93" s="255"/>
      <c r="EH93" s="255"/>
      <c r="EI93" s="255"/>
      <c r="EJ93" s="255"/>
      <c r="EK93" s="255"/>
      <c r="EL93" s="255"/>
      <c r="EM93" s="255"/>
      <c r="EN93" s="255"/>
      <c r="EO93" s="255"/>
      <c r="EP93" s="255"/>
      <c r="EQ93" s="255"/>
      <c r="ER93" s="255"/>
      <c r="ES93" s="255"/>
      <c r="ET93" s="255"/>
      <c r="EU93" s="255"/>
      <c r="EV93" s="255"/>
      <c r="EW93" s="255"/>
      <c r="EX93" s="255"/>
      <c r="EY93" s="255"/>
      <c r="EZ93" s="255"/>
      <c r="FA93" s="255"/>
      <c r="FB93" s="255"/>
      <c r="FC93" s="255"/>
      <c r="FD93" s="255"/>
      <c r="FE93" s="255"/>
      <c r="FF93" s="255"/>
      <c r="FG93" s="255"/>
      <c r="FH93" s="255"/>
      <c r="FI93" s="255"/>
      <c r="FJ93" s="255"/>
      <c r="FK93" s="255"/>
      <c r="FL93" s="255"/>
      <c r="FM93" s="255"/>
      <c r="FN93" s="255"/>
      <c r="FO93" s="255"/>
      <c r="FP93" s="255"/>
      <c r="FQ93" s="255"/>
      <c r="FR93" s="255"/>
      <c r="FS93" s="255"/>
      <c r="FT93" s="255"/>
      <c r="FU93" s="255"/>
      <c r="FV93" s="255"/>
      <c r="FW93" s="255"/>
      <c r="FX93" s="255"/>
      <c r="FY93" s="255"/>
      <c r="FZ93" s="255"/>
      <c r="GA93" s="255"/>
      <c r="GB93" s="255"/>
      <c r="GC93" s="255"/>
      <c r="GD93" s="255"/>
      <c r="GE93" s="255"/>
      <c r="GF93" s="255"/>
      <c r="GG93" s="255"/>
      <c r="GH93" s="255"/>
      <c r="GI93" s="255"/>
      <c r="GJ93" s="255"/>
      <c r="GK93" s="255"/>
      <c r="GL93" s="255"/>
      <c r="GM93" s="255"/>
      <c r="GN93" s="255"/>
      <c r="GO93" s="255"/>
      <c r="GP93" s="255"/>
      <c r="GQ93" s="255"/>
      <c r="GR93" s="255"/>
      <c r="GS93" s="255"/>
      <c r="GT93" s="255"/>
      <c r="GU93" s="255"/>
      <c r="GV93" s="255"/>
      <c r="GW93" s="255"/>
      <c r="GX93" s="255"/>
      <c r="GY93" s="255"/>
      <c r="GZ93" s="255"/>
      <c r="HA93" s="255"/>
      <c r="HB93" s="255"/>
      <c r="HC93" s="255"/>
      <c r="HD93" s="255"/>
      <c r="HE93" s="255"/>
      <c r="HF93" s="255"/>
      <c r="HG93" s="255"/>
      <c r="HH93" s="255"/>
      <c r="HI93" s="255"/>
      <c r="HJ93" s="255"/>
      <c r="HK93" s="255"/>
      <c r="HL93" s="255"/>
      <c r="HM93" s="255"/>
      <c r="HN93" s="255"/>
      <c r="HO93" s="255"/>
      <c r="HP93" s="255"/>
      <c r="HQ93" s="255"/>
      <c r="HR93" s="255"/>
      <c r="HS93" s="255"/>
      <c r="HT93" s="255"/>
      <c r="HU93" s="255"/>
      <c r="HV93" s="255"/>
      <c r="HW93" s="255"/>
      <c r="HX93" s="255"/>
      <c r="HY93" s="255"/>
      <c r="HZ93" s="255"/>
      <c r="IA93" s="255"/>
      <c r="IB93" s="255"/>
      <c r="IC93" s="255"/>
      <c r="ID93" s="255"/>
      <c r="IE93" s="255"/>
      <c r="IF93" s="255"/>
      <c r="IG93" s="255"/>
      <c r="IH93" s="255"/>
      <c r="II93" s="255"/>
      <c r="IJ93" s="255"/>
      <c r="IK93" s="255"/>
      <c r="IL93" s="255"/>
      <c r="IM93" s="255"/>
      <c r="IN93" s="255"/>
      <c r="IO93" s="255"/>
      <c r="IP93" s="255"/>
      <c r="IQ93" s="255"/>
      <c r="IR93" s="255"/>
      <c r="IS93" s="255"/>
      <c r="IT93" s="255"/>
      <c r="IU93" s="255"/>
      <c r="IV93" s="255"/>
      <c r="IW93" s="255"/>
      <c r="IX93" s="255"/>
      <c r="IY93" s="255"/>
      <c r="IZ93" s="255"/>
      <c r="JA93" s="255"/>
      <c r="JB93" s="255"/>
      <c r="JC93" s="255"/>
      <c r="JD93" s="255"/>
      <c r="JE93" s="255"/>
      <c r="JF93" s="255"/>
      <c r="JG93" s="255"/>
      <c r="JH93" s="255"/>
      <c r="JI93" s="255"/>
      <c r="JJ93" s="255"/>
      <c r="JK93" s="255"/>
      <c r="JL93" s="255"/>
      <c r="JM93" s="255"/>
      <c r="JN93" s="255"/>
      <c r="JO93" s="255"/>
      <c r="JP93" s="255"/>
      <c r="JQ93" s="255"/>
      <c r="JR93" s="255"/>
      <c r="JS93" s="255"/>
      <c r="JT93" s="255"/>
      <c r="JU93" s="255"/>
      <c r="JV93" s="255"/>
      <c r="JW93" s="255"/>
      <c r="JX93" s="255"/>
      <c r="JY93" s="255"/>
      <c r="JZ93" s="255"/>
      <c r="KA93" s="255"/>
      <c r="KB93" s="255"/>
      <c r="KC93" s="255"/>
      <c r="KD93" s="255"/>
      <c r="KE93" s="255"/>
      <c r="KF93" s="255"/>
      <c r="KG93" s="255"/>
      <c r="KH93" s="255"/>
      <c r="KI93" s="255"/>
      <c r="KJ93" s="255"/>
      <c r="KK93" s="255"/>
      <c r="KL93" s="255"/>
      <c r="KM93" s="255"/>
      <c r="KN93" s="255"/>
      <c r="KO93" s="255"/>
      <c r="KP93" s="255"/>
      <c r="KQ93" s="255"/>
      <c r="KR93" s="255"/>
      <c r="KS93" s="255"/>
      <c r="KT93" s="255"/>
      <c r="KU93" s="255"/>
      <c r="KV93" s="255"/>
      <c r="KW93" s="255"/>
      <c r="KX93" s="255"/>
      <c r="KY93" s="255"/>
      <c r="KZ93" s="255"/>
      <c r="LA93" s="255"/>
      <c r="LB93" s="255"/>
      <c r="LC93" s="255"/>
      <c r="LD93" s="255"/>
      <c r="LE93" s="255"/>
      <c r="LF93" s="255"/>
      <c r="LG93" s="255"/>
      <c r="LH93" s="255"/>
      <c r="LI93" s="255"/>
      <c r="LJ93" s="255"/>
      <c r="LK93" s="255"/>
      <c r="LL93" s="255"/>
      <c r="LM93" s="255"/>
      <c r="LN93" s="255"/>
      <c r="LO93" s="255"/>
      <c r="LP93" s="255"/>
      <c r="LQ93" s="255"/>
      <c r="LR93" s="255"/>
      <c r="LS93" s="255"/>
      <c r="LT93" s="255"/>
      <c r="LU93" s="255"/>
      <c r="LV93" s="255"/>
      <c r="LW93" s="255"/>
      <c r="LX93" s="255"/>
      <c r="LY93" s="255"/>
      <c r="LZ93" s="255"/>
      <c r="MA93" s="255"/>
      <c r="MB93" s="255"/>
      <c r="MC93" s="255"/>
      <c r="MD93" s="255"/>
      <c r="ME93" s="255"/>
      <c r="MF93" s="255"/>
      <c r="MG93" s="255"/>
      <c r="MH93" s="255"/>
      <c r="MI93" s="255"/>
      <c r="MJ93" s="255"/>
      <c r="MK93" s="255"/>
      <c r="ML93" s="255"/>
      <c r="MM93" s="255"/>
      <c r="MN93" s="255"/>
      <c r="MO93" s="255"/>
      <c r="MP93" s="255"/>
      <c r="MQ93" s="255"/>
      <c r="MR93" s="255"/>
      <c r="MS93" s="255"/>
      <c r="MT93" s="255"/>
      <c r="MU93" s="255"/>
      <c r="MV93" s="255"/>
      <c r="MW93" s="255"/>
      <c r="MX93" s="255"/>
      <c r="MY93" s="255"/>
      <c r="MZ93" s="255"/>
      <c r="NA93" s="255"/>
      <c r="NB93" s="255"/>
      <c r="NC93" s="255"/>
      <c r="ND93" s="255"/>
      <c r="NE93" s="255"/>
      <c r="NF93" s="255"/>
      <c r="NG93" s="255"/>
      <c r="NH93" s="255"/>
      <c r="NI93" s="255"/>
      <c r="NJ93" s="255"/>
      <c r="NK93" s="255"/>
      <c r="NL93" s="255"/>
      <c r="NM93" s="255"/>
      <c r="NN93" s="255"/>
      <c r="NO93" s="255"/>
      <c r="NP93" s="255"/>
      <c r="NQ93" s="255"/>
      <c r="NR93" s="255"/>
      <c r="NS93" s="255"/>
      <c r="NT93" s="255"/>
      <c r="NU93" s="255"/>
      <c r="NV93" s="255"/>
      <c r="NW93" s="255"/>
      <c r="NX93" s="255"/>
      <c r="NY93" s="255"/>
      <c r="NZ93" s="255"/>
      <c r="OA93" s="255"/>
      <c r="OB93" s="255"/>
      <c r="OC93" s="255"/>
      <c r="OD93" s="255"/>
      <c r="OE93" s="255"/>
      <c r="OF93" s="255"/>
      <c r="OG93" s="255"/>
      <c r="OH93" s="255"/>
      <c r="OI93" s="255"/>
      <c r="OJ93" s="255"/>
      <c r="OK93" s="255"/>
      <c r="OL93" s="255"/>
      <c r="OM93" s="255"/>
      <c r="ON93" s="255"/>
      <c r="OO93" s="255"/>
      <c r="OP93" s="255"/>
      <c r="OQ93" s="255"/>
      <c r="OR93" s="255"/>
      <c r="OS93" s="255"/>
      <c r="OT93" s="255"/>
      <c r="OU93" s="255"/>
      <c r="OV93" s="255"/>
      <c r="OW93" s="255"/>
      <c r="OX93" s="255"/>
      <c r="OY93" s="255"/>
      <c r="OZ93" s="255"/>
      <c r="PA93" s="255"/>
      <c r="PB93" s="255"/>
      <c r="PC93" s="255"/>
      <c r="PD93" s="255"/>
      <c r="PE93" s="255"/>
      <c r="PF93" s="255"/>
      <c r="PG93" s="255"/>
      <c r="PH93" s="255"/>
      <c r="PI93" s="255"/>
      <c r="PJ93" s="255"/>
      <c r="PK93" s="255"/>
      <c r="PL93" s="255"/>
      <c r="PM93" s="255"/>
      <c r="PN93" s="255"/>
      <c r="PO93" s="255"/>
      <c r="PP93" s="255"/>
      <c r="PQ93" s="255"/>
      <c r="PR93" s="255"/>
      <c r="PS93" s="255"/>
      <c r="PT93" s="255"/>
      <c r="PU93" s="255"/>
      <c r="PV93" s="255"/>
      <c r="PW93" s="255"/>
      <c r="PX93" s="255"/>
      <c r="PY93" s="255"/>
      <c r="PZ93" s="255"/>
      <c r="QA93" s="255"/>
      <c r="QB93" s="255"/>
      <c r="QC93" s="255"/>
      <c r="QD93" s="255"/>
      <c r="QE93" s="255"/>
      <c r="QF93" s="255"/>
      <c r="QG93" s="255"/>
      <c r="QH93" s="255"/>
      <c r="QI93" s="255"/>
      <c r="QJ93" s="255"/>
      <c r="QK93" s="255"/>
      <c r="QL93" s="255"/>
      <c r="QM93" s="255"/>
      <c r="QN93" s="255"/>
      <c r="QO93" s="255"/>
      <c r="QP93" s="255"/>
      <c r="QQ93" s="255"/>
      <c r="QR93" s="255"/>
      <c r="QS93" s="255"/>
      <c r="QT93" s="255"/>
      <c r="QU93" s="255"/>
      <c r="QV93" s="255"/>
      <c r="QW93" s="255"/>
      <c r="QX93" s="255"/>
      <c r="QY93" s="255"/>
      <c r="QZ93" s="255"/>
      <c r="RA93" s="255"/>
      <c r="RB93" s="255"/>
      <c r="RC93" s="255"/>
      <c r="RD93" s="255"/>
      <c r="RE93" s="255"/>
      <c r="RF93" s="255"/>
      <c r="RG93" s="255"/>
      <c r="RH93" s="255"/>
      <c r="RI93" s="255"/>
      <c r="RJ93" s="255"/>
      <c r="RK93" s="255"/>
      <c r="RL93" s="255"/>
      <c r="RM93" s="255"/>
      <c r="RN93" s="255"/>
      <c r="RO93" s="255"/>
      <c r="RP93" s="255"/>
      <c r="RQ93" s="255"/>
      <c r="RR93" s="255"/>
      <c r="RS93" s="255"/>
      <c r="RT93" s="255"/>
      <c r="RU93" s="255"/>
      <c r="RV93" s="255"/>
      <c r="RW93" s="255"/>
      <c r="RX93" s="255"/>
      <c r="RY93" s="255"/>
      <c r="RZ93" s="255"/>
      <c r="SA93" s="255"/>
      <c r="SB93" s="255"/>
      <c r="SC93" s="255"/>
      <c r="SD93" s="255"/>
      <c r="SE93" s="255"/>
      <c r="SF93" s="255"/>
      <c r="SG93" s="255"/>
      <c r="SH93" s="255"/>
      <c r="SI93" s="255"/>
      <c r="SJ93" s="255"/>
      <c r="SK93" s="255"/>
      <c r="SL93" s="255"/>
      <c r="SM93" s="255"/>
      <c r="SN93" s="255"/>
      <c r="SO93" s="255"/>
      <c r="SP93" s="255"/>
      <c r="SQ93" s="255"/>
      <c r="SR93" s="255"/>
      <c r="SS93" s="255"/>
      <c r="ST93" s="255"/>
      <c r="SU93" s="255"/>
      <c r="SV93" s="255"/>
      <c r="SW93" s="255"/>
      <c r="SX93" s="255"/>
      <c r="SY93" s="255"/>
      <c r="SZ93" s="255"/>
      <c r="TA93" s="255"/>
      <c r="TB93" s="255"/>
      <c r="TC93" s="255"/>
      <c r="TD93" s="255"/>
      <c r="TE93" s="255"/>
      <c r="TF93" s="255"/>
      <c r="TG93" s="255"/>
      <c r="TH93" s="255"/>
      <c r="TI93" s="255"/>
      <c r="TJ93" s="255"/>
      <c r="TK93" s="255"/>
      <c r="TL93" s="255"/>
      <c r="TM93" s="255"/>
      <c r="TN93" s="255"/>
      <c r="TO93" s="255"/>
      <c r="TP93" s="255"/>
      <c r="TQ93" s="255"/>
      <c r="TR93" s="255"/>
      <c r="TS93" s="255"/>
      <c r="TT93" s="255"/>
      <c r="TU93" s="255"/>
      <c r="TV93" s="255"/>
      <c r="TW93" s="255"/>
      <c r="TX93" s="255"/>
      <c r="TY93" s="255"/>
      <c r="TZ93" s="255"/>
      <c r="UA93" s="255"/>
      <c r="UB93" s="255"/>
      <c r="UC93" s="255"/>
      <c r="UD93" s="255"/>
      <c r="UE93" s="255"/>
      <c r="UF93" s="255"/>
      <c r="UG93" s="255"/>
      <c r="UH93" s="255"/>
      <c r="UI93" s="255"/>
      <c r="UJ93" s="255"/>
      <c r="UK93" s="255"/>
      <c r="UL93" s="255"/>
      <c r="UM93" s="255"/>
      <c r="UN93" s="255"/>
      <c r="UO93" s="255"/>
      <c r="UP93" s="255"/>
      <c r="UQ93" s="255"/>
      <c r="UR93" s="255"/>
      <c r="US93" s="255"/>
      <c r="UT93" s="255"/>
      <c r="UU93" s="255"/>
      <c r="UV93" s="255"/>
      <c r="UW93" s="255"/>
      <c r="UX93" s="255"/>
      <c r="UY93" s="255"/>
      <c r="UZ93" s="255"/>
      <c r="VA93" s="255"/>
      <c r="VB93" s="255"/>
      <c r="VC93" s="255"/>
      <c r="VD93" s="255"/>
      <c r="VE93" s="255"/>
      <c r="VF93" s="255"/>
      <c r="VG93" s="255"/>
      <c r="VH93" s="255"/>
      <c r="VI93" s="255"/>
      <c r="VJ93" s="255"/>
      <c r="VK93" s="255"/>
      <c r="VL93" s="255"/>
      <c r="VM93" s="255"/>
      <c r="VN93" s="255"/>
      <c r="VO93" s="255"/>
      <c r="VP93" s="255"/>
      <c r="VQ93" s="255"/>
      <c r="VR93" s="255"/>
      <c r="VS93" s="255"/>
      <c r="VT93" s="255"/>
      <c r="VU93" s="255"/>
      <c r="VV93" s="255"/>
      <c r="VW93" s="255"/>
      <c r="VX93" s="255"/>
      <c r="VY93" s="255"/>
      <c r="VZ93" s="255"/>
      <c r="WA93" s="255"/>
      <c r="WB93" s="255"/>
      <c r="WC93" s="255"/>
      <c r="WD93" s="255"/>
      <c r="WE93" s="255"/>
      <c r="WF93" s="255"/>
      <c r="WG93" s="255"/>
      <c r="WH93" s="255"/>
      <c r="WI93" s="255"/>
      <c r="WJ93" s="255"/>
      <c r="WK93" s="255"/>
      <c r="WL93" s="255"/>
      <c r="WM93" s="255"/>
      <c r="WN93" s="255"/>
      <c r="WO93" s="255"/>
      <c r="WP93" s="255"/>
      <c r="WQ93" s="255"/>
      <c r="WR93" s="255"/>
      <c r="WS93" s="255"/>
      <c r="WT93" s="255"/>
      <c r="WU93" s="255"/>
      <c r="WV93" s="255"/>
      <c r="WW93" s="255"/>
      <c r="WX93" s="255"/>
      <c r="WY93" s="255"/>
      <c r="WZ93" s="255"/>
      <c r="XA93" s="255"/>
      <c r="XB93" s="255"/>
      <c r="XC93" s="255"/>
      <c r="XD93" s="255"/>
      <c r="XE93" s="255"/>
      <c r="XF93" s="255"/>
      <c r="XG93" s="255"/>
      <c r="XH93" s="255"/>
      <c r="XI93" s="255"/>
      <c r="XJ93" s="255"/>
      <c r="XK93" s="255"/>
      <c r="XL93" s="255"/>
      <c r="XM93" s="255"/>
      <c r="XN93" s="255"/>
      <c r="XO93" s="255"/>
      <c r="XP93" s="255"/>
      <c r="XQ93" s="255"/>
      <c r="XR93" s="255"/>
      <c r="XS93" s="255"/>
      <c r="XT93" s="255"/>
      <c r="XU93" s="255"/>
      <c r="XV93" s="255"/>
      <c r="XW93" s="255"/>
      <c r="XX93" s="255"/>
      <c r="XY93" s="255"/>
      <c r="XZ93" s="255"/>
      <c r="YA93" s="255"/>
      <c r="YB93" s="255"/>
      <c r="YC93" s="255"/>
      <c r="YD93" s="255"/>
      <c r="YE93" s="255"/>
      <c r="YF93" s="255"/>
      <c r="YG93" s="255"/>
      <c r="YH93" s="255"/>
      <c r="YI93" s="255"/>
      <c r="YJ93" s="255"/>
      <c r="YK93" s="255"/>
      <c r="YL93" s="255"/>
      <c r="YM93" s="255"/>
      <c r="YN93" s="255"/>
      <c r="YO93" s="255"/>
      <c r="YP93" s="255"/>
      <c r="YQ93" s="255"/>
      <c r="YR93" s="255"/>
      <c r="YS93" s="255"/>
      <c r="YT93" s="255"/>
      <c r="YU93" s="255"/>
      <c r="YV93" s="255"/>
      <c r="YW93" s="255"/>
      <c r="YX93" s="255"/>
      <c r="YY93" s="255"/>
      <c r="YZ93" s="255"/>
      <c r="ZA93" s="255"/>
      <c r="ZB93" s="255"/>
      <c r="ZC93" s="255"/>
      <c r="ZD93" s="255"/>
      <c r="ZE93" s="255"/>
      <c r="ZF93" s="255"/>
      <c r="ZG93" s="255"/>
      <c r="ZH93" s="255"/>
      <c r="ZI93" s="255"/>
      <c r="ZJ93" s="255"/>
      <c r="ZK93" s="255"/>
      <c r="ZL93" s="255"/>
      <c r="ZM93" s="255"/>
      <c r="ZN93" s="255"/>
      <c r="ZO93" s="255"/>
      <c r="ZP93" s="255"/>
      <c r="ZQ93" s="255"/>
      <c r="ZR93" s="255"/>
      <c r="ZS93" s="255"/>
      <c r="ZT93" s="255"/>
      <c r="ZU93" s="255"/>
      <c r="ZV93" s="255"/>
      <c r="ZW93" s="255"/>
      <c r="ZX93" s="255"/>
      <c r="ZY93" s="255"/>
      <c r="ZZ93" s="255"/>
      <c r="AAA93" s="255"/>
      <c r="AAB93" s="255"/>
      <c r="AAC93" s="255"/>
      <c r="AAD93" s="255"/>
      <c r="AAE93" s="255"/>
      <c r="AAF93" s="255"/>
      <c r="AAG93" s="255"/>
      <c r="AAH93" s="255"/>
      <c r="AAI93" s="255"/>
      <c r="AAJ93" s="255"/>
      <c r="AAK93" s="255"/>
      <c r="AAL93" s="255"/>
      <c r="AAM93" s="255"/>
      <c r="AAN93" s="255"/>
      <c r="AAO93" s="255"/>
      <c r="AAP93" s="255"/>
      <c r="AAQ93" s="255"/>
      <c r="AAR93" s="255"/>
      <c r="AAS93" s="255"/>
      <c r="AAT93" s="255"/>
      <c r="AAU93" s="255"/>
      <c r="AAV93" s="255"/>
      <c r="AAW93" s="255"/>
      <c r="AAX93" s="255"/>
      <c r="AAY93" s="255"/>
      <c r="AAZ93" s="255"/>
      <c r="ABA93" s="255"/>
      <c r="ABB93" s="255"/>
      <c r="ABC93" s="255"/>
      <c r="ABD93" s="255"/>
      <c r="ABE93" s="255"/>
      <c r="ABF93" s="255"/>
      <c r="ABG93" s="255"/>
      <c r="ABH93" s="255"/>
      <c r="ABI93" s="255"/>
      <c r="ABJ93" s="255"/>
      <c r="ABK93" s="255"/>
      <c r="ABL93" s="255"/>
      <c r="ABM93" s="255"/>
      <c r="ABN93" s="255"/>
      <c r="ABO93" s="255"/>
      <c r="ABP93" s="255"/>
      <c r="ABQ93" s="255"/>
      <c r="ABR93" s="255"/>
      <c r="ABS93" s="255"/>
      <c r="ABT93" s="255"/>
      <c r="ABU93" s="255"/>
      <c r="ABV93" s="255"/>
      <c r="ABW93" s="255"/>
      <c r="ABX93" s="255"/>
      <c r="ABY93" s="255"/>
      <c r="ABZ93" s="255"/>
      <c r="ACA93" s="255"/>
      <c r="ACB93" s="255"/>
      <c r="ACC93" s="255"/>
      <c r="ACD93" s="255"/>
      <c r="ACE93" s="255"/>
      <c r="ACF93" s="255"/>
      <c r="ACG93" s="255"/>
      <c r="ACH93" s="255"/>
      <c r="ACI93" s="255"/>
      <c r="ACJ93" s="255"/>
      <c r="ACK93" s="255"/>
      <c r="ACL93" s="255"/>
      <c r="ACM93" s="255"/>
      <c r="ACN93" s="255"/>
      <c r="ACO93" s="255"/>
      <c r="ACP93" s="255"/>
      <c r="ACQ93" s="255"/>
      <c r="ACR93" s="255"/>
      <c r="ACS93" s="255"/>
      <c r="ACT93" s="255"/>
      <c r="ACU93" s="255"/>
      <c r="ACV93" s="255"/>
      <c r="ACW93" s="255"/>
      <c r="ACX93" s="255"/>
      <c r="ACY93" s="255"/>
      <c r="ACZ93" s="255"/>
      <c r="ADA93" s="255"/>
      <c r="ADB93" s="255"/>
      <c r="ADC93" s="255"/>
      <c r="ADD93" s="255"/>
      <c r="ADE93" s="255"/>
      <c r="ADF93" s="255"/>
      <c r="ADG93" s="255"/>
      <c r="ADH93" s="255"/>
      <c r="ADI93" s="255"/>
      <c r="ADJ93" s="255"/>
      <c r="ADK93" s="255"/>
      <c r="ADL93" s="255"/>
      <c r="ADM93" s="255"/>
      <c r="ADN93" s="255"/>
      <c r="ADO93" s="255"/>
      <c r="ADP93" s="255"/>
      <c r="ADQ93" s="255"/>
      <c r="ADR93" s="255"/>
      <c r="ADS93" s="255"/>
      <c r="ADT93" s="255"/>
      <c r="ADU93" s="255"/>
      <c r="ADV93" s="255"/>
      <c r="ADW93" s="255"/>
      <c r="ADX93" s="255"/>
      <c r="ADY93" s="255"/>
      <c r="ADZ93" s="255"/>
      <c r="AEA93" s="255"/>
      <c r="AEB93" s="255"/>
      <c r="AEC93" s="255"/>
      <c r="AED93" s="255"/>
      <c r="AEE93" s="255"/>
      <c r="AEF93" s="255"/>
      <c r="AEG93" s="255"/>
      <c r="AEH93" s="255"/>
      <c r="AEI93" s="255"/>
      <c r="AEJ93" s="255"/>
      <c r="AEK93" s="255"/>
      <c r="AEL93" s="255"/>
      <c r="AEM93" s="255"/>
      <c r="AEN93" s="255"/>
      <c r="AEO93" s="255"/>
      <c r="AEP93" s="255"/>
      <c r="AEQ93" s="255"/>
      <c r="AER93" s="255"/>
      <c r="AES93" s="255"/>
      <c r="AET93" s="255"/>
      <c r="AEU93" s="255"/>
      <c r="AEV93" s="255"/>
      <c r="AEW93" s="255"/>
      <c r="AEX93" s="255"/>
      <c r="AEY93" s="255"/>
      <c r="AEZ93" s="255"/>
      <c r="AFA93" s="255"/>
      <c r="AFB93" s="255"/>
      <c r="AFC93" s="255"/>
      <c r="AFD93" s="255"/>
      <c r="AFE93" s="255"/>
      <c r="AFF93" s="255"/>
      <c r="AFG93" s="255"/>
      <c r="AFH93" s="255"/>
      <c r="AFI93" s="255"/>
      <c r="AFJ93" s="255"/>
      <c r="AFK93" s="255"/>
      <c r="AFL93" s="255"/>
      <c r="AFM93" s="255"/>
      <c r="AFN93" s="255"/>
      <c r="AFO93" s="255"/>
      <c r="AFP93" s="255"/>
      <c r="AFQ93" s="255"/>
      <c r="AFR93" s="255"/>
      <c r="AFS93" s="255"/>
      <c r="AFT93" s="255"/>
      <c r="AFU93" s="255"/>
      <c r="AFV93" s="255"/>
      <c r="AFW93" s="255"/>
      <c r="AFX93" s="255"/>
      <c r="AFY93" s="255"/>
      <c r="AFZ93" s="255"/>
      <c r="AGA93" s="255"/>
      <c r="AGB93" s="255"/>
      <c r="AGC93" s="255"/>
      <c r="AGD93" s="255"/>
      <c r="AGE93" s="255"/>
      <c r="AGF93" s="255"/>
      <c r="AGG93" s="255"/>
      <c r="AGH93" s="255"/>
      <c r="AGI93" s="255"/>
      <c r="AGJ93" s="255"/>
      <c r="AGK93" s="255"/>
      <c r="AGL93" s="255"/>
      <c r="AGM93" s="255"/>
      <c r="AGN93" s="255"/>
      <c r="AGO93" s="255"/>
      <c r="AGP93" s="255"/>
      <c r="AGQ93" s="255"/>
      <c r="AGR93" s="255"/>
      <c r="AGS93" s="255"/>
      <c r="AGT93" s="255"/>
      <c r="AGU93" s="255"/>
      <c r="AGV93" s="255"/>
      <c r="AGW93" s="255"/>
      <c r="AGX93" s="255"/>
      <c r="AGY93" s="255"/>
      <c r="AGZ93" s="255"/>
      <c r="AHA93" s="255"/>
      <c r="AHB93" s="255"/>
      <c r="AHC93" s="255"/>
      <c r="AHD93" s="255"/>
      <c r="AHE93" s="255"/>
      <c r="AHF93" s="255"/>
      <c r="AHG93" s="255"/>
      <c r="AHH93" s="255"/>
      <c r="AHI93" s="255"/>
      <c r="AHJ93" s="255"/>
      <c r="AHK93" s="255"/>
      <c r="AHL93" s="255"/>
      <c r="AHM93" s="255"/>
      <c r="AHN93" s="255"/>
      <c r="AHO93" s="255"/>
      <c r="AHP93" s="255"/>
      <c r="AHQ93" s="255"/>
      <c r="AHR93" s="255"/>
      <c r="AHS93" s="255"/>
      <c r="AHT93" s="255"/>
      <c r="AHU93" s="255"/>
      <c r="AHV93" s="255"/>
      <c r="AHW93" s="255"/>
      <c r="AHX93" s="255"/>
      <c r="AHY93" s="255"/>
      <c r="AHZ93" s="255"/>
      <c r="AIA93" s="255"/>
      <c r="AIB93" s="255"/>
      <c r="AIC93" s="255"/>
      <c r="AID93" s="255"/>
      <c r="AIE93" s="255"/>
      <c r="AIF93" s="255"/>
      <c r="AIG93" s="255"/>
      <c r="AIH93" s="255"/>
      <c r="AII93" s="255"/>
      <c r="AIJ93" s="255"/>
      <c r="AIK93" s="255"/>
      <c r="AIL93" s="255"/>
      <c r="AIM93" s="255"/>
      <c r="AIN93" s="255"/>
      <c r="AIO93" s="255"/>
      <c r="AIP93" s="255"/>
      <c r="AIQ93" s="255"/>
      <c r="AIR93" s="255"/>
      <c r="AIS93" s="255"/>
      <c r="AIT93" s="255"/>
      <c r="AIU93" s="255"/>
      <c r="AIV93" s="255"/>
      <c r="AIW93" s="255"/>
      <c r="AIX93" s="255"/>
      <c r="AIY93" s="255"/>
      <c r="AIZ93" s="255"/>
      <c r="AJA93" s="255"/>
      <c r="AJB93" s="255"/>
      <c r="AJC93" s="255"/>
      <c r="AJD93" s="255"/>
      <c r="AJE93" s="255"/>
      <c r="AJF93" s="255"/>
      <c r="AJG93" s="255"/>
      <c r="AJH93" s="255"/>
      <c r="AJI93" s="255"/>
      <c r="AJJ93" s="255"/>
      <c r="AJK93" s="255"/>
      <c r="AJL93" s="255"/>
      <c r="AJM93" s="255"/>
      <c r="AJN93" s="255"/>
      <c r="AJO93" s="255"/>
      <c r="AJP93" s="255"/>
      <c r="AJQ93" s="255"/>
      <c r="AJR93" s="255"/>
      <c r="AJS93" s="255"/>
      <c r="AJT93" s="255"/>
      <c r="AJU93" s="255"/>
      <c r="AJV93" s="255"/>
      <c r="AJW93" s="255"/>
      <c r="AJX93" s="255"/>
      <c r="AJY93" s="255"/>
      <c r="AJZ93" s="255"/>
      <c r="AKA93" s="255"/>
      <c r="AKB93" s="255"/>
      <c r="AKC93" s="255"/>
      <c r="AKD93" s="255"/>
      <c r="AKE93" s="255"/>
      <c r="AKF93" s="255"/>
      <c r="AKG93" s="255"/>
      <c r="AKH93" s="255"/>
      <c r="AKI93" s="255"/>
      <c r="AKJ93" s="255"/>
      <c r="AKK93" s="255"/>
      <c r="AKL93" s="255"/>
      <c r="AKM93" s="255"/>
      <c r="AKN93" s="255"/>
      <c r="AKO93" s="255"/>
      <c r="AKP93" s="255"/>
      <c r="AKQ93" s="255"/>
      <c r="AKR93" s="255"/>
      <c r="AKS93" s="255"/>
      <c r="AKT93" s="255"/>
      <c r="AKU93" s="255"/>
      <c r="AKV93" s="255"/>
      <c r="AKW93" s="255"/>
      <c r="AKX93" s="255"/>
      <c r="AKY93" s="255"/>
      <c r="AKZ93" s="255"/>
      <c r="ALA93" s="255"/>
      <c r="ALB93" s="255"/>
      <c r="ALC93" s="255"/>
      <c r="ALD93" s="255"/>
      <c r="ALE93" s="255"/>
      <c r="ALF93" s="255"/>
      <c r="ALG93" s="255"/>
      <c r="ALH93" s="255"/>
      <c r="ALI93" s="255"/>
      <c r="ALJ93" s="255"/>
      <c r="ALK93" s="255"/>
      <c r="ALL93" s="255"/>
      <c r="ALM93" s="255"/>
      <c r="ALN93" s="255"/>
      <c r="ALO93" s="255"/>
      <c r="ALP93" s="255"/>
      <c r="ALQ93" s="255"/>
      <c r="ALR93" s="255"/>
      <c r="ALS93" s="255"/>
      <c r="ALT93" s="255"/>
      <c r="ALU93" s="255"/>
      <c r="ALV93" s="255"/>
      <c r="ALW93" s="255"/>
      <c r="ALX93" s="255"/>
      <c r="ALY93" s="255"/>
      <c r="ALZ93" s="255"/>
      <c r="AMA93" s="255"/>
      <c r="AMB93" s="255"/>
      <c r="AMC93" s="255"/>
      <c r="AMD93" s="255"/>
      <c r="AME93" s="255"/>
      <c r="AMF93" s="255"/>
      <c r="AMG93" s="255"/>
      <c r="AMH93" s="255"/>
      <c r="AMI93" s="255"/>
      <c r="AMJ93" s="255"/>
      <c r="AMK93" s="255"/>
      <c r="AML93" s="255"/>
      <c r="AMM93" s="255"/>
      <c r="AMN93" s="255"/>
      <c r="AMO93" s="255"/>
      <c r="AMP93" s="255"/>
      <c r="AMQ93" s="255"/>
      <c r="AMR93" s="255"/>
      <c r="AMS93" s="255"/>
      <c r="AMT93" s="255"/>
      <c r="AMU93" s="255"/>
      <c r="AMV93" s="255"/>
      <c r="AMW93" s="255"/>
      <c r="AMX93" s="255"/>
      <c r="AMY93" s="255"/>
      <c r="AMZ93" s="255"/>
      <c r="ANA93" s="255"/>
      <c r="ANB93" s="255"/>
      <c r="ANC93" s="255"/>
      <c r="AND93" s="255"/>
      <c r="ANE93" s="255"/>
      <c r="ANF93" s="255"/>
      <c r="ANG93" s="255"/>
      <c r="ANH93" s="255"/>
      <c r="ANI93" s="255"/>
      <c r="ANJ93" s="255"/>
      <c r="ANK93" s="255"/>
      <c r="ANL93" s="255"/>
      <c r="ANM93" s="255"/>
      <c r="ANN93" s="255"/>
      <c r="ANO93" s="255"/>
      <c r="ANP93" s="255"/>
      <c r="ANQ93" s="255"/>
      <c r="ANR93" s="255"/>
      <c r="ANS93" s="255"/>
      <c r="ANT93" s="255"/>
      <c r="ANU93" s="255"/>
      <c r="ANV93" s="255"/>
      <c r="ANW93" s="255"/>
      <c r="ANX93" s="255"/>
      <c r="ANY93" s="255"/>
      <c r="ANZ93" s="255"/>
      <c r="AOA93" s="255"/>
      <c r="AOB93" s="255"/>
      <c r="AOC93" s="255"/>
      <c r="AOD93" s="255"/>
      <c r="AOE93" s="255"/>
      <c r="AOF93" s="255"/>
      <c r="AOG93" s="255"/>
      <c r="AOH93" s="255"/>
      <c r="AOI93" s="255"/>
      <c r="AOJ93" s="255"/>
      <c r="AOK93" s="255"/>
      <c r="AOL93" s="255"/>
      <c r="AOM93" s="255"/>
      <c r="AON93" s="255"/>
      <c r="AOO93" s="255"/>
      <c r="AOP93" s="255"/>
      <c r="AOQ93" s="255"/>
      <c r="AOR93" s="255"/>
      <c r="AOS93" s="255"/>
      <c r="AOT93" s="255"/>
      <c r="AOU93" s="255"/>
      <c r="AOV93" s="255"/>
      <c r="AOW93" s="255"/>
      <c r="AOX93" s="255"/>
      <c r="AOY93" s="255"/>
      <c r="AOZ93" s="255"/>
      <c r="APA93" s="255"/>
      <c r="APB93" s="255"/>
      <c r="APC93" s="255"/>
      <c r="APD93" s="255"/>
      <c r="APE93" s="255"/>
      <c r="APF93" s="255"/>
      <c r="APG93" s="255"/>
      <c r="APH93" s="255"/>
      <c r="API93" s="255"/>
      <c r="APJ93" s="255"/>
      <c r="APK93" s="255"/>
      <c r="APL93" s="255"/>
      <c r="APM93" s="255"/>
      <c r="APN93" s="255"/>
      <c r="APO93" s="255"/>
      <c r="APP93" s="255"/>
      <c r="APQ93" s="255"/>
      <c r="APR93" s="255"/>
      <c r="APS93" s="255"/>
      <c r="APT93" s="255"/>
      <c r="APU93" s="255"/>
      <c r="APV93" s="255"/>
      <c r="APW93" s="255"/>
      <c r="APX93" s="255"/>
      <c r="APY93" s="255"/>
      <c r="APZ93" s="255"/>
      <c r="AQA93" s="255"/>
      <c r="AQB93" s="255"/>
      <c r="AQC93" s="255"/>
      <c r="AQD93" s="255"/>
      <c r="AQE93" s="255"/>
      <c r="AQF93" s="255"/>
      <c r="AQG93" s="255"/>
      <c r="AQH93" s="255"/>
      <c r="AQI93" s="255"/>
      <c r="AQJ93" s="255"/>
      <c r="AQK93" s="255"/>
      <c r="AQL93" s="255"/>
      <c r="AQM93" s="255"/>
      <c r="AQN93" s="255"/>
      <c r="AQO93" s="255"/>
      <c r="AQP93" s="255"/>
      <c r="AQQ93" s="255"/>
      <c r="AQR93" s="255"/>
      <c r="AQS93" s="255"/>
      <c r="AQT93" s="255"/>
      <c r="AQU93" s="255"/>
      <c r="AQV93" s="255"/>
      <c r="AQW93" s="255"/>
      <c r="AQX93" s="255"/>
      <c r="AQY93" s="255"/>
      <c r="AQZ93" s="255"/>
      <c r="ARA93" s="255"/>
      <c r="ARB93" s="255"/>
      <c r="ARC93" s="255"/>
      <c r="ARD93" s="255"/>
      <c r="ARE93" s="255"/>
      <c r="ARF93" s="255"/>
      <c r="ARG93" s="255"/>
      <c r="ARH93" s="255"/>
      <c r="ARI93" s="255"/>
      <c r="ARJ93" s="255"/>
      <c r="ARK93" s="255"/>
      <c r="ARL93" s="255"/>
      <c r="ARM93" s="255"/>
      <c r="ARN93" s="255"/>
      <c r="ARO93" s="255"/>
      <c r="ARP93" s="255"/>
      <c r="ARQ93" s="255"/>
      <c r="ARR93" s="255"/>
      <c r="ARS93" s="255"/>
      <c r="ART93" s="255"/>
      <c r="ARU93" s="255"/>
      <c r="ARV93" s="255"/>
      <c r="ARW93" s="255"/>
      <c r="ARX93" s="255"/>
      <c r="ARY93" s="255"/>
      <c r="ARZ93" s="255"/>
      <c r="ASA93" s="255"/>
      <c r="ASB93" s="255"/>
      <c r="ASC93" s="255"/>
      <c r="ASD93" s="255"/>
      <c r="ASE93" s="255"/>
      <c r="ASF93" s="255"/>
      <c r="ASG93" s="255"/>
      <c r="ASH93" s="255"/>
      <c r="ASI93" s="255"/>
      <c r="ASJ93" s="255"/>
      <c r="ASK93" s="255"/>
      <c r="ASL93" s="255"/>
      <c r="ASM93" s="255"/>
      <c r="ASN93" s="255"/>
      <c r="ASO93" s="255"/>
      <c r="ASP93" s="255"/>
      <c r="ASQ93" s="255"/>
      <c r="ASR93" s="255"/>
      <c r="ASS93" s="255"/>
      <c r="AST93" s="255"/>
      <c r="ASU93" s="255"/>
      <c r="ASV93" s="255"/>
      <c r="ASW93" s="255"/>
      <c r="ASX93" s="255"/>
      <c r="ASY93" s="255"/>
      <c r="ASZ93" s="255"/>
      <c r="ATA93" s="255"/>
      <c r="ATB93" s="255"/>
      <c r="ATC93" s="255"/>
      <c r="ATD93" s="255"/>
      <c r="ATE93" s="255"/>
      <c r="ATF93" s="255"/>
      <c r="ATG93" s="255"/>
      <c r="ATH93" s="255"/>
      <c r="ATI93" s="255"/>
      <c r="ATJ93" s="255"/>
      <c r="ATK93" s="255"/>
      <c r="ATL93" s="255"/>
      <c r="ATM93" s="255"/>
      <c r="ATN93" s="255"/>
      <c r="ATO93" s="255"/>
      <c r="ATP93" s="255"/>
      <c r="ATQ93" s="255"/>
      <c r="ATR93" s="255"/>
      <c r="ATS93" s="255"/>
      <c r="ATT93" s="255"/>
      <c r="ATU93" s="255"/>
      <c r="ATV93" s="255"/>
      <c r="ATW93" s="255"/>
      <c r="ATX93" s="255"/>
      <c r="ATY93" s="255"/>
      <c r="ATZ93" s="255"/>
      <c r="AUA93" s="255"/>
      <c r="AUB93" s="255"/>
      <c r="AUC93" s="255"/>
      <c r="AUD93" s="255"/>
      <c r="AUE93" s="255"/>
      <c r="AUF93" s="255"/>
      <c r="AUG93" s="255"/>
      <c r="AUH93" s="255"/>
      <c r="AUI93" s="255"/>
      <c r="AUJ93" s="255"/>
      <c r="AUK93" s="255"/>
      <c r="AUL93" s="255"/>
      <c r="AUM93" s="255"/>
      <c r="AUN93" s="255"/>
      <c r="AUO93" s="255"/>
      <c r="AUP93" s="255"/>
      <c r="AUQ93" s="255"/>
      <c r="AUR93" s="255"/>
      <c r="AUS93" s="255"/>
      <c r="AUT93" s="255"/>
      <c r="AUU93" s="255"/>
      <c r="AUV93" s="255"/>
      <c r="AUW93" s="255"/>
      <c r="AUX93" s="255"/>
      <c r="AUY93" s="255"/>
      <c r="AUZ93" s="255"/>
      <c r="AVA93" s="255"/>
      <c r="AVB93" s="255"/>
      <c r="AVC93" s="255"/>
      <c r="AVD93" s="255"/>
      <c r="AVE93" s="255"/>
      <c r="AVF93" s="255"/>
      <c r="AVG93" s="255"/>
      <c r="AVH93" s="255"/>
      <c r="AVI93" s="255"/>
      <c r="AVJ93" s="255"/>
      <c r="AVK93" s="255"/>
      <c r="AVL93" s="255"/>
      <c r="AVM93" s="255"/>
      <c r="AVN93" s="255"/>
      <c r="AVO93" s="255"/>
      <c r="AVP93" s="255"/>
      <c r="AVQ93" s="255"/>
      <c r="AVR93" s="255"/>
      <c r="AVS93" s="255"/>
      <c r="AVT93" s="255"/>
      <c r="AVU93" s="255"/>
      <c r="AVV93" s="255"/>
      <c r="AVW93" s="255"/>
      <c r="AVX93" s="255"/>
      <c r="AVY93" s="255"/>
      <c r="AVZ93" s="255"/>
      <c r="AWA93" s="255"/>
      <c r="AWB93" s="255"/>
      <c r="AWC93" s="255"/>
      <c r="AWD93" s="255"/>
      <c r="AWE93" s="255"/>
      <c r="AWF93" s="255"/>
      <c r="AWG93" s="255"/>
      <c r="AWH93" s="255"/>
      <c r="AWI93" s="255"/>
      <c r="AWJ93" s="255"/>
      <c r="AWK93" s="255"/>
      <c r="AWL93" s="255"/>
      <c r="AWM93" s="255"/>
      <c r="AWN93" s="255"/>
      <c r="AWO93" s="255"/>
      <c r="AWP93" s="255"/>
      <c r="AWQ93" s="255"/>
      <c r="AWR93" s="255"/>
      <c r="AWS93" s="255"/>
      <c r="AWT93" s="255"/>
      <c r="AWU93" s="255"/>
      <c r="AWV93" s="255"/>
      <c r="AWW93" s="255"/>
      <c r="AWX93" s="255"/>
      <c r="AWY93" s="255"/>
      <c r="AWZ93" s="255"/>
      <c r="AXA93" s="255"/>
      <c r="AXB93" s="255"/>
      <c r="AXC93" s="255"/>
      <c r="AXD93" s="255"/>
      <c r="AXE93" s="255"/>
      <c r="AXF93" s="255"/>
      <c r="AXG93" s="255"/>
      <c r="AXH93" s="255"/>
      <c r="AXI93" s="255"/>
      <c r="AXJ93" s="255"/>
      <c r="AXK93" s="255"/>
      <c r="AXL93" s="255"/>
      <c r="AXM93" s="255"/>
      <c r="AXN93" s="255"/>
      <c r="AXO93" s="255"/>
      <c r="AXP93" s="255"/>
      <c r="AXQ93" s="255"/>
      <c r="AXR93" s="255"/>
      <c r="AXS93" s="255"/>
      <c r="AXT93" s="255"/>
      <c r="AXU93" s="255"/>
      <c r="AXV93" s="255"/>
      <c r="AXW93" s="255"/>
      <c r="AXX93" s="255"/>
      <c r="AXY93" s="255"/>
      <c r="AXZ93" s="255"/>
      <c r="AYA93" s="255"/>
      <c r="AYB93" s="255"/>
      <c r="AYC93" s="255"/>
      <c r="AYD93" s="255"/>
      <c r="AYE93" s="255"/>
      <c r="AYF93" s="255"/>
      <c r="AYG93" s="255"/>
      <c r="AYH93" s="255"/>
      <c r="AYI93" s="255"/>
      <c r="AYJ93" s="255"/>
      <c r="AYK93" s="255"/>
      <c r="AYL93" s="255"/>
      <c r="AYM93" s="255"/>
      <c r="AYN93" s="255"/>
      <c r="AYO93" s="255"/>
      <c r="AYP93" s="255"/>
      <c r="AYQ93" s="255"/>
      <c r="AYR93" s="255"/>
      <c r="AYS93" s="255"/>
      <c r="AYT93" s="255"/>
      <c r="AYU93" s="255"/>
      <c r="AYV93" s="255"/>
      <c r="AYW93" s="255"/>
      <c r="AYX93" s="255"/>
      <c r="AYY93" s="255"/>
      <c r="AYZ93" s="255"/>
      <c r="AZA93" s="255"/>
      <c r="AZB93" s="255"/>
      <c r="AZC93" s="255"/>
      <c r="AZD93" s="255"/>
      <c r="AZE93" s="255"/>
      <c r="AZF93" s="255"/>
      <c r="AZG93" s="255"/>
      <c r="AZH93" s="255"/>
      <c r="AZI93" s="255"/>
      <c r="AZJ93" s="255"/>
      <c r="AZK93" s="255"/>
      <c r="AZL93" s="255"/>
      <c r="AZM93" s="255"/>
      <c r="AZN93" s="255"/>
      <c r="AZO93" s="255"/>
      <c r="AZP93" s="255"/>
      <c r="AZQ93" s="255"/>
      <c r="AZR93" s="255"/>
      <c r="AZS93" s="255"/>
      <c r="AZT93" s="255"/>
      <c r="AZU93" s="255"/>
      <c r="AZV93" s="255"/>
      <c r="AZW93" s="255"/>
      <c r="AZX93" s="255"/>
      <c r="AZY93" s="255"/>
      <c r="AZZ93" s="255"/>
      <c r="BAA93" s="255"/>
      <c r="BAB93" s="255"/>
      <c r="BAC93" s="255"/>
      <c r="BAD93" s="255"/>
      <c r="BAE93" s="255"/>
      <c r="BAF93" s="255"/>
      <c r="BAG93" s="255"/>
      <c r="BAH93" s="255"/>
      <c r="BAI93" s="255"/>
      <c r="BAJ93" s="255"/>
      <c r="BAK93" s="255"/>
      <c r="BAL93" s="255"/>
      <c r="BAM93" s="255"/>
      <c r="BAN93" s="255"/>
      <c r="BAO93" s="255"/>
      <c r="BAP93" s="255"/>
      <c r="BAQ93" s="255"/>
      <c r="BAR93" s="255"/>
      <c r="BAS93" s="255"/>
      <c r="BAT93" s="255"/>
      <c r="BAU93" s="255"/>
      <c r="BAV93" s="255"/>
      <c r="BAW93" s="255"/>
      <c r="BAX93" s="255"/>
      <c r="BAY93" s="255"/>
      <c r="BAZ93" s="255"/>
      <c r="BBA93" s="255"/>
      <c r="BBB93" s="255"/>
      <c r="BBC93" s="255"/>
      <c r="BBD93" s="255"/>
      <c r="BBE93" s="255"/>
      <c r="BBF93" s="255"/>
      <c r="BBG93" s="255"/>
      <c r="BBH93" s="255"/>
      <c r="BBI93" s="255"/>
      <c r="BBJ93" s="255"/>
      <c r="BBK93" s="255"/>
      <c r="BBL93" s="255"/>
      <c r="BBM93" s="255"/>
      <c r="BBN93" s="255"/>
      <c r="BBO93" s="255"/>
      <c r="BBP93" s="255"/>
      <c r="BBQ93" s="255"/>
      <c r="BBR93" s="255"/>
      <c r="BBS93" s="255"/>
      <c r="BBT93" s="255"/>
      <c r="BBU93" s="255"/>
      <c r="BBV93" s="255"/>
      <c r="BBW93" s="255"/>
      <c r="BBX93" s="255"/>
      <c r="BBY93" s="255"/>
      <c r="BBZ93" s="255"/>
      <c r="BCA93" s="255"/>
      <c r="BCB93" s="255"/>
      <c r="BCC93" s="255"/>
      <c r="BCD93" s="255"/>
      <c r="BCE93" s="255"/>
      <c r="BCF93" s="255"/>
      <c r="BCG93" s="255"/>
      <c r="BCH93" s="255"/>
      <c r="BCI93" s="255"/>
      <c r="BCJ93" s="255"/>
      <c r="BCK93" s="255"/>
      <c r="BCL93" s="255"/>
      <c r="BCM93" s="255"/>
      <c r="BCN93" s="255"/>
      <c r="BCO93" s="255"/>
      <c r="BCP93" s="255"/>
      <c r="BCQ93" s="255"/>
      <c r="BCR93" s="255"/>
      <c r="BCS93" s="255"/>
      <c r="BCT93" s="255"/>
      <c r="BCU93" s="255"/>
      <c r="BCV93" s="255"/>
      <c r="BCW93" s="255"/>
      <c r="BCX93" s="255"/>
      <c r="BCY93" s="255"/>
      <c r="BCZ93" s="255"/>
      <c r="BDA93" s="255"/>
      <c r="BDB93" s="255"/>
      <c r="BDC93" s="255"/>
      <c r="BDD93" s="255"/>
      <c r="BDE93" s="255"/>
      <c r="BDF93" s="255"/>
      <c r="BDG93" s="255"/>
      <c r="BDH93" s="255"/>
      <c r="BDI93" s="255"/>
      <c r="BDJ93" s="255"/>
      <c r="BDK93" s="255"/>
      <c r="BDL93" s="255"/>
      <c r="BDM93" s="255"/>
      <c r="BDN93" s="255"/>
      <c r="BDO93" s="255"/>
      <c r="BDP93" s="255"/>
      <c r="BDQ93" s="255"/>
      <c r="BDR93" s="255"/>
      <c r="BDS93" s="255"/>
      <c r="BDT93" s="255"/>
      <c r="BDU93" s="255"/>
      <c r="BDV93" s="255"/>
      <c r="BDW93" s="255"/>
      <c r="BDX93" s="255"/>
      <c r="BDY93" s="255"/>
      <c r="BDZ93" s="255"/>
      <c r="BEA93" s="255"/>
      <c r="BEB93" s="255"/>
      <c r="BEC93" s="255"/>
      <c r="BED93" s="255"/>
      <c r="BEE93" s="255"/>
      <c r="BEF93" s="255"/>
      <c r="BEG93" s="255"/>
      <c r="BEH93" s="255"/>
      <c r="BEI93" s="255"/>
      <c r="BEJ93" s="255"/>
      <c r="BEK93" s="255"/>
      <c r="BEL93" s="255"/>
      <c r="BEM93" s="255"/>
      <c r="BEN93" s="255"/>
      <c r="BEO93" s="255"/>
      <c r="BEP93" s="255"/>
      <c r="BEQ93" s="255"/>
      <c r="BER93" s="255"/>
      <c r="BES93" s="255"/>
      <c r="BET93" s="255"/>
      <c r="BEU93" s="255"/>
      <c r="BEV93" s="255"/>
      <c r="BEW93" s="255"/>
      <c r="BEX93" s="255"/>
      <c r="BEY93" s="255"/>
      <c r="BEZ93" s="255"/>
      <c r="BFA93" s="255"/>
      <c r="BFB93" s="255"/>
      <c r="BFC93" s="255"/>
      <c r="BFD93" s="255"/>
      <c r="BFE93" s="255"/>
      <c r="BFF93" s="255"/>
      <c r="BFG93" s="255"/>
      <c r="BFH93" s="255"/>
      <c r="BFI93" s="255"/>
      <c r="BFJ93" s="255"/>
      <c r="BFK93" s="255"/>
      <c r="BFL93" s="255"/>
      <c r="BFM93" s="255"/>
      <c r="BFN93" s="255"/>
      <c r="BFO93" s="255"/>
      <c r="BFP93" s="255"/>
      <c r="BFQ93" s="255"/>
      <c r="BFR93" s="255"/>
      <c r="BFS93" s="255"/>
      <c r="BFT93" s="255"/>
      <c r="BFU93" s="255"/>
      <c r="BFV93" s="255"/>
      <c r="BFW93" s="255"/>
      <c r="BFX93" s="255"/>
      <c r="BFY93" s="255"/>
      <c r="BFZ93" s="255"/>
      <c r="BGA93" s="255"/>
      <c r="BGB93" s="255"/>
      <c r="BGC93" s="255"/>
      <c r="BGD93" s="255"/>
      <c r="BGE93" s="255"/>
      <c r="BGF93" s="255"/>
      <c r="BGG93" s="255"/>
      <c r="BGH93" s="255"/>
      <c r="BGI93" s="255"/>
      <c r="BGJ93" s="255"/>
      <c r="BGK93" s="255"/>
      <c r="BGL93" s="255"/>
      <c r="BGM93" s="255"/>
      <c r="BGN93" s="255"/>
      <c r="BGO93" s="255"/>
      <c r="BGP93" s="255"/>
      <c r="BGQ93" s="255"/>
      <c r="BGR93" s="255"/>
      <c r="BGS93" s="255"/>
      <c r="BGT93" s="255"/>
      <c r="BGU93" s="255"/>
      <c r="BGV93" s="255"/>
      <c r="BGW93" s="255"/>
      <c r="BGX93" s="255"/>
      <c r="BGY93" s="255"/>
      <c r="BGZ93" s="255"/>
      <c r="BHA93" s="255"/>
      <c r="BHB93" s="255"/>
      <c r="BHC93" s="255"/>
      <c r="BHD93" s="255"/>
      <c r="BHE93" s="255"/>
      <c r="BHF93" s="255"/>
      <c r="BHG93" s="255"/>
      <c r="BHH93" s="255"/>
      <c r="BHI93" s="255"/>
      <c r="BHJ93" s="255"/>
      <c r="BHK93" s="255"/>
      <c r="BHL93" s="255"/>
      <c r="BHM93" s="255"/>
      <c r="BHN93" s="255"/>
      <c r="BHO93" s="255"/>
      <c r="BHP93" s="255"/>
      <c r="BHQ93" s="255"/>
      <c r="BHR93" s="255"/>
      <c r="BHS93" s="255"/>
      <c r="BHT93" s="255"/>
      <c r="BHU93" s="255"/>
      <c r="BHV93" s="255"/>
      <c r="BHW93" s="255"/>
      <c r="BHX93" s="255"/>
      <c r="BHY93" s="255"/>
      <c r="BHZ93" s="255"/>
      <c r="BIA93" s="255"/>
      <c r="BIB93" s="255"/>
      <c r="BIC93" s="255"/>
      <c r="BID93" s="255"/>
      <c r="BIE93" s="255"/>
      <c r="BIF93" s="255"/>
      <c r="BIG93" s="255"/>
      <c r="BIH93" s="255"/>
      <c r="BII93" s="255"/>
      <c r="BIJ93" s="255"/>
      <c r="BIK93" s="255"/>
      <c r="BIL93" s="255"/>
      <c r="BIM93" s="255"/>
      <c r="BIN93" s="255"/>
      <c r="BIO93" s="255"/>
      <c r="BIP93" s="255"/>
      <c r="BIQ93" s="255"/>
      <c r="BIR93" s="255"/>
      <c r="BIS93" s="255"/>
      <c r="BIT93" s="255"/>
      <c r="BIU93" s="255"/>
      <c r="BIV93" s="255"/>
      <c r="BIW93" s="255"/>
      <c r="BIX93" s="255"/>
      <c r="BIY93" s="255"/>
      <c r="BIZ93" s="255"/>
      <c r="BJA93" s="255"/>
      <c r="BJB93" s="255"/>
      <c r="BJC93" s="255"/>
      <c r="BJD93" s="255"/>
      <c r="BJE93" s="255"/>
      <c r="BJF93" s="255"/>
      <c r="BJG93" s="255"/>
      <c r="BJH93" s="255"/>
      <c r="BJI93" s="255"/>
      <c r="BJJ93" s="255"/>
      <c r="BJK93" s="255"/>
      <c r="BJL93" s="255"/>
      <c r="BJM93" s="255"/>
      <c r="BJN93" s="255"/>
      <c r="BJO93" s="255"/>
      <c r="BJP93" s="255"/>
      <c r="BJQ93" s="255"/>
      <c r="BJR93" s="255"/>
      <c r="BJS93" s="255"/>
      <c r="BJT93" s="255"/>
      <c r="BJU93" s="255"/>
      <c r="BJV93" s="255"/>
      <c r="BJW93" s="255"/>
      <c r="BJX93" s="255"/>
      <c r="BJY93" s="255"/>
      <c r="BJZ93" s="255"/>
      <c r="BKA93" s="255"/>
      <c r="BKB93" s="255"/>
      <c r="BKC93" s="255"/>
      <c r="BKD93" s="255"/>
      <c r="BKE93" s="255"/>
      <c r="BKF93" s="255"/>
      <c r="BKG93" s="255"/>
      <c r="BKH93" s="255"/>
      <c r="BKI93" s="255"/>
      <c r="BKJ93" s="255"/>
      <c r="BKK93" s="255"/>
      <c r="BKL93" s="255"/>
      <c r="BKM93" s="255"/>
      <c r="BKN93" s="255"/>
      <c r="BKO93" s="255"/>
      <c r="BKP93" s="255"/>
      <c r="BKQ93" s="255"/>
      <c r="BKR93" s="255"/>
      <c r="BKS93" s="255"/>
      <c r="BKT93" s="255"/>
      <c r="BKU93" s="255"/>
      <c r="BKV93" s="255"/>
      <c r="BKW93" s="255"/>
      <c r="BKX93" s="255"/>
      <c r="BKY93" s="255"/>
      <c r="BKZ93" s="255"/>
      <c r="BLA93" s="255"/>
      <c r="BLB93" s="255"/>
      <c r="BLC93" s="255"/>
      <c r="BLD93" s="255"/>
      <c r="BLE93" s="255"/>
      <c r="BLF93" s="255"/>
      <c r="BLG93" s="255"/>
      <c r="BLH93" s="255"/>
      <c r="BLI93" s="255"/>
      <c r="BLJ93" s="255"/>
      <c r="BLK93" s="255"/>
      <c r="BLL93" s="255"/>
      <c r="BLM93" s="255"/>
      <c r="BLN93" s="255"/>
      <c r="BLO93" s="255"/>
      <c r="BLP93" s="255"/>
      <c r="BLQ93" s="255"/>
      <c r="BLR93" s="255"/>
      <c r="BLS93" s="255"/>
      <c r="BLT93" s="255"/>
      <c r="BLU93" s="255"/>
      <c r="BLV93" s="255"/>
      <c r="BLW93" s="255"/>
      <c r="BLX93" s="255"/>
      <c r="BLY93" s="255"/>
      <c r="BLZ93" s="255"/>
      <c r="BMA93" s="255"/>
      <c r="BMB93" s="255"/>
      <c r="BMC93" s="255"/>
      <c r="BMD93" s="255"/>
      <c r="BME93" s="255"/>
      <c r="BMF93" s="255"/>
      <c r="BMG93" s="255"/>
      <c r="BMH93" s="255"/>
      <c r="BMI93" s="255"/>
      <c r="BMJ93" s="255"/>
      <c r="BMK93" s="255"/>
      <c r="BML93" s="255"/>
      <c r="BMM93" s="255"/>
      <c r="BMN93" s="255"/>
      <c r="BMO93" s="255"/>
      <c r="BMP93" s="255"/>
      <c r="BMQ93" s="255"/>
      <c r="BMR93" s="255"/>
      <c r="BMS93" s="255"/>
      <c r="BMT93" s="255"/>
      <c r="BMU93" s="255"/>
      <c r="BMV93" s="255"/>
      <c r="BMW93" s="255"/>
      <c r="BMX93" s="255"/>
      <c r="BMY93" s="255"/>
      <c r="BMZ93" s="255"/>
      <c r="BNA93" s="255"/>
      <c r="BNB93" s="255"/>
      <c r="BNC93" s="255"/>
      <c r="BND93" s="255"/>
      <c r="BNE93" s="255"/>
      <c r="BNF93" s="255"/>
      <c r="BNG93" s="255"/>
      <c r="BNH93" s="255"/>
      <c r="BNI93" s="255"/>
      <c r="BNJ93" s="255"/>
      <c r="BNK93" s="255"/>
      <c r="BNL93" s="255"/>
      <c r="BNM93" s="255"/>
      <c r="BNN93" s="255"/>
      <c r="BNO93" s="255"/>
      <c r="BNP93" s="255"/>
      <c r="BNQ93" s="255"/>
      <c r="BNR93" s="255"/>
      <c r="BNS93" s="255"/>
      <c r="BNT93" s="255"/>
      <c r="BNU93" s="255"/>
      <c r="BNV93" s="255"/>
      <c r="BNW93" s="255"/>
      <c r="BNX93" s="255"/>
      <c r="BNY93" s="255"/>
      <c r="BNZ93" s="255"/>
      <c r="BOA93" s="255"/>
      <c r="BOB93" s="255"/>
      <c r="BOC93" s="255"/>
      <c r="BOD93" s="255"/>
      <c r="BOE93" s="255"/>
      <c r="BOF93" s="255"/>
      <c r="BOG93" s="255"/>
      <c r="BOH93" s="255"/>
      <c r="BOI93" s="255"/>
      <c r="BOJ93" s="255"/>
      <c r="BOK93" s="255"/>
      <c r="BOL93" s="255"/>
      <c r="BOM93" s="255"/>
      <c r="BON93" s="255"/>
      <c r="BOO93" s="255"/>
      <c r="BOP93" s="255"/>
      <c r="BOQ93" s="255"/>
      <c r="BOR93" s="255"/>
      <c r="BOS93" s="255"/>
      <c r="BOT93" s="255"/>
      <c r="BOU93" s="255"/>
      <c r="BOV93" s="255"/>
      <c r="BOW93" s="255"/>
      <c r="BOX93" s="255"/>
      <c r="BOY93" s="255"/>
      <c r="BOZ93" s="255"/>
      <c r="BPA93" s="255"/>
      <c r="BPB93" s="255"/>
      <c r="BPC93" s="255"/>
      <c r="BPD93" s="255"/>
      <c r="BPE93" s="255"/>
      <c r="BPF93" s="255"/>
      <c r="BPG93" s="255"/>
      <c r="BPH93" s="255"/>
      <c r="BPI93" s="255"/>
      <c r="BPJ93" s="255"/>
      <c r="BPK93" s="255"/>
      <c r="BPL93" s="255"/>
      <c r="BPM93" s="255"/>
      <c r="BPN93" s="255"/>
      <c r="BPO93" s="255"/>
      <c r="BPP93" s="255"/>
      <c r="BPQ93" s="255"/>
      <c r="BPR93" s="255"/>
      <c r="BPS93" s="255"/>
      <c r="BPT93" s="255"/>
      <c r="BPU93" s="255"/>
      <c r="BPV93" s="255"/>
      <c r="BPW93" s="255"/>
      <c r="BPX93" s="255"/>
      <c r="BPY93" s="255"/>
      <c r="BPZ93" s="255"/>
      <c r="BQA93" s="255"/>
      <c r="BQB93" s="255"/>
      <c r="BQC93" s="255"/>
      <c r="BQD93" s="255"/>
      <c r="BQE93" s="255"/>
      <c r="BQF93" s="255"/>
      <c r="BQG93" s="255"/>
      <c r="BQH93" s="255"/>
      <c r="BQI93" s="255"/>
      <c r="BQJ93" s="255"/>
      <c r="BQK93" s="255"/>
      <c r="BQL93" s="255"/>
      <c r="BQM93" s="255"/>
      <c r="BQN93" s="255"/>
      <c r="BQO93" s="255"/>
      <c r="BQP93" s="255"/>
      <c r="BQQ93" s="255"/>
      <c r="BQR93" s="255"/>
      <c r="BQS93" s="255"/>
      <c r="BQT93" s="255"/>
      <c r="BQU93" s="255"/>
      <c r="BQV93" s="255"/>
      <c r="BQW93" s="255"/>
      <c r="BQX93" s="255"/>
      <c r="BQY93" s="255"/>
      <c r="BQZ93" s="255"/>
      <c r="BRA93" s="255"/>
      <c r="BRB93" s="255"/>
      <c r="BRC93" s="255"/>
      <c r="BRD93" s="255"/>
      <c r="BRE93" s="255"/>
      <c r="BRF93" s="255"/>
      <c r="BRG93" s="255"/>
      <c r="BRH93" s="255"/>
      <c r="BRI93" s="255"/>
      <c r="BRJ93" s="255"/>
      <c r="BRK93" s="255"/>
      <c r="BRL93" s="255"/>
      <c r="BRM93" s="255"/>
      <c r="BRN93" s="255"/>
      <c r="BRO93" s="255"/>
      <c r="BRP93" s="255"/>
      <c r="BRQ93" s="255"/>
      <c r="BRR93" s="255"/>
      <c r="BRS93" s="255"/>
      <c r="BRT93" s="255"/>
      <c r="BRU93" s="255"/>
      <c r="BRV93" s="255"/>
      <c r="BRW93" s="255"/>
      <c r="BRX93" s="255"/>
      <c r="BRY93" s="255"/>
      <c r="BRZ93" s="255"/>
      <c r="BSA93" s="255"/>
      <c r="BSB93" s="255"/>
      <c r="BSC93" s="255"/>
      <c r="BSD93" s="255"/>
      <c r="BSE93" s="255"/>
      <c r="BSF93" s="255"/>
      <c r="BSG93" s="255"/>
      <c r="BSH93" s="255"/>
      <c r="BSI93" s="255"/>
      <c r="BSJ93" s="255"/>
      <c r="BSK93" s="255"/>
      <c r="BSL93" s="255"/>
      <c r="BSM93" s="255"/>
      <c r="BSN93" s="255"/>
      <c r="BSO93" s="255"/>
      <c r="BSP93" s="255"/>
      <c r="BSQ93" s="255"/>
      <c r="BSR93" s="255"/>
      <c r="BSS93" s="255"/>
      <c r="BST93" s="255"/>
      <c r="BSU93" s="255"/>
      <c r="BSV93" s="255"/>
      <c r="BSW93" s="255"/>
      <c r="BSX93" s="255"/>
      <c r="BSY93" s="255"/>
      <c r="BSZ93" s="255"/>
      <c r="BTA93" s="255"/>
      <c r="BTB93" s="255"/>
      <c r="BTC93" s="255"/>
      <c r="BTD93" s="255"/>
      <c r="BTE93" s="255"/>
      <c r="BTF93" s="255"/>
      <c r="BTG93" s="255"/>
      <c r="BTH93" s="255"/>
      <c r="BTI93" s="255"/>
      <c r="BTJ93" s="255"/>
      <c r="BTK93" s="255"/>
      <c r="BTL93" s="255"/>
      <c r="BTM93" s="255"/>
      <c r="BTN93" s="255"/>
      <c r="BTO93" s="255"/>
      <c r="BTP93" s="255"/>
      <c r="BTQ93" s="255"/>
      <c r="BTR93" s="255"/>
      <c r="BTS93" s="255"/>
      <c r="BTT93" s="255"/>
      <c r="BTU93" s="255"/>
      <c r="BTV93" s="255"/>
      <c r="BTW93" s="255"/>
      <c r="BTX93" s="255"/>
      <c r="BTY93" s="255"/>
      <c r="BTZ93" s="255"/>
      <c r="BUA93" s="255"/>
      <c r="BUB93" s="255"/>
      <c r="BUC93" s="255"/>
      <c r="BUD93" s="255"/>
      <c r="BUE93" s="255"/>
      <c r="BUF93" s="255"/>
      <c r="BUG93" s="255"/>
      <c r="BUH93" s="255"/>
      <c r="BUI93" s="255"/>
      <c r="BUJ93" s="255"/>
      <c r="BUK93" s="255"/>
      <c r="BUL93" s="255"/>
      <c r="BUM93" s="255"/>
      <c r="BUN93" s="255"/>
      <c r="BUO93" s="255"/>
      <c r="BUP93" s="255"/>
      <c r="BUQ93" s="255"/>
      <c r="BUR93" s="255"/>
      <c r="BUS93" s="255"/>
      <c r="BUT93" s="255"/>
      <c r="BUU93" s="255"/>
      <c r="BUV93" s="255"/>
      <c r="BUW93" s="255"/>
      <c r="BUX93" s="255"/>
      <c r="BUY93" s="255"/>
      <c r="BUZ93" s="255"/>
      <c r="BVA93" s="255"/>
      <c r="BVB93" s="255"/>
      <c r="BVC93" s="255"/>
      <c r="BVD93" s="255"/>
      <c r="BVE93" s="255"/>
      <c r="BVF93" s="255"/>
      <c r="BVG93" s="255"/>
      <c r="BVH93" s="255"/>
      <c r="BVI93" s="255"/>
      <c r="BVJ93" s="255"/>
      <c r="BVK93" s="255"/>
      <c r="BVL93" s="255"/>
      <c r="BVM93" s="255"/>
      <c r="BVN93" s="255"/>
      <c r="BVO93" s="255"/>
      <c r="BVP93" s="255"/>
      <c r="BVQ93" s="255"/>
      <c r="BVR93" s="255"/>
      <c r="BVS93" s="255"/>
      <c r="BVT93" s="255"/>
      <c r="BVU93" s="255"/>
      <c r="BVV93" s="255"/>
      <c r="BVW93" s="255"/>
      <c r="BVX93" s="255"/>
      <c r="BVY93" s="255"/>
      <c r="BVZ93" s="255"/>
      <c r="BWA93" s="255"/>
      <c r="BWB93" s="255"/>
      <c r="BWC93" s="255"/>
      <c r="BWD93" s="255"/>
      <c r="BWE93" s="255"/>
      <c r="BWF93" s="255"/>
      <c r="BWG93" s="255"/>
      <c r="BWH93" s="255"/>
      <c r="BWI93" s="255"/>
      <c r="BWJ93" s="255"/>
      <c r="BWK93" s="255"/>
      <c r="BWL93" s="255"/>
      <c r="BWM93" s="255"/>
      <c r="BWN93" s="255"/>
      <c r="BWO93" s="255"/>
      <c r="BWP93" s="255"/>
      <c r="BWQ93" s="255"/>
      <c r="BWR93" s="255"/>
      <c r="BWS93" s="255"/>
      <c r="BWT93" s="255"/>
      <c r="BWU93" s="255"/>
      <c r="BWV93" s="255"/>
      <c r="BWW93" s="255"/>
      <c r="BWX93" s="255"/>
      <c r="BWY93" s="255"/>
      <c r="BWZ93" s="255"/>
      <c r="BXA93" s="255"/>
      <c r="BXB93" s="255"/>
      <c r="BXC93" s="255"/>
      <c r="BXD93" s="255"/>
      <c r="BXE93" s="255"/>
      <c r="BXF93" s="255"/>
      <c r="BXG93" s="255"/>
      <c r="BXH93" s="255"/>
      <c r="BXI93" s="255"/>
      <c r="BXJ93" s="255"/>
      <c r="BXK93" s="255"/>
      <c r="BXL93" s="255"/>
      <c r="BXM93" s="255"/>
      <c r="BXN93" s="255"/>
      <c r="BXO93" s="255"/>
      <c r="BXP93" s="255"/>
      <c r="BXQ93" s="255"/>
      <c r="BXR93" s="255"/>
      <c r="BXS93" s="255"/>
      <c r="BXT93" s="255"/>
      <c r="BXU93" s="255"/>
      <c r="BXV93" s="255"/>
      <c r="BXW93" s="255"/>
      <c r="BXX93" s="255"/>
      <c r="BXY93" s="255"/>
      <c r="BXZ93" s="255"/>
      <c r="BYA93" s="255"/>
      <c r="BYB93" s="255"/>
      <c r="BYC93" s="255"/>
      <c r="BYD93" s="255"/>
      <c r="BYE93" s="255"/>
      <c r="BYF93" s="255"/>
      <c r="BYG93" s="255"/>
      <c r="BYH93" s="255"/>
      <c r="BYI93" s="255"/>
      <c r="BYJ93" s="255"/>
      <c r="BYK93" s="255"/>
      <c r="BYL93" s="255"/>
      <c r="BYM93" s="255"/>
      <c r="BYN93" s="255"/>
      <c r="BYO93" s="255"/>
      <c r="BYP93" s="255"/>
      <c r="BYQ93" s="255"/>
      <c r="BYR93" s="255"/>
      <c r="BYS93" s="255"/>
      <c r="BYT93" s="255"/>
      <c r="BYU93" s="255"/>
      <c r="BYV93" s="255"/>
      <c r="BYW93" s="255"/>
      <c r="BYX93" s="255"/>
      <c r="BYY93" s="255"/>
      <c r="BYZ93" s="255"/>
      <c r="BZA93" s="255"/>
      <c r="BZB93" s="255"/>
      <c r="BZC93" s="255"/>
      <c r="BZD93" s="255"/>
      <c r="BZE93" s="255"/>
      <c r="BZF93" s="255"/>
      <c r="BZG93" s="255"/>
      <c r="BZH93" s="255"/>
      <c r="BZI93" s="255"/>
      <c r="BZJ93" s="255"/>
      <c r="BZK93" s="255"/>
      <c r="BZL93" s="255"/>
      <c r="BZM93" s="255"/>
      <c r="BZN93" s="255"/>
      <c r="BZO93" s="255"/>
      <c r="BZP93" s="255"/>
      <c r="BZQ93" s="255"/>
      <c r="BZR93" s="255"/>
      <c r="BZS93" s="255"/>
      <c r="BZT93" s="255"/>
      <c r="BZU93" s="255"/>
      <c r="BZV93" s="255"/>
      <c r="BZW93" s="255"/>
      <c r="BZX93" s="255"/>
      <c r="BZY93" s="255"/>
      <c r="BZZ93" s="255"/>
      <c r="CAA93" s="255"/>
      <c r="CAB93" s="255"/>
      <c r="CAC93" s="255"/>
      <c r="CAD93" s="255"/>
      <c r="CAE93" s="255"/>
      <c r="CAF93" s="255"/>
      <c r="CAG93" s="255"/>
      <c r="CAH93" s="255"/>
      <c r="CAI93" s="255"/>
      <c r="CAJ93" s="255"/>
      <c r="CAK93" s="255"/>
      <c r="CAL93" s="255"/>
      <c r="CAM93" s="255"/>
      <c r="CAN93" s="255"/>
      <c r="CAO93" s="255"/>
      <c r="CAP93" s="255"/>
      <c r="CAQ93" s="255"/>
      <c r="CAR93" s="255"/>
      <c r="CAS93" s="255"/>
      <c r="CAT93" s="255"/>
      <c r="CAU93" s="255"/>
      <c r="CAV93" s="255"/>
      <c r="CAW93" s="255"/>
      <c r="CAX93" s="255"/>
      <c r="CAY93" s="255"/>
      <c r="CAZ93" s="255"/>
      <c r="CBA93" s="255"/>
      <c r="CBB93" s="255"/>
      <c r="CBC93" s="255"/>
      <c r="CBD93" s="255"/>
      <c r="CBE93" s="255"/>
      <c r="CBF93" s="255"/>
      <c r="CBG93" s="255"/>
      <c r="CBH93" s="255"/>
      <c r="CBI93" s="255"/>
      <c r="CBJ93" s="255"/>
      <c r="CBK93" s="255"/>
      <c r="CBL93" s="255"/>
      <c r="CBM93" s="255"/>
      <c r="CBN93" s="255"/>
      <c r="CBO93" s="255"/>
      <c r="CBP93" s="255"/>
      <c r="CBQ93" s="255"/>
      <c r="CBR93" s="255"/>
      <c r="CBS93" s="255"/>
      <c r="CBT93" s="255"/>
      <c r="CBU93" s="255"/>
      <c r="CBV93" s="255"/>
      <c r="CBW93" s="255"/>
      <c r="CBX93" s="255"/>
      <c r="CBY93" s="255"/>
      <c r="CBZ93" s="255"/>
      <c r="CCA93" s="255"/>
      <c r="CCB93" s="255"/>
      <c r="CCC93" s="255"/>
      <c r="CCD93" s="255"/>
      <c r="CCE93" s="255"/>
      <c r="CCF93" s="255"/>
      <c r="CCG93" s="255"/>
      <c r="CCH93" s="255"/>
      <c r="CCI93" s="255"/>
      <c r="CCJ93" s="255"/>
      <c r="CCK93" s="255"/>
      <c r="CCL93" s="255"/>
      <c r="CCM93" s="255"/>
      <c r="CCN93" s="255"/>
      <c r="CCO93" s="255"/>
      <c r="CCP93" s="255"/>
      <c r="CCQ93" s="255"/>
      <c r="CCR93" s="255"/>
      <c r="CCS93" s="255"/>
      <c r="CCT93" s="255"/>
      <c r="CCU93" s="255"/>
      <c r="CCV93" s="255"/>
      <c r="CCW93" s="255"/>
      <c r="CCX93" s="255"/>
      <c r="CCY93" s="255"/>
      <c r="CCZ93" s="255"/>
      <c r="CDA93" s="255"/>
      <c r="CDB93" s="255"/>
      <c r="CDC93" s="255"/>
      <c r="CDD93" s="255"/>
      <c r="CDE93" s="255"/>
      <c r="CDF93" s="255"/>
      <c r="CDG93" s="255"/>
      <c r="CDH93" s="255"/>
      <c r="CDI93" s="255"/>
      <c r="CDJ93" s="255"/>
      <c r="CDK93" s="255"/>
      <c r="CDL93" s="255"/>
      <c r="CDM93" s="255"/>
      <c r="CDN93" s="255"/>
      <c r="CDO93" s="255"/>
      <c r="CDP93" s="255"/>
      <c r="CDQ93" s="255"/>
      <c r="CDR93" s="255"/>
      <c r="CDS93" s="255"/>
      <c r="CDT93" s="255"/>
      <c r="CDU93" s="255"/>
      <c r="CDV93" s="255"/>
      <c r="CDW93" s="255"/>
      <c r="CDX93" s="255"/>
      <c r="CDY93" s="255"/>
      <c r="CDZ93" s="255"/>
      <c r="CEA93" s="255"/>
      <c r="CEB93" s="255"/>
      <c r="CEC93" s="255"/>
      <c r="CED93" s="255"/>
      <c r="CEE93" s="255"/>
      <c r="CEF93" s="255"/>
      <c r="CEG93" s="255"/>
      <c r="CEH93" s="255"/>
      <c r="CEI93" s="255"/>
      <c r="CEJ93" s="255"/>
      <c r="CEK93" s="255"/>
      <c r="CEL93" s="255"/>
      <c r="CEM93" s="255"/>
      <c r="CEN93" s="255"/>
      <c r="CEO93" s="255"/>
      <c r="CEP93" s="255"/>
      <c r="CEQ93" s="255"/>
      <c r="CER93" s="255"/>
      <c r="CES93" s="255"/>
      <c r="CET93" s="255"/>
      <c r="CEU93" s="255"/>
      <c r="CEV93" s="255"/>
      <c r="CEW93" s="255"/>
      <c r="CEX93" s="255"/>
      <c r="CEY93" s="255"/>
      <c r="CEZ93" s="255"/>
      <c r="CFA93" s="255"/>
      <c r="CFB93" s="255"/>
      <c r="CFC93" s="255"/>
      <c r="CFD93" s="255"/>
      <c r="CFE93" s="255"/>
      <c r="CFF93" s="255"/>
      <c r="CFG93" s="255"/>
      <c r="CFH93" s="255"/>
      <c r="CFI93" s="255"/>
      <c r="CFJ93" s="255"/>
      <c r="CFK93" s="255"/>
      <c r="CFL93" s="255"/>
      <c r="CFM93" s="255"/>
      <c r="CFN93" s="255"/>
      <c r="CFO93" s="255"/>
      <c r="CFP93" s="255"/>
      <c r="CFQ93" s="255"/>
      <c r="CFR93" s="255"/>
      <c r="CFS93" s="255"/>
      <c r="CFT93" s="255"/>
      <c r="CFU93" s="255"/>
      <c r="CFV93" s="255"/>
      <c r="CFW93" s="255"/>
      <c r="CFX93" s="255"/>
      <c r="CFY93" s="255"/>
      <c r="CFZ93" s="255"/>
      <c r="CGA93" s="255"/>
      <c r="CGB93" s="255"/>
      <c r="CGC93" s="255"/>
      <c r="CGD93" s="255"/>
      <c r="CGE93" s="255"/>
      <c r="CGF93" s="255"/>
      <c r="CGG93" s="255"/>
      <c r="CGH93" s="255"/>
      <c r="CGI93" s="255"/>
      <c r="CGJ93" s="255"/>
      <c r="CGK93" s="255"/>
      <c r="CGL93" s="255"/>
      <c r="CGM93" s="255"/>
      <c r="CGN93" s="255"/>
      <c r="CGO93" s="255"/>
      <c r="CGP93" s="255"/>
      <c r="CGQ93" s="255"/>
      <c r="CGR93" s="255"/>
      <c r="CGS93" s="255"/>
      <c r="CGT93" s="255"/>
      <c r="CGU93" s="255"/>
      <c r="CGV93" s="255"/>
      <c r="CGW93" s="255"/>
      <c r="CGX93" s="255"/>
      <c r="CGY93" s="255"/>
      <c r="CGZ93" s="255"/>
      <c r="CHA93" s="255"/>
      <c r="CHB93" s="255"/>
      <c r="CHC93" s="255"/>
      <c r="CHD93" s="255"/>
      <c r="CHE93" s="255"/>
      <c r="CHF93" s="255"/>
      <c r="CHG93" s="255"/>
      <c r="CHH93" s="255"/>
      <c r="CHI93" s="255"/>
      <c r="CHJ93" s="255"/>
      <c r="CHK93" s="255"/>
      <c r="CHL93" s="255"/>
      <c r="CHM93" s="255"/>
      <c r="CHN93" s="255"/>
      <c r="CHO93" s="255"/>
      <c r="CHP93" s="255"/>
      <c r="CHQ93" s="255"/>
      <c r="CHR93" s="255"/>
      <c r="CHS93" s="255"/>
      <c r="CHT93" s="255"/>
      <c r="CHU93" s="255"/>
      <c r="CHV93" s="255"/>
      <c r="CHW93" s="255"/>
      <c r="CHX93" s="255"/>
      <c r="CHY93" s="255"/>
      <c r="CHZ93" s="255"/>
      <c r="CIA93" s="255"/>
      <c r="CIB93" s="255"/>
      <c r="CIC93" s="255"/>
      <c r="CID93" s="255"/>
      <c r="CIE93" s="255"/>
      <c r="CIF93" s="255"/>
      <c r="CIG93" s="255"/>
      <c r="CIH93" s="255"/>
      <c r="CII93" s="255"/>
      <c r="CIJ93" s="255"/>
      <c r="CIK93" s="255"/>
      <c r="CIL93" s="255"/>
      <c r="CIM93" s="255"/>
      <c r="CIN93" s="255"/>
      <c r="CIO93" s="255"/>
      <c r="CIP93" s="255"/>
      <c r="CIQ93" s="255"/>
      <c r="CIR93" s="255"/>
      <c r="CIS93" s="255"/>
      <c r="CIT93" s="255"/>
      <c r="CIU93" s="255"/>
      <c r="CIV93" s="255"/>
      <c r="CIW93" s="255"/>
      <c r="CIX93" s="255"/>
      <c r="CIY93" s="255"/>
      <c r="CIZ93" s="255"/>
      <c r="CJA93" s="255"/>
      <c r="CJB93" s="255"/>
      <c r="CJC93" s="255"/>
      <c r="CJD93" s="255"/>
      <c r="CJE93" s="255"/>
      <c r="CJF93" s="255"/>
      <c r="CJG93" s="255"/>
      <c r="CJH93" s="255"/>
      <c r="CJI93" s="255"/>
      <c r="CJJ93" s="255"/>
      <c r="CJK93" s="255"/>
      <c r="CJL93" s="255"/>
      <c r="CJM93" s="255"/>
      <c r="CJN93" s="255"/>
      <c r="CJO93" s="255"/>
      <c r="CJP93" s="255"/>
      <c r="CJQ93" s="255"/>
      <c r="CJR93" s="255"/>
      <c r="CJS93" s="255"/>
      <c r="CJT93" s="255"/>
      <c r="CJU93" s="255"/>
      <c r="CJV93" s="255"/>
      <c r="CJW93" s="255"/>
      <c r="CJX93" s="255"/>
      <c r="CJY93" s="255"/>
      <c r="CJZ93" s="255"/>
      <c r="CKA93" s="255"/>
      <c r="CKB93" s="255"/>
      <c r="CKC93" s="255"/>
      <c r="CKD93" s="255"/>
      <c r="CKE93" s="255"/>
      <c r="CKF93" s="255"/>
      <c r="CKG93" s="255"/>
      <c r="CKH93" s="255"/>
      <c r="CKI93" s="255"/>
      <c r="CKJ93" s="255"/>
      <c r="CKK93" s="255"/>
      <c r="CKL93" s="255"/>
      <c r="CKM93" s="255"/>
      <c r="CKN93" s="255"/>
      <c r="CKO93" s="255"/>
      <c r="CKP93" s="255"/>
      <c r="CKQ93" s="255"/>
      <c r="CKR93" s="255"/>
      <c r="CKS93" s="255"/>
      <c r="CKT93" s="255"/>
      <c r="CKU93" s="255"/>
      <c r="CKV93" s="255"/>
      <c r="CKW93" s="255"/>
      <c r="CKX93" s="255"/>
      <c r="CKY93" s="255"/>
      <c r="CKZ93" s="255"/>
      <c r="CLA93" s="255"/>
      <c r="CLB93" s="255"/>
      <c r="CLC93" s="255"/>
      <c r="CLD93" s="255"/>
      <c r="CLE93" s="255"/>
      <c r="CLF93" s="255"/>
      <c r="CLG93" s="255"/>
      <c r="CLH93" s="255"/>
      <c r="CLI93" s="255"/>
      <c r="CLJ93" s="255"/>
      <c r="CLK93" s="255"/>
      <c r="CLL93" s="255"/>
      <c r="CLM93" s="255"/>
      <c r="CLN93" s="255"/>
      <c r="CLO93" s="255"/>
      <c r="CLP93" s="255"/>
      <c r="CLQ93" s="255"/>
      <c r="CLR93" s="255"/>
      <c r="CLS93" s="255"/>
      <c r="CLT93" s="255"/>
      <c r="CLU93" s="255"/>
      <c r="CLV93" s="255"/>
      <c r="CLW93" s="255"/>
      <c r="CLX93" s="255"/>
      <c r="CLY93" s="255"/>
      <c r="CLZ93" s="255"/>
      <c r="CMA93" s="255"/>
      <c r="CMB93" s="255"/>
      <c r="CMC93" s="255"/>
      <c r="CMD93" s="255"/>
      <c r="CME93" s="255"/>
      <c r="CMF93" s="255"/>
      <c r="CMG93" s="255"/>
      <c r="CMH93" s="255"/>
      <c r="CMI93" s="255"/>
      <c r="CMJ93" s="255"/>
      <c r="CMK93" s="255"/>
      <c r="CML93" s="255"/>
      <c r="CMM93" s="255"/>
      <c r="CMN93" s="255"/>
      <c r="CMO93" s="255"/>
      <c r="CMP93" s="255"/>
      <c r="CMQ93" s="255"/>
      <c r="CMR93" s="255"/>
      <c r="CMS93" s="255"/>
      <c r="CMT93" s="255"/>
      <c r="CMU93" s="255"/>
      <c r="CMV93" s="255"/>
      <c r="CMW93" s="255"/>
      <c r="CMX93" s="255"/>
      <c r="CMY93" s="255"/>
      <c r="CMZ93" s="255"/>
      <c r="CNA93" s="255"/>
      <c r="CNB93" s="255"/>
      <c r="CNC93" s="255"/>
      <c r="CND93" s="255"/>
      <c r="CNE93" s="255"/>
      <c r="CNF93" s="255"/>
      <c r="CNG93" s="255"/>
      <c r="CNH93" s="255"/>
      <c r="CNI93" s="255"/>
      <c r="CNJ93" s="255"/>
      <c r="CNK93" s="255"/>
      <c r="CNL93" s="255"/>
      <c r="CNM93" s="255"/>
      <c r="CNN93" s="255"/>
      <c r="CNO93" s="255"/>
      <c r="CNP93" s="255"/>
      <c r="CNQ93" s="255"/>
      <c r="CNR93" s="255"/>
      <c r="CNS93" s="255"/>
      <c r="CNT93" s="255"/>
      <c r="CNU93" s="255"/>
      <c r="CNV93" s="255"/>
      <c r="CNW93" s="255"/>
      <c r="CNX93" s="255"/>
      <c r="CNY93" s="255"/>
      <c r="CNZ93" s="255"/>
      <c r="COA93" s="255"/>
      <c r="COB93" s="255"/>
      <c r="COC93" s="255"/>
      <c r="COD93" s="255"/>
      <c r="COE93" s="255"/>
      <c r="COF93" s="255"/>
      <c r="COG93" s="255"/>
      <c r="COH93" s="255"/>
      <c r="COI93" s="255"/>
      <c r="COJ93" s="255"/>
      <c r="COK93" s="255"/>
      <c r="COL93" s="255"/>
      <c r="COM93" s="255"/>
      <c r="CON93" s="255"/>
      <c r="COO93" s="255"/>
      <c r="COP93" s="255"/>
      <c r="COQ93" s="255"/>
      <c r="COR93" s="255"/>
      <c r="COS93" s="255"/>
      <c r="COT93" s="255"/>
      <c r="COU93" s="255"/>
      <c r="COV93" s="255"/>
      <c r="COW93" s="255"/>
      <c r="COX93" s="255"/>
      <c r="COY93" s="255"/>
      <c r="COZ93" s="255"/>
      <c r="CPA93" s="255"/>
      <c r="CPB93" s="255"/>
      <c r="CPC93" s="255"/>
      <c r="CPD93" s="255"/>
      <c r="CPE93" s="255"/>
      <c r="CPF93" s="255"/>
      <c r="CPG93" s="255"/>
      <c r="CPH93" s="255"/>
      <c r="CPI93" s="255"/>
      <c r="CPJ93" s="255"/>
      <c r="CPK93" s="255"/>
      <c r="CPL93" s="255"/>
      <c r="CPM93" s="255"/>
      <c r="CPN93" s="255"/>
      <c r="CPO93" s="255"/>
      <c r="CPP93" s="255"/>
      <c r="CPQ93" s="255"/>
      <c r="CPR93" s="255"/>
      <c r="CPS93" s="255"/>
      <c r="CPT93" s="255"/>
      <c r="CPU93" s="255"/>
      <c r="CPV93" s="255"/>
      <c r="CPW93" s="255"/>
      <c r="CPX93" s="255"/>
      <c r="CPY93" s="255"/>
      <c r="CPZ93" s="255"/>
      <c r="CQA93" s="255"/>
      <c r="CQB93" s="255"/>
      <c r="CQC93" s="255"/>
      <c r="CQD93" s="255"/>
      <c r="CQE93" s="255"/>
      <c r="CQF93" s="255"/>
      <c r="CQG93" s="255"/>
      <c r="CQH93" s="255"/>
      <c r="CQI93" s="255"/>
      <c r="CQJ93" s="255"/>
      <c r="CQK93" s="255"/>
      <c r="CQL93" s="255"/>
      <c r="CQM93" s="255"/>
      <c r="CQN93" s="255"/>
      <c r="CQO93" s="255"/>
      <c r="CQP93" s="255"/>
      <c r="CQQ93" s="255"/>
      <c r="CQR93" s="255"/>
      <c r="CQS93" s="255"/>
      <c r="CQT93" s="255"/>
      <c r="CQU93" s="255"/>
      <c r="CQV93" s="255"/>
      <c r="CQW93" s="255"/>
      <c r="CQX93" s="255"/>
      <c r="CQY93" s="255"/>
      <c r="CQZ93" s="255"/>
      <c r="CRA93" s="255"/>
      <c r="CRB93" s="255"/>
      <c r="CRC93" s="255"/>
      <c r="CRD93" s="255"/>
      <c r="CRE93" s="255"/>
      <c r="CRF93" s="255"/>
      <c r="CRG93" s="255"/>
      <c r="CRH93" s="255"/>
      <c r="CRI93" s="255"/>
      <c r="CRJ93" s="255"/>
      <c r="CRK93" s="255"/>
      <c r="CRL93" s="255"/>
      <c r="CRM93" s="255"/>
      <c r="CRN93" s="255"/>
      <c r="CRO93" s="255"/>
      <c r="CRP93" s="255"/>
      <c r="CRQ93" s="255"/>
      <c r="CRR93" s="255"/>
      <c r="CRS93" s="255"/>
      <c r="CRT93" s="255"/>
      <c r="CRU93" s="255"/>
      <c r="CRV93" s="255"/>
      <c r="CRW93" s="255"/>
      <c r="CRX93" s="255"/>
      <c r="CRY93" s="255"/>
      <c r="CRZ93" s="255"/>
      <c r="CSA93" s="255"/>
      <c r="CSB93" s="255"/>
      <c r="CSC93" s="255"/>
      <c r="CSD93" s="255"/>
      <c r="CSE93" s="255"/>
      <c r="CSF93" s="255"/>
      <c r="CSG93" s="255"/>
      <c r="CSH93" s="255"/>
      <c r="CSI93" s="255"/>
      <c r="CSJ93" s="255"/>
      <c r="CSK93" s="255"/>
      <c r="CSL93" s="255"/>
      <c r="CSM93" s="255"/>
      <c r="CSN93" s="255"/>
      <c r="CSO93" s="255"/>
      <c r="CSP93" s="255"/>
      <c r="CSQ93" s="255"/>
      <c r="CSR93" s="255"/>
      <c r="CSS93" s="255"/>
      <c r="CST93" s="255"/>
      <c r="CSU93" s="255"/>
      <c r="CSV93" s="255"/>
      <c r="CSW93" s="255"/>
      <c r="CSX93" s="255"/>
      <c r="CSY93" s="255"/>
      <c r="CSZ93" s="255"/>
      <c r="CTA93" s="255"/>
      <c r="CTB93" s="255"/>
      <c r="CTC93" s="255"/>
      <c r="CTD93" s="255"/>
      <c r="CTE93" s="255"/>
      <c r="CTF93" s="255"/>
      <c r="CTG93" s="255"/>
      <c r="CTH93" s="255"/>
      <c r="CTI93" s="255"/>
      <c r="CTJ93" s="255"/>
      <c r="CTK93" s="255"/>
      <c r="CTL93" s="255"/>
      <c r="CTM93" s="255"/>
      <c r="CTN93" s="255"/>
      <c r="CTO93" s="255"/>
      <c r="CTP93" s="255"/>
      <c r="CTQ93" s="255"/>
      <c r="CTR93" s="255"/>
      <c r="CTS93" s="255"/>
      <c r="CTT93" s="255"/>
      <c r="CTU93" s="255"/>
      <c r="CTV93" s="255"/>
      <c r="CTW93" s="255"/>
      <c r="CTX93" s="255"/>
      <c r="CTY93" s="255"/>
      <c r="CTZ93" s="255"/>
      <c r="CUA93" s="255"/>
      <c r="CUB93" s="255"/>
      <c r="CUC93" s="255"/>
      <c r="CUD93" s="255"/>
      <c r="CUE93" s="255"/>
      <c r="CUF93" s="255"/>
      <c r="CUG93" s="255"/>
      <c r="CUH93" s="255"/>
      <c r="CUI93" s="255"/>
      <c r="CUJ93" s="255"/>
      <c r="CUK93" s="255"/>
      <c r="CUL93" s="255"/>
      <c r="CUM93" s="255"/>
      <c r="CUN93" s="255"/>
      <c r="CUO93" s="255"/>
      <c r="CUP93" s="255"/>
      <c r="CUQ93" s="255"/>
      <c r="CUR93" s="255"/>
      <c r="CUS93" s="255"/>
      <c r="CUT93" s="255"/>
      <c r="CUU93" s="255"/>
      <c r="CUV93" s="255"/>
      <c r="CUW93" s="255"/>
      <c r="CUX93" s="255"/>
      <c r="CUY93" s="255"/>
      <c r="CUZ93" s="255"/>
      <c r="CVA93" s="255"/>
      <c r="CVB93" s="255"/>
      <c r="CVC93" s="255"/>
      <c r="CVD93" s="255"/>
      <c r="CVE93" s="255"/>
      <c r="CVF93" s="255"/>
      <c r="CVG93" s="255"/>
      <c r="CVH93" s="255"/>
      <c r="CVI93" s="255"/>
      <c r="CVJ93" s="255"/>
      <c r="CVK93" s="255"/>
      <c r="CVL93" s="255"/>
      <c r="CVM93" s="255"/>
      <c r="CVN93" s="255"/>
      <c r="CVO93" s="255"/>
      <c r="CVP93" s="255"/>
      <c r="CVQ93" s="255"/>
      <c r="CVR93" s="255"/>
      <c r="CVS93" s="255"/>
      <c r="CVT93" s="255"/>
      <c r="CVU93" s="255"/>
      <c r="CVV93" s="255"/>
      <c r="CVW93" s="255"/>
      <c r="CVX93" s="255"/>
      <c r="CVY93" s="255"/>
      <c r="CVZ93" s="255"/>
      <c r="CWA93" s="255"/>
      <c r="CWB93" s="255"/>
      <c r="CWC93" s="255"/>
      <c r="CWD93" s="255"/>
      <c r="CWE93" s="255"/>
      <c r="CWF93" s="255"/>
      <c r="CWG93" s="255"/>
      <c r="CWH93" s="255"/>
      <c r="CWI93" s="255"/>
      <c r="CWJ93" s="255"/>
      <c r="CWK93" s="255"/>
      <c r="CWL93" s="255"/>
      <c r="CWM93" s="255"/>
      <c r="CWN93" s="255"/>
      <c r="CWO93" s="255"/>
      <c r="CWP93" s="255"/>
      <c r="CWQ93" s="255"/>
      <c r="CWR93" s="255"/>
      <c r="CWS93" s="255"/>
      <c r="CWT93" s="255"/>
      <c r="CWU93" s="255"/>
      <c r="CWV93" s="255"/>
      <c r="CWW93" s="255"/>
      <c r="CWX93" s="255"/>
      <c r="CWY93" s="255"/>
      <c r="CWZ93" s="255"/>
      <c r="CXA93" s="255"/>
      <c r="CXB93" s="255"/>
      <c r="CXC93" s="255"/>
      <c r="CXD93" s="255"/>
      <c r="CXE93" s="255"/>
      <c r="CXF93" s="255"/>
      <c r="CXG93" s="255"/>
      <c r="CXH93" s="255"/>
      <c r="CXI93" s="255"/>
      <c r="CXJ93" s="255"/>
      <c r="CXK93" s="255"/>
      <c r="CXL93" s="255"/>
      <c r="CXM93" s="255"/>
      <c r="CXN93" s="255"/>
      <c r="CXO93" s="255"/>
      <c r="CXP93" s="255"/>
      <c r="CXQ93" s="255"/>
      <c r="CXR93" s="255"/>
      <c r="CXS93" s="255"/>
      <c r="CXT93" s="255"/>
      <c r="CXU93" s="255"/>
      <c r="CXV93" s="255"/>
      <c r="CXW93" s="255"/>
      <c r="CXX93" s="255"/>
      <c r="CXY93" s="255"/>
      <c r="CXZ93" s="255"/>
      <c r="CYA93" s="255"/>
      <c r="CYB93" s="255"/>
      <c r="CYC93" s="255"/>
      <c r="CYD93" s="255"/>
      <c r="CYE93" s="255"/>
      <c r="CYF93" s="255"/>
      <c r="CYG93" s="255"/>
      <c r="CYH93" s="255"/>
      <c r="CYI93" s="255"/>
      <c r="CYJ93" s="255"/>
      <c r="CYK93" s="255"/>
      <c r="CYL93" s="255"/>
      <c r="CYM93" s="255"/>
      <c r="CYN93" s="255"/>
      <c r="CYO93" s="255"/>
      <c r="CYP93" s="255"/>
      <c r="CYQ93" s="255"/>
      <c r="CYR93" s="255"/>
      <c r="CYS93" s="255"/>
      <c r="CYT93" s="255"/>
      <c r="CYU93" s="255"/>
      <c r="CYV93" s="255"/>
      <c r="CYW93" s="255"/>
      <c r="CYX93" s="255"/>
      <c r="CYY93" s="255"/>
      <c r="CYZ93" s="255"/>
      <c r="CZA93" s="255"/>
      <c r="CZB93" s="255"/>
      <c r="CZC93" s="255"/>
      <c r="CZD93" s="255"/>
      <c r="CZE93" s="255"/>
      <c r="CZF93" s="255"/>
      <c r="CZG93" s="255"/>
      <c r="CZH93" s="255"/>
      <c r="CZI93" s="255"/>
      <c r="CZJ93" s="255"/>
      <c r="CZK93" s="255"/>
      <c r="CZL93" s="255"/>
      <c r="CZM93" s="255"/>
      <c r="CZN93" s="255"/>
      <c r="CZO93" s="255"/>
      <c r="CZP93" s="255"/>
      <c r="CZQ93" s="255"/>
      <c r="CZR93" s="255"/>
      <c r="CZS93" s="255"/>
      <c r="CZT93" s="255"/>
      <c r="CZU93" s="255"/>
      <c r="CZV93" s="255"/>
      <c r="CZW93" s="255"/>
      <c r="CZX93" s="255"/>
      <c r="CZY93" s="255"/>
      <c r="CZZ93" s="255"/>
      <c r="DAA93" s="255"/>
      <c r="DAB93" s="255"/>
      <c r="DAC93" s="255"/>
      <c r="DAD93" s="255"/>
      <c r="DAE93" s="255"/>
      <c r="DAF93" s="255"/>
      <c r="DAG93" s="255"/>
      <c r="DAH93" s="255"/>
      <c r="DAI93" s="255"/>
      <c r="DAJ93" s="255"/>
      <c r="DAK93" s="255"/>
      <c r="DAL93" s="255"/>
      <c r="DAM93" s="255"/>
      <c r="DAN93" s="255"/>
      <c r="DAO93" s="255"/>
      <c r="DAP93" s="255"/>
      <c r="DAQ93" s="255"/>
      <c r="DAR93" s="255"/>
      <c r="DAS93" s="255"/>
      <c r="DAT93" s="255"/>
      <c r="DAU93" s="255"/>
      <c r="DAV93" s="255"/>
      <c r="DAW93" s="255"/>
      <c r="DAX93" s="255"/>
      <c r="DAY93" s="255"/>
      <c r="DAZ93" s="255"/>
      <c r="DBA93" s="255"/>
      <c r="DBB93" s="255"/>
      <c r="DBC93" s="255"/>
      <c r="DBD93" s="255"/>
      <c r="DBE93" s="255"/>
      <c r="DBF93" s="255"/>
      <c r="DBG93" s="255"/>
      <c r="DBH93" s="255"/>
      <c r="DBI93" s="255"/>
      <c r="DBJ93" s="255"/>
      <c r="DBK93" s="255"/>
      <c r="DBL93" s="255"/>
      <c r="DBM93" s="255"/>
      <c r="DBN93" s="255"/>
      <c r="DBO93" s="255"/>
      <c r="DBP93" s="255"/>
      <c r="DBQ93" s="255"/>
      <c r="DBR93" s="255"/>
      <c r="DBS93" s="255"/>
      <c r="DBT93" s="255"/>
      <c r="DBU93" s="255"/>
      <c r="DBV93" s="255"/>
      <c r="DBW93" s="255"/>
      <c r="DBX93" s="255"/>
      <c r="DBY93" s="255"/>
      <c r="DBZ93" s="255"/>
      <c r="DCA93" s="255"/>
      <c r="DCB93" s="255"/>
      <c r="DCC93" s="255"/>
      <c r="DCD93" s="255"/>
      <c r="DCE93" s="255"/>
      <c r="DCF93" s="255"/>
      <c r="DCG93" s="255"/>
      <c r="DCH93" s="255"/>
      <c r="DCI93" s="255"/>
      <c r="DCJ93" s="255"/>
      <c r="DCK93" s="255"/>
      <c r="DCL93" s="255"/>
      <c r="DCM93" s="255"/>
      <c r="DCN93" s="255"/>
      <c r="DCO93" s="255"/>
      <c r="DCP93" s="255"/>
      <c r="DCQ93" s="255"/>
      <c r="DCR93" s="255"/>
      <c r="DCS93" s="255"/>
      <c r="DCT93" s="255"/>
      <c r="DCU93" s="255"/>
      <c r="DCV93" s="255"/>
      <c r="DCW93" s="255"/>
      <c r="DCX93" s="255"/>
      <c r="DCY93" s="255"/>
      <c r="DCZ93" s="255"/>
      <c r="DDA93" s="255"/>
      <c r="DDB93" s="255"/>
      <c r="DDC93" s="255"/>
      <c r="DDD93" s="255"/>
      <c r="DDE93" s="255"/>
      <c r="DDF93" s="255"/>
      <c r="DDG93" s="255"/>
      <c r="DDH93" s="255"/>
      <c r="DDI93" s="255"/>
      <c r="DDJ93" s="255"/>
      <c r="DDK93" s="255"/>
      <c r="DDL93" s="255"/>
      <c r="DDM93" s="255"/>
      <c r="DDN93" s="255"/>
      <c r="DDO93" s="255"/>
      <c r="DDP93" s="255"/>
      <c r="DDQ93" s="255"/>
      <c r="DDR93" s="255"/>
      <c r="DDS93" s="255"/>
      <c r="DDT93" s="255"/>
      <c r="DDU93" s="255"/>
      <c r="DDV93" s="255"/>
      <c r="DDW93" s="255"/>
      <c r="DDX93" s="255"/>
      <c r="DDY93" s="255"/>
      <c r="DDZ93" s="255"/>
      <c r="DEA93" s="255"/>
      <c r="DEB93" s="255"/>
      <c r="DEC93" s="255"/>
      <c r="DED93" s="255"/>
      <c r="DEE93" s="255"/>
      <c r="DEF93" s="255"/>
      <c r="DEG93" s="255"/>
      <c r="DEH93" s="255"/>
      <c r="DEI93" s="255"/>
      <c r="DEJ93" s="255"/>
      <c r="DEK93" s="255"/>
      <c r="DEL93" s="255"/>
      <c r="DEM93" s="255"/>
      <c r="DEN93" s="255"/>
      <c r="DEO93" s="255"/>
      <c r="DEP93" s="255"/>
      <c r="DEQ93" s="255"/>
      <c r="DER93" s="255"/>
      <c r="DES93" s="255"/>
      <c r="DET93" s="255"/>
      <c r="DEU93" s="255"/>
      <c r="DEV93" s="255"/>
      <c r="DEW93" s="255"/>
      <c r="DEX93" s="255"/>
      <c r="DEY93" s="255"/>
      <c r="DEZ93" s="255"/>
      <c r="DFA93" s="255"/>
      <c r="DFB93" s="255"/>
      <c r="DFC93" s="255"/>
      <c r="DFD93" s="255"/>
      <c r="DFE93" s="255"/>
      <c r="DFF93" s="255"/>
      <c r="DFG93" s="255"/>
      <c r="DFH93" s="255"/>
      <c r="DFI93" s="255"/>
      <c r="DFJ93" s="255"/>
      <c r="DFK93" s="255"/>
      <c r="DFL93" s="255"/>
      <c r="DFM93" s="255"/>
      <c r="DFN93" s="255"/>
      <c r="DFO93" s="255"/>
      <c r="DFP93" s="255"/>
      <c r="DFQ93" s="255"/>
      <c r="DFR93" s="255"/>
      <c r="DFS93" s="255"/>
      <c r="DFT93" s="255"/>
      <c r="DFU93" s="255"/>
      <c r="DFV93" s="255"/>
      <c r="DFW93" s="255"/>
      <c r="DFX93" s="255"/>
      <c r="DFY93" s="255"/>
      <c r="DFZ93" s="255"/>
      <c r="DGA93" s="255"/>
      <c r="DGB93" s="255"/>
      <c r="DGC93" s="255"/>
      <c r="DGD93" s="255"/>
      <c r="DGE93" s="255"/>
      <c r="DGF93" s="255"/>
      <c r="DGG93" s="255"/>
      <c r="DGH93" s="255"/>
      <c r="DGI93" s="255"/>
      <c r="DGJ93" s="255"/>
      <c r="DGK93" s="255"/>
      <c r="DGL93" s="255"/>
      <c r="DGM93" s="255"/>
      <c r="DGN93" s="255"/>
      <c r="DGO93" s="255"/>
      <c r="DGP93" s="255"/>
      <c r="DGQ93" s="255"/>
      <c r="DGR93" s="255"/>
      <c r="DGS93" s="255"/>
      <c r="DGT93" s="255"/>
      <c r="DGU93" s="255"/>
      <c r="DGV93" s="255"/>
      <c r="DGW93" s="255"/>
      <c r="DGX93" s="255"/>
      <c r="DGY93" s="255"/>
      <c r="DGZ93" s="255"/>
      <c r="DHA93" s="255"/>
      <c r="DHB93" s="255"/>
      <c r="DHC93" s="255"/>
      <c r="DHD93" s="255"/>
      <c r="DHE93" s="255"/>
      <c r="DHF93" s="255"/>
      <c r="DHG93" s="255"/>
      <c r="DHH93" s="255"/>
      <c r="DHI93" s="255"/>
      <c r="DHJ93" s="255"/>
      <c r="DHK93" s="255"/>
      <c r="DHL93" s="255"/>
      <c r="DHM93" s="255"/>
      <c r="DHN93" s="255"/>
      <c r="DHO93" s="255"/>
      <c r="DHP93" s="255"/>
      <c r="DHQ93" s="255"/>
      <c r="DHR93" s="255"/>
      <c r="DHS93" s="255"/>
      <c r="DHT93" s="255"/>
      <c r="DHU93" s="255"/>
      <c r="DHV93" s="255"/>
      <c r="DHW93" s="255"/>
      <c r="DHX93" s="255"/>
      <c r="DHY93" s="255"/>
      <c r="DHZ93" s="255"/>
      <c r="DIA93" s="255"/>
      <c r="DIB93" s="255"/>
      <c r="DIC93" s="255"/>
      <c r="DID93" s="255"/>
      <c r="DIE93" s="255"/>
      <c r="DIF93" s="255"/>
      <c r="DIG93" s="255"/>
      <c r="DIH93" s="255"/>
      <c r="DII93" s="255"/>
      <c r="DIJ93" s="255"/>
      <c r="DIK93" s="255"/>
      <c r="DIL93" s="255"/>
      <c r="DIM93" s="255"/>
      <c r="DIN93" s="255"/>
      <c r="DIO93" s="255"/>
      <c r="DIP93" s="255"/>
      <c r="DIQ93" s="255"/>
      <c r="DIR93" s="255"/>
      <c r="DIS93" s="255"/>
      <c r="DIT93" s="255"/>
      <c r="DIU93" s="255"/>
      <c r="DIV93" s="255"/>
      <c r="DIW93" s="255"/>
      <c r="DIX93" s="255"/>
      <c r="DIY93" s="255"/>
      <c r="DIZ93" s="255"/>
      <c r="DJA93" s="255"/>
      <c r="DJB93" s="255"/>
      <c r="DJC93" s="255"/>
      <c r="DJD93" s="255"/>
      <c r="DJE93" s="255"/>
      <c r="DJF93" s="255"/>
      <c r="DJG93" s="255"/>
      <c r="DJH93" s="255"/>
      <c r="DJI93" s="255"/>
      <c r="DJJ93" s="255"/>
      <c r="DJK93" s="255"/>
      <c r="DJL93" s="255"/>
      <c r="DJM93" s="255"/>
      <c r="DJN93" s="255"/>
      <c r="DJO93" s="255"/>
      <c r="DJP93" s="255"/>
      <c r="DJQ93" s="255"/>
      <c r="DJR93" s="255"/>
      <c r="DJS93" s="255"/>
      <c r="DJT93" s="255"/>
      <c r="DJU93" s="255"/>
      <c r="DJV93" s="255"/>
      <c r="DJW93" s="255"/>
      <c r="DJX93" s="255"/>
      <c r="DJY93" s="255"/>
      <c r="DJZ93" s="255"/>
      <c r="DKA93" s="255"/>
      <c r="DKB93" s="255"/>
      <c r="DKC93" s="255"/>
      <c r="DKD93" s="255"/>
      <c r="DKE93" s="255"/>
      <c r="DKF93" s="255"/>
      <c r="DKG93" s="255"/>
      <c r="DKH93" s="255"/>
      <c r="DKI93" s="255"/>
      <c r="DKJ93" s="255"/>
      <c r="DKK93" s="255"/>
      <c r="DKL93" s="255"/>
      <c r="DKM93" s="255"/>
      <c r="DKN93" s="255"/>
      <c r="DKO93" s="255"/>
      <c r="DKP93" s="255"/>
      <c r="DKQ93" s="255"/>
      <c r="DKR93" s="255"/>
      <c r="DKS93" s="255"/>
      <c r="DKT93" s="255"/>
      <c r="DKU93" s="255"/>
      <c r="DKV93" s="255"/>
      <c r="DKW93" s="255"/>
      <c r="DKX93" s="255"/>
      <c r="DKY93" s="255"/>
      <c r="DKZ93" s="255"/>
      <c r="DLA93" s="255"/>
      <c r="DLB93" s="255"/>
      <c r="DLC93" s="255"/>
      <c r="DLD93" s="255"/>
      <c r="DLE93" s="255"/>
      <c r="DLF93" s="255"/>
      <c r="DLG93" s="255"/>
      <c r="DLH93" s="255"/>
      <c r="DLI93" s="255"/>
      <c r="DLJ93" s="255"/>
      <c r="DLK93" s="255"/>
      <c r="DLL93" s="255"/>
      <c r="DLM93" s="255"/>
      <c r="DLN93" s="255"/>
      <c r="DLO93" s="255"/>
      <c r="DLP93" s="255"/>
      <c r="DLQ93" s="255"/>
      <c r="DLR93" s="255"/>
      <c r="DLS93" s="255"/>
      <c r="DLT93" s="255"/>
      <c r="DLU93" s="255"/>
      <c r="DLV93" s="255"/>
      <c r="DLW93" s="255"/>
      <c r="DLX93" s="255"/>
      <c r="DLY93" s="255"/>
      <c r="DLZ93" s="255"/>
      <c r="DMA93" s="255"/>
      <c r="DMB93" s="255"/>
      <c r="DMC93" s="255"/>
      <c r="DMD93" s="255"/>
      <c r="DME93" s="255"/>
      <c r="DMF93" s="255"/>
      <c r="DMG93" s="255"/>
      <c r="DMH93" s="255"/>
      <c r="DMI93" s="255"/>
      <c r="DMJ93" s="255"/>
      <c r="DMK93" s="255"/>
      <c r="DML93" s="255"/>
      <c r="DMM93" s="255"/>
      <c r="DMN93" s="255"/>
      <c r="DMO93" s="255"/>
      <c r="DMP93" s="255"/>
      <c r="DMQ93" s="255"/>
      <c r="DMR93" s="255"/>
      <c r="DMS93" s="255"/>
      <c r="DMT93" s="255"/>
      <c r="DMU93" s="255"/>
      <c r="DMV93" s="255"/>
      <c r="DMW93" s="255"/>
      <c r="DMX93" s="255"/>
      <c r="DMY93" s="255"/>
      <c r="DMZ93" s="255"/>
      <c r="DNA93" s="255"/>
      <c r="DNB93" s="255"/>
      <c r="DNC93" s="255"/>
      <c r="DND93" s="255"/>
      <c r="DNE93" s="255"/>
      <c r="DNF93" s="255"/>
      <c r="DNG93" s="255"/>
      <c r="DNH93" s="255"/>
      <c r="DNI93" s="255"/>
      <c r="DNJ93" s="255"/>
      <c r="DNK93" s="255"/>
      <c r="DNL93" s="255"/>
      <c r="DNM93" s="255"/>
      <c r="DNN93" s="255"/>
      <c r="DNO93" s="255"/>
      <c r="DNP93" s="255"/>
      <c r="DNQ93" s="255"/>
      <c r="DNR93" s="255"/>
      <c r="DNS93" s="255"/>
      <c r="DNT93" s="255"/>
      <c r="DNU93" s="255"/>
      <c r="DNV93" s="255"/>
      <c r="DNW93" s="255"/>
      <c r="DNX93" s="255"/>
      <c r="DNY93" s="255"/>
      <c r="DNZ93" s="255"/>
      <c r="DOA93" s="255"/>
      <c r="DOB93" s="255"/>
      <c r="DOC93" s="255"/>
      <c r="DOD93" s="255"/>
      <c r="DOE93" s="255"/>
      <c r="DOF93" s="255"/>
      <c r="DOG93" s="255"/>
      <c r="DOH93" s="255"/>
      <c r="DOI93" s="255"/>
      <c r="DOJ93" s="255"/>
      <c r="DOK93" s="255"/>
      <c r="DOL93" s="255"/>
      <c r="DOM93" s="255"/>
      <c r="DON93" s="255"/>
      <c r="DOO93" s="255"/>
      <c r="DOP93" s="255"/>
      <c r="DOQ93" s="255"/>
      <c r="DOR93" s="255"/>
      <c r="DOS93" s="255"/>
      <c r="DOT93" s="255"/>
      <c r="DOU93" s="255"/>
      <c r="DOV93" s="255"/>
      <c r="DOW93" s="255"/>
      <c r="DOX93" s="255"/>
      <c r="DOY93" s="255"/>
      <c r="DOZ93" s="255"/>
      <c r="DPA93" s="255"/>
      <c r="DPB93" s="255"/>
      <c r="DPC93" s="255"/>
      <c r="DPD93" s="255"/>
      <c r="DPE93" s="255"/>
      <c r="DPF93" s="255"/>
      <c r="DPG93" s="255"/>
      <c r="DPH93" s="255"/>
      <c r="DPI93" s="255"/>
      <c r="DPJ93" s="255"/>
      <c r="DPK93" s="255"/>
      <c r="DPL93" s="255"/>
      <c r="DPM93" s="255"/>
      <c r="DPN93" s="255"/>
      <c r="DPO93" s="255"/>
      <c r="DPP93" s="255"/>
      <c r="DPQ93" s="255"/>
      <c r="DPR93" s="255"/>
      <c r="DPS93" s="255"/>
      <c r="DPT93" s="255"/>
      <c r="DPU93" s="255"/>
      <c r="DPV93" s="255"/>
      <c r="DPW93" s="255"/>
      <c r="DPX93" s="255"/>
      <c r="DPY93" s="255"/>
      <c r="DPZ93" s="255"/>
      <c r="DQA93" s="255"/>
      <c r="DQB93" s="255"/>
      <c r="DQC93" s="255"/>
      <c r="DQD93" s="255"/>
      <c r="DQE93" s="255"/>
      <c r="DQF93" s="255"/>
      <c r="DQG93" s="255"/>
      <c r="DQH93" s="255"/>
      <c r="DQI93" s="255"/>
      <c r="DQJ93" s="255"/>
      <c r="DQK93" s="255"/>
      <c r="DQL93" s="255"/>
      <c r="DQM93" s="255"/>
      <c r="DQN93" s="255"/>
      <c r="DQO93" s="255"/>
      <c r="DQP93" s="255"/>
      <c r="DQQ93" s="255"/>
      <c r="DQR93" s="255"/>
      <c r="DQS93" s="255"/>
      <c r="DQT93" s="255"/>
      <c r="DQU93" s="255"/>
      <c r="DQV93" s="255"/>
      <c r="DQW93" s="255"/>
      <c r="DQX93" s="255"/>
      <c r="DQY93" s="255"/>
      <c r="DQZ93" s="255"/>
      <c r="DRA93" s="255"/>
      <c r="DRB93" s="255"/>
      <c r="DRC93" s="255"/>
      <c r="DRD93" s="255"/>
      <c r="DRE93" s="255"/>
      <c r="DRF93" s="255"/>
      <c r="DRG93" s="255"/>
      <c r="DRH93" s="255"/>
      <c r="DRI93" s="255"/>
      <c r="DRJ93" s="255"/>
      <c r="DRK93" s="255"/>
      <c r="DRL93" s="255"/>
      <c r="DRM93" s="255"/>
      <c r="DRN93" s="255"/>
      <c r="DRO93" s="255"/>
      <c r="DRP93" s="255"/>
      <c r="DRQ93" s="255"/>
      <c r="DRR93" s="255"/>
      <c r="DRS93" s="255"/>
      <c r="DRT93" s="255"/>
      <c r="DRU93" s="255"/>
      <c r="DRV93" s="255"/>
      <c r="DRW93" s="255"/>
      <c r="DRX93" s="255"/>
      <c r="DRY93" s="255"/>
      <c r="DRZ93" s="255"/>
      <c r="DSA93" s="255"/>
      <c r="DSB93" s="255"/>
      <c r="DSC93" s="255"/>
      <c r="DSD93" s="255"/>
      <c r="DSE93" s="255"/>
      <c r="DSF93" s="255"/>
      <c r="DSG93" s="255"/>
      <c r="DSH93" s="255"/>
      <c r="DSI93" s="255"/>
      <c r="DSJ93" s="255"/>
      <c r="DSK93" s="255"/>
      <c r="DSL93" s="255"/>
      <c r="DSM93" s="255"/>
      <c r="DSN93" s="255"/>
      <c r="DSO93" s="255"/>
      <c r="DSP93" s="255"/>
      <c r="DSQ93" s="255"/>
      <c r="DSR93" s="255"/>
      <c r="DSS93" s="255"/>
      <c r="DST93" s="255"/>
      <c r="DSU93" s="255"/>
      <c r="DSV93" s="255"/>
      <c r="DSW93" s="255"/>
      <c r="DSX93" s="255"/>
      <c r="DSY93" s="255"/>
      <c r="DSZ93" s="255"/>
      <c r="DTA93" s="255"/>
      <c r="DTB93" s="255"/>
      <c r="DTC93" s="255"/>
      <c r="DTD93" s="255"/>
      <c r="DTE93" s="255"/>
      <c r="DTF93" s="255"/>
      <c r="DTG93" s="255"/>
      <c r="DTH93" s="255"/>
      <c r="DTI93" s="255"/>
      <c r="DTJ93" s="255"/>
      <c r="DTK93" s="255"/>
      <c r="DTL93" s="255"/>
      <c r="DTM93" s="255"/>
      <c r="DTN93" s="255"/>
      <c r="DTO93" s="255"/>
      <c r="DTP93" s="255"/>
      <c r="DTQ93" s="255"/>
      <c r="DTR93" s="255"/>
      <c r="DTS93" s="255"/>
      <c r="DTT93" s="255"/>
      <c r="DTU93" s="255"/>
      <c r="DTV93" s="255"/>
      <c r="DTW93" s="255"/>
      <c r="DTX93" s="255"/>
      <c r="DTY93" s="255"/>
      <c r="DTZ93" s="255"/>
      <c r="DUA93" s="255"/>
      <c r="DUB93" s="255"/>
      <c r="DUC93" s="255"/>
      <c r="DUD93" s="255"/>
      <c r="DUE93" s="255"/>
      <c r="DUF93" s="255"/>
      <c r="DUG93" s="255"/>
      <c r="DUH93" s="255"/>
      <c r="DUI93" s="255"/>
      <c r="DUJ93" s="255"/>
      <c r="DUK93" s="255"/>
      <c r="DUL93" s="255"/>
      <c r="DUM93" s="255"/>
      <c r="DUN93" s="255"/>
      <c r="DUO93" s="255"/>
      <c r="DUP93" s="255"/>
      <c r="DUQ93" s="255"/>
      <c r="DUR93" s="255"/>
      <c r="DUS93" s="255"/>
      <c r="DUT93" s="255"/>
      <c r="DUU93" s="255"/>
      <c r="DUV93" s="255"/>
      <c r="DUW93" s="255"/>
      <c r="DUX93" s="255"/>
      <c r="DUY93" s="255"/>
      <c r="DUZ93" s="255"/>
      <c r="DVA93" s="255"/>
      <c r="DVB93" s="255"/>
      <c r="DVC93" s="255"/>
      <c r="DVD93" s="255"/>
      <c r="DVE93" s="255"/>
      <c r="DVF93" s="255"/>
      <c r="DVG93" s="255"/>
      <c r="DVH93" s="255"/>
      <c r="DVI93" s="255"/>
      <c r="DVJ93" s="255"/>
      <c r="DVK93" s="255"/>
      <c r="DVL93" s="255"/>
      <c r="DVM93" s="255"/>
      <c r="DVN93" s="255"/>
      <c r="DVO93" s="255"/>
      <c r="DVP93" s="255"/>
      <c r="DVQ93" s="255"/>
      <c r="DVR93" s="255"/>
      <c r="DVS93" s="255"/>
      <c r="DVT93" s="255"/>
      <c r="DVU93" s="255"/>
      <c r="DVV93" s="255"/>
      <c r="DVW93" s="255"/>
      <c r="DVX93" s="255"/>
      <c r="DVY93" s="255"/>
      <c r="DVZ93" s="255"/>
      <c r="DWA93" s="255"/>
      <c r="DWB93" s="255"/>
      <c r="DWC93" s="255"/>
      <c r="DWD93" s="255"/>
      <c r="DWE93" s="255"/>
      <c r="DWF93" s="255"/>
      <c r="DWG93" s="255"/>
      <c r="DWH93" s="255"/>
      <c r="DWI93" s="255"/>
      <c r="DWJ93" s="255"/>
      <c r="DWK93" s="255"/>
      <c r="DWL93" s="255"/>
      <c r="DWM93" s="255"/>
      <c r="DWN93" s="255"/>
      <c r="DWO93" s="255"/>
      <c r="DWP93" s="255"/>
      <c r="DWQ93" s="255"/>
      <c r="DWR93" s="255"/>
      <c r="DWS93" s="255"/>
      <c r="DWT93" s="255"/>
      <c r="DWU93" s="255"/>
      <c r="DWV93" s="255"/>
      <c r="DWW93" s="255"/>
      <c r="DWX93" s="255"/>
      <c r="DWY93" s="255"/>
      <c r="DWZ93" s="255"/>
      <c r="DXA93" s="255"/>
      <c r="DXB93" s="255"/>
      <c r="DXC93" s="255"/>
      <c r="DXD93" s="255"/>
      <c r="DXE93" s="255"/>
      <c r="DXF93" s="255"/>
      <c r="DXG93" s="255"/>
      <c r="DXH93" s="255"/>
      <c r="DXI93" s="255"/>
      <c r="DXJ93" s="255"/>
      <c r="DXK93" s="255"/>
      <c r="DXL93" s="255"/>
      <c r="DXM93" s="255"/>
      <c r="DXN93" s="255"/>
      <c r="DXO93" s="255"/>
      <c r="DXP93" s="255"/>
      <c r="DXQ93" s="255"/>
      <c r="DXR93" s="255"/>
      <c r="DXS93" s="255"/>
      <c r="DXT93" s="255"/>
      <c r="DXU93" s="255"/>
      <c r="DXV93" s="255"/>
      <c r="DXW93" s="255"/>
      <c r="DXX93" s="255"/>
      <c r="DXY93" s="255"/>
      <c r="DXZ93" s="255"/>
      <c r="DYA93" s="255"/>
      <c r="DYB93" s="255"/>
      <c r="DYC93" s="255"/>
      <c r="DYD93" s="255"/>
      <c r="DYE93" s="255"/>
      <c r="DYF93" s="255"/>
      <c r="DYG93" s="255"/>
      <c r="DYH93" s="255"/>
      <c r="DYI93" s="255"/>
      <c r="DYJ93" s="255"/>
      <c r="DYK93" s="255"/>
      <c r="DYL93" s="255"/>
      <c r="DYM93" s="255"/>
      <c r="DYN93" s="255"/>
      <c r="DYO93" s="255"/>
      <c r="DYP93" s="255"/>
      <c r="DYQ93" s="255"/>
      <c r="DYR93" s="255"/>
      <c r="DYS93" s="255"/>
      <c r="DYT93" s="255"/>
      <c r="DYU93" s="255"/>
      <c r="DYV93" s="255"/>
      <c r="DYW93" s="255"/>
      <c r="DYX93" s="255"/>
      <c r="DYY93" s="255"/>
      <c r="DYZ93" s="255"/>
      <c r="DZA93" s="255"/>
      <c r="DZB93" s="255"/>
      <c r="DZC93" s="255"/>
      <c r="DZD93" s="255"/>
      <c r="DZE93" s="255"/>
      <c r="DZF93" s="255"/>
      <c r="DZG93" s="255"/>
      <c r="DZH93" s="255"/>
      <c r="DZI93" s="255"/>
      <c r="DZJ93" s="255"/>
      <c r="DZK93" s="255"/>
      <c r="DZL93" s="255"/>
      <c r="DZM93" s="255"/>
      <c r="DZN93" s="255"/>
      <c r="DZO93" s="255"/>
      <c r="DZP93" s="255"/>
      <c r="DZQ93" s="255"/>
      <c r="DZR93" s="255"/>
      <c r="DZS93" s="255"/>
      <c r="DZT93" s="255"/>
      <c r="DZU93" s="255"/>
      <c r="DZV93" s="255"/>
      <c r="DZW93" s="255"/>
      <c r="DZX93" s="255"/>
      <c r="DZY93" s="255"/>
      <c r="DZZ93" s="255"/>
      <c r="EAA93" s="255"/>
      <c r="EAB93" s="255"/>
      <c r="EAC93" s="255"/>
      <c r="EAD93" s="255"/>
      <c r="EAE93" s="255"/>
      <c r="EAF93" s="255"/>
      <c r="EAG93" s="255"/>
      <c r="EAH93" s="255"/>
      <c r="EAI93" s="255"/>
      <c r="EAJ93" s="255"/>
      <c r="EAK93" s="255"/>
      <c r="EAL93" s="255"/>
      <c r="EAM93" s="255"/>
      <c r="EAN93" s="255"/>
      <c r="EAO93" s="255"/>
      <c r="EAP93" s="255"/>
      <c r="EAQ93" s="255"/>
      <c r="EAR93" s="255"/>
      <c r="EAS93" s="255"/>
      <c r="EAT93" s="255"/>
      <c r="EAU93" s="255"/>
      <c r="EAV93" s="255"/>
      <c r="EAW93" s="255"/>
      <c r="EAX93" s="255"/>
      <c r="EAY93" s="255"/>
      <c r="EAZ93" s="255"/>
      <c r="EBA93" s="255"/>
      <c r="EBB93" s="255"/>
      <c r="EBC93" s="255"/>
      <c r="EBD93" s="255"/>
      <c r="EBE93" s="255"/>
      <c r="EBF93" s="255"/>
      <c r="EBG93" s="255"/>
      <c r="EBH93" s="255"/>
      <c r="EBI93" s="255"/>
      <c r="EBJ93" s="255"/>
      <c r="EBK93" s="255"/>
      <c r="EBL93" s="255"/>
      <c r="EBM93" s="255"/>
      <c r="EBN93" s="255"/>
      <c r="EBO93" s="255"/>
      <c r="EBP93" s="255"/>
      <c r="EBQ93" s="255"/>
      <c r="EBR93" s="255"/>
      <c r="EBS93" s="255"/>
      <c r="EBT93" s="255"/>
      <c r="EBU93" s="255"/>
      <c r="EBV93" s="255"/>
      <c r="EBW93" s="255"/>
      <c r="EBX93" s="255"/>
      <c r="EBY93" s="255"/>
      <c r="EBZ93" s="255"/>
      <c r="ECA93" s="255"/>
      <c r="ECB93" s="255"/>
      <c r="ECC93" s="255"/>
      <c r="ECD93" s="255"/>
      <c r="ECE93" s="255"/>
      <c r="ECF93" s="255"/>
      <c r="ECG93" s="255"/>
      <c r="ECH93" s="255"/>
      <c r="ECI93" s="255"/>
      <c r="ECJ93" s="255"/>
      <c r="ECK93" s="255"/>
      <c r="ECL93" s="255"/>
      <c r="ECM93" s="255"/>
      <c r="ECN93" s="255"/>
      <c r="ECO93" s="255"/>
      <c r="ECP93" s="255"/>
      <c r="ECQ93" s="255"/>
      <c r="ECR93" s="255"/>
      <c r="ECS93" s="255"/>
      <c r="ECT93" s="255"/>
      <c r="ECU93" s="255"/>
      <c r="ECV93" s="255"/>
      <c r="ECW93" s="255"/>
      <c r="ECX93" s="255"/>
      <c r="ECY93" s="255"/>
      <c r="ECZ93" s="255"/>
      <c r="EDA93" s="255"/>
      <c r="EDB93" s="255"/>
      <c r="EDC93" s="255"/>
      <c r="EDD93" s="255"/>
      <c r="EDE93" s="255"/>
      <c r="EDF93" s="255"/>
      <c r="EDG93" s="255"/>
      <c r="EDH93" s="255"/>
      <c r="EDI93" s="255"/>
      <c r="EDJ93" s="255"/>
      <c r="EDK93" s="255"/>
      <c r="EDL93" s="255"/>
      <c r="EDM93" s="255"/>
      <c r="EDN93" s="255"/>
      <c r="EDO93" s="255"/>
      <c r="EDP93" s="255"/>
      <c r="EDQ93" s="255"/>
      <c r="EDR93" s="255"/>
      <c r="EDS93" s="255"/>
      <c r="EDT93" s="255"/>
      <c r="EDU93" s="255"/>
      <c r="EDV93" s="255"/>
      <c r="EDW93" s="255"/>
      <c r="EDX93" s="255"/>
      <c r="EDY93" s="255"/>
      <c r="EDZ93" s="255"/>
      <c r="EEA93" s="255"/>
      <c r="EEB93" s="255"/>
      <c r="EEC93" s="255"/>
      <c r="EED93" s="255"/>
      <c r="EEE93" s="255"/>
      <c r="EEF93" s="255"/>
      <c r="EEG93" s="255"/>
      <c r="EEH93" s="255"/>
      <c r="EEI93" s="255"/>
      <c r="EEJ93" s="255"/>
      <c r="EEK93" s="255"/>
      <c r="EEL93" s="255"/>
      <c r="EEM93" s="255"/>
      <c r="EEN93" s="255"/>
      <c r="EEO93" s="255"/>
      <c r="EEP93" s="255"/>
      <c r="EEQ93" s="255"/>
      <c r="EER93" s="255"/>
      <c r="EES93" s="255"/>
      <c r="EET93" s="255"/>
      <c r="EEU93" s="255"/>
      <c r="EEV93" s="255"/>
      <c r="EEW93" s="255"/>
      <c r="EEX93" s="255"/>
      <c r="EEY93" s="255"/>
      <c r="EEZ93" s="255"/>
      <c r="EFA93" s="255"/>
      <c r="EFB93" s="255"/>
      <c r="EFC93" s="255"/>
      <c r="EFD93" s="255"/>
      <c r="EFE93" s="255"/>
      <c r="EFF93" s="255"/>
      <c r="EFG93" s="255"/>
      <c r="EFH93" s="255"/>
      <c r="EFI93" s="255"/>
      <c r="EFJ93" s="255"/>
      <c r="EFK93" s="255"/>
      <c r="EFL93" s="255"/>
      <c r="EFM93" s="255"/>
      <c r="EFN93" s="255"/>
      <c r="EFO93" s="255"/>
      <c r="EFP93" s="255"/>
      <c r="EFQ93" s="255"/>
      <c r="EFR93" s="255"/>
      <c r="EFS93" s="255"/>
      <c r="EFT93" s="255"/>
      <c r="EFU93" s="255"/>
      <c r="EFV93" s="255"/>
      <c r="EFW93" s="255"/>
      <c r="EFX93" s="255"/>
      <c r="EFY93" s="255"/>
      <c r="EFZ93" s="255"/>
      <c r="EGA93" s="255"/>
      <c r="EGB93" s="255"/>
      <c r="EGC93" s="255"/>
      <c r="EGD93" s="255"/>
      <c r="EGE93" s="255"/>
      <c r="EGF93" s="255"/>
      <c r="EGG93" s="255"/>
      <c r="EGH93" s="255"/>
      <c r="EGI93" s="255"/>
      <c r="EGJ93" s="255"/>
      <c r="EGK93" s="255"/>
      <c r="EGL93" s="255"/>
      <c r="EGM93" s="255"/>
      <c r="EGN93" s="255"/>
      <c r="EGO93" s="255"/>
      <c r="EGP93" s="255"/>
      <c r="EGQ93" s="255"/>
      <c r="EGR93" s="255"/>
      <c r="EGS93" s="255"/>
      <c r="EGT93" s="255"/>
      <c r="EGU93" s="255"/>
      <c r="EGV93" s="255"/>
      <c r="EGW93" s="255"/>
      <c r="EGX93" s="255"/>
      <c r="EGY93" s="255"/>
      <c r="EGZ93" s="255"/>
      <c r="EHA93" s="255"/>
      <c r="EHB93" s="255"/>
      <c r="EHC93" s="255"/>
      <c r="EHD93" s="255"/>
      <c r="EHE93" s="255"/>
      <c r="EHF93" s="255"/>
      <c r="EHG93" s="255"/>
      <c r="EHH93" s="255"/>
      <c r="EHI93" s="255"/>
      <c r="EHJ93" s="255"/>
      <c r="EHK93" s="255"/>
      <c r="EHL93" s="255"/>
      <c r="EHM93" s="255"/>
      <c r="EHN93" s="255"/>
      <c r="EHO93" s="255"/>
      <c r="EHP93" s="255"/>
      <c r="EHQ93" s="255"/>
      <c r="EHR93" s="255"/>
      <c r="EHS93" s="255"/>
      <c r="EHT93" s="255"/>
      <c r="EHU93" s="255"/>
      <c r="EHV93" s="255"/>
      <c r="EHW93" s="255"/>
      <c r="EHX93" s="255"/>
      <c r="EHY93" s="255"/>
      <c r="EHZ93" s="255"/>
      <c r="EIA93" s="255"/>
      <c r="EIB93" s="255"/>
      <c r="EIC93" s="255"/>
      <c r="EID93" s="255"/>
      <c r="EIE93" s="255"/>
      <c r="EIF93" s="255"/>
      <c r="EIG93" s="255"/>
      <c r="EIH93" s="255"/>
      <c r="EII93" s="255"/>
      <c r="EIJ93" s="255"/>
      <c r="EIK93" s="255"/>
      <c r="EIL93" s="255"/>
      <c r="EIM93" s="255"/>
      <c r="EIN93" s="255"/>
      <c r="EIO93" s="255"/>
      <c r="EIP93" s="255"/>
      <c r="EIQ93" s="255"/>
      <c r="EIR93" s="255"/>
      <c r="EIS93" s="255"/>
      <c r="EIT93" s="255"/>
      <c r="EIU93" s="255"/>
      <c r="EIV93" s="255"/>
      <c r="EIW93" s="255"/>
      <c r="EIX93" s="255"/>
      <c r="EIY93" s="255"/>
      <c r="EIZ93" s="255"/>
      <c r="EJA93" s="255"/>
      <c r="EJB93" s="255"/>
      <c r="EJC93" s="255"/>
      <c r="EJD93" s="255"/>
      <c r="EJE93" s="255"/>
      <c r="EJF93" s="255"/>
      <c r="EJG93" s="255"/>
      <c r="EJH93" s="255"/>
      <c r="EJI93" s="255"/>
      <c r="EJJ93" s="255"/>
      <c r="EJK93" s="255"/>
      <c r="EJL93" s="255"/>
      <c r="EJM93" s="255"/>
      <c r="EJN93" s="255"/>
      <c r="EJO93" s="255"/>
      <c r="EJP93" s="255"/>
      <c r="EJQ93" s="255"/>
      <c r="EJR93" s="255"/>
      <c r="EJS93" s="255"/>
      <c r="EJT93" s="255"/>
      <c r="EJU93" s="255"/>
      <c r="EJV93" s="255"/>
      <c r="EJW93" s="255"/>
      <c r="EJX93" s="255"/>
      <c r="EJY93" s="255"/>
      <c r="EJZ93" s="255"/>
      <c r="EKA93" s="255"/>
      <c r="EKB93" s="255"/>
      <c r="EKC93" s="255"/>
      <c r="EKD93" s="255"/>
      <c r="EKE93" s="255"/>
      <c r="EKF93" s="255"/>
      <c r="EKG93" s="255"/>
      <c r="EKH93" s="255"/>
      <c r="EKI93" s="255"/>
      <c r="EKJ93" s="255"/>
      <c r="EKK93" s="255"/>
      <c r="EKL93" s="255"/>
      <c r="EKM93" s="255"/>
      <c r="EKN93" s="255"/>
      <c r="EKO93" s="255"/>
      <c r="EKP93" s="255"/>
      <c r="EKQ93" s="255"/>
      <c r="EKR93" s="255"/>
      <c r="EKS93" s="255"/>
      <c r="EKT93" s="255"/>
      <c r="EKU93" s="255"/>
      <c r="EKV93" s="255"/>
      <c r="EKW93" s="255"/>
      <c r="EKX93" s="255"/>
      <c r="EKY93" s="255"/>
      <c r="EKZ93" s="255"/>
      <c r="ELA93" s="255"/>
      <c r="ELB93" s="255"/>
      <c r="ELC93" s="255"/>
      <c r="ELD93" s="255"/>
      <c r="ELE93" s="255"/>
      <c r="ELF93" s="255"/>
      <c r="ELG93" s="255"/>
      <c r="ELH93" s="255"/>
      <c r="ELI93" s="255"/>
      <c r="ELJ93" s="255"/>
      <c r="ELK93" s="255"/>
      <c r="ELL93" s="255"/>
      <c r="ELM93" s="255"/>
      <c r="ELN93" s="255"/>
      <c r="ELO93" s="255"/>
      <c r="ELP93" s="255"/>
      <c r="ELQ93" s="255"/>
      <c r="ELR93" s="255"/>
      <c r="ELS93" s="255"/>
      <c r="ELT93" s="255"/>
      <c r="ELU93" s="255"/>
      <c r="ELV93" s="255"/>
      <c r="ELW93" s="255"/>
      <c r="ELX93" s="255"/>
      <c r="ELY93" s="255"/>
      <c r="ELZ93" s="255"/>
      <c r="EMA93" s="255"/>
      <c r="EMB93" s="255"/>
      <c r="EMC93" s="255"/>
      <c r="EMD93" s="255"/>
      <c r="EME93" s="255"/>
      <c r="EMF93" s="255"/>
      <c r="EMG93" s="255"/>
      <c r="EMH93" s="255"/>
      <c r="EMI93" s="255"/>
      <c r="EMJ93" s="255"/>
      <c r="EMK93" s="255"/>
      <c r="EML93" s="255"/>
      <c r="EMM93" s="255"/>
      <c r="EMN93" s="255"/>
      <c r="EMO93" s="255"/>
      <c r="EMP93" s="255"/>
      <c r="EMQ93" s="255"/>
      <c r="EMR93" s="255"/>
      <c r="EMS93" s="255"/>
      <c r="EMT93" s="255"/>
      <c r="EMU93" s="255"/>
      <c r="EMV93" s="255"/>
      <c r="EMW93" s="255"/>
      <c r="EMX93" s="255"/>
      <c r="EMY93" s="255"/>
      <c r="EMZ93" s="255"/>
      <c r="ENA93" s="255"/>
      <c r="ENB93" s="255"/>
      <c r="ENC93" s="255"/>
      <c r="END93" s="255"/>
      <c r="ENE93" s="255"/>
      <c r="ENF93" s="255"/>
      <c r="ENG93" s="255"/>
      <c r="ENH93" s="255"/>
      <c r="ENI93" s="255"/>
      <c r="ENJ93" s="255"/>
      <c r="ENK93" s="255"/>
      <c r="ENL93" s="255"/>
      <c r="ENM93" s="255"/>
      <c r="ENN93" s="255"/>
      <c r="ENO93" s="255"/>
      <c r="ENP93" s="255"/>
      <c r="ENQ93" s="255"/>
      <c r="ENR93" s="255"/>
      <c r="ENS93" s="255"/>
      <c r="ENT93" s="255"/>
      <c r="ENU93" s="255"/>
      <c r="ENV93" s="255"/>
      <c r="ENW93" s="255"/>
      <c r="ENX93" s="255"/>
      <c r="ENY93" s="255"/>
      <c r="ENZ93" s="255"/>
      <c r="EOA93" s="255"/>
      <c r="EOB93" s="255"/>
      <c r="EOC93" s="255"/>
      <c r="EOD93" s="255"/>
      <c r="EOE93" s="255"/>
      <c r="EOF93" s="255"/>
      <c r="EOG93" s="255"/>
      <c r="EOH93" s="255"/>
      <c r="EOI93" s="255"/>
      <c r="EOJ93" s="255"/>
      <c r="EOK93" s="255"/>
      <c r="EOL93" s="255"/>
      <c r="EOM93" s="255"/>
      <c r="EON93" s="255"/>
      <c r="EOO93" s="255"/>
      <c r="EOP93" s="255"/>
      <c r="EOQ93" s="255"/>
      <c r="EOR93" s="255"/>
      <c r="EOS93" s="255"/>
      <c r="EOT93" s="255"/>
      <c r="EOU93" s="255"/>
      <c r="EOV93" s="255"/>
      <c r="EOW93" s="255"/>
      <c r="EOX93" s="255"/>
      <c r="EOY93" s="255"/>
      <c r="EOZ93" s="255"/>
      <c r="EPA93" s="255"/>
      <c r="EPB93" s="255"/>
      <c r="EPC93" s="255"/>
      <c r="EPD93" s="255"/>
      <c r="EPE93" s="255"/>
      <c r="EPF93" s="255"/>
      <c r="EPG93" s="255"/>
      <c r="EPH93" s="255"/>
      <c r="EPI93" s="255"/>
      <c r="EPJ93" s="255"/>
      <c r="EPK93" s="255"/>
      <c r="EPL93" s="255"/>
      <c r="EPM93" s="255"/>
      <c r="EPN93" s="255"/>
      <c r="EPO93" s="255"/>
      <c r="EPP93" s="255"/>
      <c r="EPQ93" s="255"/>
      <c r="EPR93" s="255"/>
      <c r="EPS93" s="255"/>
      <c r="EPT93" s="255"/>
      <c r="EPU93" s="255"/>
      <c r="EPV93" s="255"/>
      <c r="EPW93" s="255"/>
      <c r="EPX93" s="255"/>
      <c r="EPY93" s="255"/>
      <c r="EPZ93" s="255"/>
      <c r="EQA93" s="255"/>
      <c r="EQB93" s="255"/>
      <c r="EQC93" s="255"/>
      <c r="EQD93" s="255"/>
      <c r="EQE93" s="255"/>
      <c r="EQF93" s="255"/>
      <c r="EQG93" s="255"/>
      <c r="EQH93" s="255"/>
      <c r="EQI93" s="255"/>
      <c r="EQJ93" s="255"/>
      <c r="EQK93" s="255"/>
      <c r="EQL93" s="255"/>
      <c r="EQM93" s="255"/>
      <c r="EQN93" s="255"/>
      <c r="EQO93" s="255"/>
      <c r="EQP93" s="255"/>
      <c r="EQQ93" s="255"/>
      <c r="EQR93" s="255"/>
      <c r="EQS93" s="255"/>
      <c r="EQT93" s="255"/>
      <c r="EQU93" s="255"/>
      <c r="EQV93" s="255"/>
      <c r="EQW93" s="255"/>
      <c r="EQX93" s="255"/>
      <c r="EQY93" s="255"/>
      <c r="EQZ93" s="255"/>
      <c r="ERA93" s="255"/>
      <c r="ERB93" s="255"/>
      <c r="ERC93" s="255"/>
      <c r="ERD93" s="255"/>
      <c r="ERE93" s="255"/>
      <c r="ERF93" s="255"/>
      <c r="ERG93" s="255"/>
      <c r="ERH93" s="255"/>
      <c r="ERI93" s="255"/>
      <c r="ERJ93" s="255"/>
      <c r="ERK93" s="255"/>
      <c r="ERL93" s="255"/>
      <c r="ERM93" s="255"/>
      <c r="ERN93" s="255"/>
      <c r="ERO93" s="255"/>
      <c r="ERP93" s="255"/>
      <c r="ERQ93" s="255"/>
      <c r="ERR93" s="255"/>
      <c r="ERS93" s="255"/>
      <c r="ERT93" s="255"/>
      <c r="ERU93" s="255"/>
      <c r="ERV93" s="255"/>
      <c r="ERW93" s="255"/>
      <c r="ERX93" s="255"/>
      <c r="ERY93" s="255"/>
      <c r="ERZ93" s="255"/>
      <c r="ESA93" s="255"/>
      <c r="ESB93" s="255"/>
      <c r="ESC93" s="255"/>
      <c r="ESD93" s="255"/>
      <c r="ESE93" s="255"/>
      <c r="ESF93" s="255"/>
      <c r="ESG93" s="255"/>
      <c r="ESH93" s="255"/>
      <c r="ESI93" s="255"/>
      <c r="ESJ93" s="255"/>
      <c r="ESK93" s="255"/>
      <c r="ESL93" s="255"/>
      <c r="ESM93" s="255"/>
      <c r="ESN93" s="255"/>
      <c r="ESO93" s="255"/>
      <c r="ESP93" s="255"/>
      <c r="ESQ93" s="255"/>
      <c r="ESR93" s="255"/>
      <c r="ESS93" s="255"/>
      <c r="EST93" s="255"/>
      <c r="ESU93" s="255"/>
      <c r="ESV93" s="255"/>
      <c r="ESW93" s="255"/>
      <c r="ESX93" s="255"/>
      <c r="ESY93" s="255"/>
      <c r="ESZ93" s="255"/>
      <c r="ETA93" s="255"/>
      <c r="ETB93" s="255"/>
      <c r="ETC93" s="255"/>
      <c r="ETD93" s="255"/>
      <c r="ETE93" s="255"/>
      <c r="ETF93" s="255"/>
      <c r="ETG93" s="255"/>
      <c r="ETH93" s="255"/>
      <c r="ETI93" s="255"/>
      <c r="ETJ93" s="255"/>
      <c r="ETK93" s="255"/>
      <c r="ETL93" s="255"/>
      <c r="ETM93" s="255"/>
      <c r="ETN93" s="255"/>
      <c r="ETO93" s="255"/>
      <c r="ETP93" s="255"/>
      <c r="ETQ93" s="255"/>
      <c r="ETR93" s="255"/>
      <c r="ETS93" s="255"/>
      <c r="ETT93" s="255"/>
      <c r="ETU93" s="255"/>
      <c r="ETV93" s="255"/>
      <c r="ETW93" s="255"/>
      <c r="ETX93" s="255"/>
      <c r="ETY93" s="255"/>
      <c r="ETZ93" s="255"/>
      <c r="EUA93" s="255"/>
      <c r="EUB93" s="255"/>
      <c r="EUC93" s="255"/>
      <c r="EUD93" s="255"/>
      <c r="EUE93" s="255"/>
      <c r="EUF93" s="255"/>
      <c r="EUG93" s="255"/>
      <c r="EUH93" s="255"/>
      <c r="EUI93" s="255"/>
      <c r="EUJ93" s="255"/>
      <c r="EUK93" s="255"/>
      <c r="EUL93" s="255"/>
      <c r="EUM93" s="255"/>
      <c r="EUN93" s="255"/>
      <c r="EUO93" s="255"/>
      <c r="EUP93" s="255"/>
      <c r="EUQ93" s="255"/>
      <c r="EUR93" s="255"/>
      <c r="EUS93" s="255"/>
      <c r="EUT93" s="255"/>
      <c r="EUU93" s="255"/>
      <c r="EUV93" s="255"/>
      <c r="EUW93" s="255"/>
      <c r="EUX93" s="255"/>
      <c r="EUY93" s="255"/>
      <c r="EUZ93" s="255"/>
      <c r="EVA93" s="255"/>
      <c r="EVB93" s="255"/>
      <c r="EVC93" s="255"/>
      <c r="EVD93" s="255"/>
      <c r="EVE93" s="255"/>
      <c r="EVF93" s="255"/>
      <c r="EVG93" s="255"/>
      <c r="EVH93" s="255"/>
      <c r="EVI93" s="255"/>
      <c r="EVJ93" s="255"/>
      <c r="EVK93" s="255"/>
      <c r="EVL93" s="255"/>
      <c r="EVM93" s="255"/>
      <c r="EVN93" s="255"/>
      <c r="EVO93" s="255"/>
      <c r="EVP93" s="255"/>
      <c r="EVQ93" s="255"/>
      <c r="EVR93" s="255"/>
      <c r="EVS93" s="255"/>
      <c r="EVT93" s="255"/>
      <c r="EVU93" s="255"/>
      <c r="EVV93" s="255"/>
      <c r="EVW93" s="255"/>
      <c r="EVX93" s="255"/>
      <c r="EVY93" s="255"/>
      <c r="EVZ93" s="255"/>
      <c r="EWA93" s="255"/>
      <c r="EWB93" s="255"/>
      <c r="EWC93" s="255"/>
      <c r="EWD93" s="255"/>
      <c r="EWE93" s="255"/>
      <c r="EWF93" s="255"/>
      <c r="EWG93" s="255"/>
      <c r="EWH93" s="255"/>
      <c r="EWI93" s="255"/>
      <c r="EWJ93" s="255"/>
      <c r="EWK93" s="255"/>
      <c r="EWL93" s="255"/>
      <c r="EWM93" s="255"/>
      <c r="EWN93" s="255"/>
      <c r="EWO93" s="255"/>
      <c r="EWP93" s="255"/>
      <c r="EWQ93" s="255"/>
      <c r="EWR93" s="255"/>
      <c r="EWS93" s="255"/>
      <c r="EWT93" s="255"/>
      <c r="EWU93" s="255"/>
      <c r="EWV93" s="255"/>
      <c r="EWW93" s="255"/>
      <c r="EWX93" s="255"/>
      <c r="EWY93" s="255"/>
      <c r="EWZ93" s="255"/>
      <c r="EXA93" s="255"/>
      <c r="EXB93" s="255"/>
      <c r="EXC93" s="255"/>
      <c r="EXD93" s="255"/>
      <c r="EXE93" s="255"/>
      <c r="EXF93" s="255"/>
      <c r="EXG93" s="255"/>
      <c r="EXH93" s="255"/>
      <c r="EXI93" s="255"/>
      <c r="EXJ93" s="255"/>
      <c r="EXK93" s="255"/>
      <c r="EXL93" s="255"/>
      <c r="EXM93" s="255"/>
      <c r="EXN93" s="255"/>
      <c r="EXO93" s="255"/>
      <c r="EXP93" s="255"/>
      <c r="EXQ93" s="255"/>
      <c r="EXR93" s="255"/>
      <c r="EXS93" s="255"/>
      <c r="EXT93" s="255"/>
      <c r="EXU93" s="255"/>
      <c r="EXV93" s="255"/>
      <c r="EXW93" s="255"/>
      <c r="EXX93" s="255"/>
      <c r="EXY93" s="255"/>
      <c r="EXZ93" s="255"/>
      <c r="EYA93" s="255"/>
      <c r="EYB93" s="255"/>
      <c r="EYC93" s="255"/>
      <c r="EYD93" s="255"/>
      <c r="EYE93" s="255"/>
      <c r="EYF93" s="255"/>
      <c r="EYG93" s="255"/>
      <c r="EYH93" s="255"/>
      <c r="EYI93" s="255"/>
      <c r="EYJ93" s="255"/>
      <c r="EYK93" s="255"/>
      <c r="EYL93" s="255"/>
      <c r="EYM93" s="255"/>
      <c r="EYN93" s="255"/>
      <c r="EYO93" s="255"/>
      <c r="EYP93" s="255"/>
      <c r="EYQ93" s="255"/>
      <c r="EYR93" s="255"/>
      <c r="EYS93" s="255"/>
      <c r="EYT93" s="255"/>
      <c r="EYU93" s="255"/>
      <c r="EYV93" s="255"/>
      <c r="EYW93" s="255"/>
      <c r="EYX93" s="255"/>
      <c r="EYY93" s="255"/>
      <c r="EYZ93" s="255"/>
      <c r="EZA93" s="255"/>
      <c r="EZB93" s="255"/>
      <c r="EZC93" s="255"/>
      <c r="EZD93" s="255"/>
      <c r="EZE93" s="255"/>
      <c r="EZF93" s="255"/>
      <c r="EZG93" s="255"/>
      <c r="EZH93" s="255"/>
      <c r="EZI93" s="255"/>
      <c r="EZJ93" s="255"/>
      <c r="EZK93" s="255"/>
      <c r="EZL93" s="255"/>
      <c r="EZM93" s="255"/>
      <c r="EZN93" s="255"/>
      <c r="EZO93" s="255"/>
      <c r="EZP93" s="255"/>
      <c r="EZQ93" s="255"/>
      <c r="EZR93" s="255"/>
      <c r="EZS93" s="255"/>
      <c r="EZT93" s="255"/>
      <c r="EZU93" s="255"/>
      <c r="EZV93" s="255"/>
      <c r="EZW93" s="255"/>
      <c r="EZX93" s="255"/>
      <c r="EZY93" s="255"/>
      <c r="EZZ93" s="255"/>
      <c r="FAA93" s="255"/>
      <c r="FAB93" s="255"/>
      <c r="FAC93" s="255"/>
      <c r="FAD93" s="255"/>
      <c r="FAE93" s="255"/>
      <c r="FAF93" s="255"/>
      <c r="FAG93" s="255"/>
      <c r="FAH93" s="255"/>
      <c r="FAI93" s="255"/>
      <c r="FAJ93" s="255"/>
      <c r="FAK93" s="255"/>
      <c r="FAL93" s="255"/>
      <c r="FAM93" s="255"/>
      <c r="FAN93" s="255"/>
      <c r="FAO93" s="255"/>
      <c r="FAP93" s="255"/>
      <c r="FAQ93" s="255"/>
      <c r="FAR93" s="255"/>
      <c r="FAS93" s="255"/>
      <c r="FAT93" s="255"/>
      <c r="FAU93" s="255"/>
      <c r="FAV93" s="255"/>
      <c r="FAW93" s="255"/>
      <c r="FAX93" s="255"/>
      <c r="FAY93" s="255"/>
      <c r="FAZ93" s="255"/>
      <c r="FBA93" s="255"/>
      <c r="FBB93" s="255"/>
      <c r="FBC93" s="255"/>
      <c r="FBD93" s="255"/>
      <c r="FBE93" s="255"/>
      <c r="FBF93" s="255"/>
      <c r="FBG93" s="255"/>
      <c r="FBH93" s="255"/>
      <c r="FBI93" s="255"/>
      <c r="FBJ93" s="255"/>
      <c r="FBK93" s="255"/>
      <c r="FBL93" s="255"/>
      <c r="FBM93" s="255"/>
      <c r="FBN93" s="255"/>
      <c r="FBO93" s="255"/>
      <c r="FBP93" s="255"/>
      <c r="FBQ93" s="255"/>
      <c r="FBR93" s="255"/>
      <c r="FBS93" s="255"/>
      <c r="FBT93" s="255"/>
      <c r="FBU93" s="255"/>
      <c r="FBV93" s="255"/>
      <c r="FBW93" s="255"/>
      <c r="FBX93" s="255"/>
      <c r="FBY93" s="255"/>
      <c r="FBZ93" s="255"/>
      <c r="FCA93" s="255"/>
      <c r="FCB93" s="255"/>
      <c r="FCC93" s="255"/>
      <c r="FCD93" s="255"/>
      <c r="FCE93" s="255"/>
      <c r="FCF93" s="255"/>
      <c r="FCG93" s="255"/>
      <c r="FCH93" s="255"/>
      <c r="FCI93" s="255"/>
      <c r="FCJ93" s="255"/>
      <c r="FCK93" s="255"/>
      <c r="FCL93" s="255"/>
      <c r="FCM93" s="255"/>
      <c r="FCN93" s="255"/>
      <c r="FCO93" s="255"/>
      <c r="FCP93" s="255"/>
      <c r="FCQ93" s="255"/>
      <c r="FCR93" s="255"/>
      <c r="FCS93" s="255"/>
      <c r="FCT93" s="255"/>
      <c r="FCU93" s="255"/>
      <c r="FCV93" s="255"/>
      <c r="FCW93" s="255"/>
      <c r="FCX93" s="255"/>
      <c r="FCY93" s="255"/>
      <c r="FCZ93" s="255"/>
      <c r="FDA93" s="255"/>
      <c r="FDB93" s="255"/>
      <c r="FDC93" s="255"/>
      <c r="FDD93" s="255"/>
      <c r="FDE93" s="255"/>
      <c r="FDF93" s="255"/>
      <c r="FDG93" s="255"/>
      <c r="FDH93" s="255"/>
      <c r="FDI93" s="255"/>
      <c r="FDJ93" s="255"/>
      <c r="FDK93" s="255"/>
      <c r="FDL93" s="255"/>
      <c r="FDM93" s="255"/>
      <c r="FDN93" s="255"/>
      <c r="FDO93" s="255"/>
      <c r="FDP93" s="255"/>
      <c r="FDQ93" s="255"/>
      <c r="FDR93" s="255"/>
      <c r="FDS93" s="255"/>
      <c r="FDT93" s="255"/>
      <c r="FDU93" s="255"/>
      <c r="FDV93" s="255"/>
      <c r="FDW93" s="255"/>
      <c r="FDX93" s="255"/>
      <c r="FDY93" s="255"/>
      <c r="FDZ93" s="255"/>
      <c r="FEA93" s="255"/>
      <c r="FEB93" s="255"/>
      <c r="FEC93" s="255"/>
      <c r="FED93" s="255"/>
      <c r="FEE93" s="255"/>
      <c r="FEF93" s="255"/>
      <c r="FEG93" s="255"/>
      <c r="FEH93" s="255"/>
      <c r="FEI93" s="255"/>
      <c r="FEJ93" s="255"/>
      <c r="FEK93" s="255"/>
      <c r="FEL93" s="255"/>
      <c r="FEM93" s="255"/>
      <c r="FEN93" s="255"/>
      <c r="FEO93" s="255"/>
      <c r="FEP93" s="255"/>
      <c r="FEQ93" s="255"/>
      <c r="FER93" s="255"/>
      <c r="FES93" s="255"/>
      <c r="FET93" s="255"/>
      <c r="FEU93" s="255"/>
      <c r="FEV93" s="255"/>
      <c r="FEW93" s="255"/>
      <c r="FEX93" s="255"/>
      <c r="FEY93" s="255"/>
      <c r="FEZ93" s="255"/>
      <c r="FFA93" s="255"/>
      <c r="FFB93" s="255"/>
      <c r="FFC93" s="255"/>
      <c r="FFD93" s="255"/>
      <c r="FFE93" s="255"/>
      <c r="FFF93" s="255"/>
      <c r="FFG93" s="255"/>
      <c r="FFH93" s="255"/>
      <c r="FFI93" s="255"/>
      <c r="FFJ93" s="255"/>
      <c r="FFK93" s="255"/>
      <c r="FFL93" s="255"/>
      <c r="FFM93" s="255"/>
      <c r="FFN93" s="255"/>
      <c r="FFO93" s="255"/>
      <c r="FFP93" s="255"/>
      <c r="FFQ93" s="255"/>
      <c r="FFR93" s="255"/>
      <c r="FFS93" s="255"/>
      <c r="FFT93" s="255"/>
      <c r="FFU93" s="255"/>
      <c r="FFV93" s="255"/>
      <c r="FFW93" s="255"/>
      <c r="FFX93" s="255"/>
      <c r="FFY93" s="255"/>
      <c r="FFZ93" s="255"/>
      <c r="FGA93" s="255"/>
      <c r="FGB93" s="255"/>
      <c r="FGC93" s="255"/>
      <c r="FGD93" s="255"/>
      <c r="FGE93" s="255"/>
      <c r="FGF93" s="255"/>
      <c r="FGG93" s="255"/>
      <c r="FGH93" s="255"/>
      <c r="FGI93" s="255"/>
      <c r="FGJ93" s="255"/>
      <c r="FGK93" s="255"/>
      <c r="FGL93" s="255"/>
      <c r="FGM93" s="255"/>
      <c r="FGN93" s="255"/>
      <c r="FGO93" s="255"/>
      <c r="FGP93" s="255"/>
      <c r="FGQ93" s="255"/>
      <c r="FGR93" s="255"/>
      <c r="FGS93" s="255"/>
      <c r="FGT93" s="255"/>
      <c r="FGU93" s="255"/>
      <c r="FGV93" s="255"/>
      <c r="FGW93" s="255"/>
      <c r="FGX93" s="255"/>
      <c r="FGY93" s="255"/>
      <c r="FGZ93" s="255"/>
      <c r="FHA93" s="255"/>
      <c r="FHB93" s="255"/>
      <c r="FHC93" s="255"/>
      <c r="FHD93" s="255"/>
      <c r="FHE93" s="255"/>
      <c r="FHF93" s="255"/>
      <c r="FHG93" s="255"/>
      <c r="FHH93" s="255"/>
      <c r="FHI93" s="255"/>
      <c r="FHJ93" s="255"/>
      <c r="FHK93" s="255"/>
      <c r="FHL93" s="255"/>
      <c r="FHM93" s="255"/>
      <c r="FHN93" s="255"/>
      <c r="FHO93" s="255"/>
      <c r="FHP93" s="255"/>
      <c r="FHQ93" s="255"/>
      <c r="FHR93" s="255"/>
      <c r="FHS93" s="255"/>
      <c r="FHT93" s="255"/>
      <c r="FHU93" s="255"/>
      <c r="FHV93" s="255"/>
      <c r="FHW93" s="255"/>
      <c r="FHX93" s="255"/>
      <c r="FHY93" s="255"/>
      <c r="FHZ93" s="255"/>
      <c r="FIA93" s="255"/>
      <c r="FIB93" s="255"/>
      <c r="FIC93" s="255"/>
      <c r="FID93" s="255"/>
      <c r="FIE93" s="255"/>
      <c r="FIF93" s="255"/>
      <c r="FIG93" s="255"/>
      <c r="FIH93" s="255"/>
      <c r="FII93" s="255"/>
      <c r="FIJ93" s="255"/>
      <c r="FIK93" s="255"/>
      <c r="FIL93" s="255"/>
      <c r="FIM93" s="255"/>
      <c r="FIN93" s="255"/>
      <c r="FIO93" s="255"/>
      <c r="FIP93" s="255"/>
      <c r="FIQ93" s="255"/>
      <c r="FIR93" s="255"/>
      <c r="FIS93" s="255"/>
      <c r="FIT93" s="255"/>
      <c r="FIU93" s="255"/>
      <c r="FIV93" s="255"/>
      <c r="FIW93" s="255"/>
      <c r="FIX93" s="255"/>
      <c r="FIY93" s="255"/>
      <c r="FIZ93" s="255"/>
      <c r="FJA93" s="255"/>
      <c r="FJB93" s="255"/>
      <c r="FJC93" s="255"/>
      <c r="FJD93" s="255"/>
      <c r="FJE93" s="255"/>
      <c r="FJF93" s="255"/>
      <c r="FJG93" s="255"/>
      <c r="FJH93" s="255"/>
      <c r="FJI93" s="255"/>
      <c r="FJJ93" s="255"/>
      <c r="FJK93" s="255"/>
      <c r="FJL93" s="255"/>
      <c r="FJM93" s="255"/>
      <c r="FJN93" s="255"/>
      <c r="FJO93" s="255"/>
      <c r="FJP93" s="255"/>
      <c r="FJQ93" s="255"/>
      <c r="FJR93" s="255"/>
      <c r="FJS93" s="255"/>
      <c r="FJT93" s="255"/>
      <c r="FJU93" s="255"/>
      <c r="FJV93" s="255"/>
      <c r="FJW93" s="255"/>
      <c r="FJX93" s="255"/>
      <c r="FJY93" s="255"/>
      <c r="FJZ93" s="255"/>
      <c r="FKA93" s="255"/>
      <c r="FKB93" s="255"/>
      <c r="FKC93" s="255"/>
      <c r="FKD93" s="255"/>
      <c r="FKE93" s="255"/>
      <c r="FKF93" s="255"/>
      <c r="FKG93" s="255"/>
      <c r="FKH93" s="255"/>
      <c r="FKI93" s="255"/>
      <c r="FKJ93" s="255"/>
      <c r="FKK93" s="255"/>
      <c r="FKL93" s="255"/>
      <c r="FKM93" s="255"/>
      <c r="FKN93" s="255"/>
      <c r="FKO93" s="255"/>
      <c r="FKP93" s="255"/>
      <c r="FKQ93" s="255"/>
      <c r="FKR93" s="255"/>
      <c r="FKS93" s="255"/>
      <c r="FKT93" s="255"/>
      <c r="FKU93" s="255"/>
      <c r="FKV93" s="255"/>
      <c r="FKW93" s="255"/>
      <c r="FKX93" s="255"/>
      <c r="FKY93" s="255"/>
      <c r="FKZ93" s="255"/>
      <c r="FLA93" s="255"/>
      <c r="FLB93" s="255"/>
      <c r="FLC93" s="255"/>
      <c r="FLD93" s="255"/>
      <c r="FLE93" s="255"/>
      <c r="FLF93" s="255"/>
      <c r="FLG93" s="255"/>
      <c r="FLH93" s="255"/>
      <c r="FLI93" s="255"/>
      <c r="FLJ93" s="255"/>
      <c r="FLK93" s="255"/>
      <c r="FLL93" s="255"/>
      <c r="FLM93" s="255"/>
      <c r="FLN93" s="255"/>
      <c r="FLO93" s="255"/>
      <c r="FLP93" s="255"/>
      <c r="FLQ93" s="255"/>
      <c r="FLR93" s="255"/>
      <c r="FLS93" s="255"/>
      <c r="FLT93" s="255"/>
      <c r="FLU93" s="255"/>
      <c r="FLV93" s="255"/>
      <c r="FLW93" s="255"/>
      <c r="FLX93" s="255"/>
      <c r="FLY93" s="255"/>
      <c r="FLZ93" s="255"/>
      <c r="FMA93" s="255"/>
      <c r="FMB93" s="255"/>
      <c r="FMC93" s="255"/>
      <c r="FMD93" s="255"/>
      <c r="FME93" s="255"/>
      <c r="FMF93" s="255"/>
      <c r="FMG93" s="255"/>
      <c r="FMH93" s="255"/>
      <c r="FMI93" s="255"/>
      <c r="FMJ93" s="255"/>
      <c r="FMK93" s="255"/>
      <c r="FML93" s="255"/>
      <c r="FMM93" s="255"/>
      <c r="FMN93" s="255"/>
      <c r="FMO93" s="255"/>
      <c r="FMP93" s="255"/>
      <c r="FMQ93" s="255"/>
      <c r="FMR93" s="255"/>
      <c r="FMS93" s="255"/>
      <c r="FMT93" s="255"/>
      <c r="FMU93" s="255"/>
      <c r="FMV93" s="255"/>
      <c r="FMW93" s="255"/>
      <c r="FMX93" s="255"/>
      <c r="FMY93" s="255"/>
      <c r="FMZ93" s="255"/>
      <c r="FNA93" s="255"/>
      <c r="FNB93" s="255"/>
      <c r="FNC93" s="255"/>
      <c r="FND93" s="255"/>
      <c r="FNE93" s="255"/>
      <c r="FNF93" s="255"/>
      <c r="FNG93" s="255"/>
      <c r="FNH93" s="255"/>
      <c r="FNI93" s="255"/>
      <c r="FNJ93" s="255"/>
      <c r="FNK93" s="255"/>
      <c r="FNL93" s="255"/>
      <c r="FNM93" s="255"/>
      <c r="FNN93" s="255"/>
      <c r="FNO93" s="255"/>
      <c r="FNP93" s="255"/>
      <c r="FNQ93" s="255"/>
      <c r="FNR93" s="255"/>
      <c r="FNS93" s="255"/>
      <c r="FNT93" s="255"/>
      <c r="FNU93" s="255"/>
      <c r="FNV93" s="255"/>
      <c r="FNW93" s="255"/>
      <c r="FNX93" s="255"/>
      <c r="FNY93" s="255"/>
      <c r="FNZ93" s="255"/>
      <c r="FOA93" s="255"/>
      <c r="FOB93" s="255"/>
      <c r="FOC93" s="255"/>
      <c r="FOD93" s="255"/>
      <c r="FOE93" s="255"/>
      <c r="FOF93" s="255"/>
      <c r="FOG93" s="255"/>
      <c r="FOH93" s="255"/>
      <c r="FOI93" s="255"/>
      <c r="FOJ93" s="255"/>
      <c r="FOK93" s="255"/>
      <c r="FOL93" s="255"/>
      <c r="FOM93" s="255"/>
      <c r="FON93" s="255"/>
      <c r="FOO93" s="255"/>
      <c r="FOP93" s="255"/>
      <c r="FOQ93" s="255"/>
      <c r="FOR93" s="255"/>
      <c r="FOS93" s="255"/>
      <c r="FOT93" s="255"/>
      <c r="FOU93" s="255"/>
      <c r="FOV93" s="255"/>
      <c r="FOW93" s="255"/>
      <c r="FOX93" s="255"/>
      <c r="FOY93" s="255"/>
      <c r="FOZ93" s="255"/>
      <c r="FPA93" s="255"/>
      <c r="FPB93" s="255"/>
      <c r="FPC93" s="255"/>
      <c r="FPD93" s="255"/>
      <c r="FPE93" s="255"/>
      <c r="FPF93" s="255"/>
      <c r="FPG93" s="255"/>
      <c r="FPH93" s="255"/>
      <c r="FPI93" s="255"/>
      <c r="FPJ93" s="255"/>
      <c r="FPK93" s="255"/>
      <c r="FPL93" s="255"/>
      <c r="FPM93" s="255"/>
      <c r="FPN93" s="255"/>
      <c r="FPO93" s="255"/>
      <c r="FPP93" s="255"/>
      <c r="FPQ93" s="255"/>
      <c r="FPR93" s="255"/>
      <c r="FPS93" s="255"/>
      <c r="FPT93" s="255"/>
      <c r="FPU93" s="255"/>
      <c r="FPV93" s="255"/>
      <c r="FPW93" s="255"/>
      <c r="FPX93" s="255"/>
      <c r="FPY93" s="255"/>
      <c r="FPZ93" s="255"/>
      <c r="FQA93" s="255"/>
      <c r="FQB93" s="255"/>
      <c r="FQC93" s="255"/>
      <c r="FQD93" s="255"/>
      <c r="FQE93" s="255"/>
      <c r="FQF93" s="255"/>
      <c r="FQG93" s="255"/>
      <c r="FQH93" s="255"/>
      <c r="FQI93" s="255"/>
      <c r="FQJ93" s="255"/>
      <c r="FQK93" s="255"/>
      <c r="FQL93" s="255"/>
      <c r="FQM93" s="255"/>
      <c r="FQN93" s="255"/>
      <c r="FQO93" s="255"/>
      <c r="FQP93" s="255"/>
      <c r="FQQ93" s="255"/>
      <c r="FQR93" s="255"/>
      <c r="FQS93" s="255"/>
      <c r="FQT93" s="255"/>
      <c r="FQU93" s="255"/>
      <c r="FQV93" s="255"/>
      <c r="FQW93" s="255"/>
      <c r="FQX93" s="255"/>
      <c r="FQY93" s="255"/>
      <c r="FQZ93" s="255"/>
      <c r="FRA93" s="255"/>
      <c r="FRB93" s="255"/>
      <c r="FRC93" s="255"/>
      <c r="FRD93" s="255"/>
      <c r="FRE93" s="255"/>
      <c r="FRF93" s="255"/>
      <c r="FRG93" s="255"/>
      <c r="FRH93" s="255"/>
      <c r="FRI93" s="255"/>
      <c r="FRJ93" s="255"/>
      <c r="FRK93" s="255"/>
      <c r="FRL93" s="255"/>
      <c r="FRM93" s="255"/>
      <c r="FRN93" s="255"/>
      <c r="FRO93" s="255"/>
      <c r="FRP93" s="255"/>
      <c r="FRQ93" s="255"/>
      <c r="FRR93" s="255"/>
      <c r="FRS93" s="255"/>
      <c r="FRT93" s="255"/>
      <c r="FRU93" s="255"/>
      <c r="FRV93" s="255"/>
      <c r="FRW93" s="255"/>
      <c r="FRX93" s="255"/>
      <c r="FRY93" s="255"/>
      <c r="FRZ93" s="255"/>
      <c r="FSA93" s="255"/>
      <c r="FSB93" s="255"/>
      <c r="FSC93" s="255"/>
      <c r="FSD93" s="255"/>
      <c r="FSE93" s="255"/>
      <c r="FSF93" s="255"/>
      <c r="FSG93" s="255"/>
      <c r="FSH93" s="255"/>
      <c r="FSI93" s="255"/>
      <c r="FSJ93" s="255"/>
      <c r="FSK93" s="255"/>
      <c r="FSL93" s="255"/>
      <c r="FSM93" s="255"/>
      <c r="FSN93" s="255"/>
      <c r="FSO93" s="255"/>
      <c r="FSP93" s="255"/>
      <c r="FSQ93" s="255"/>
      <c r="FSR93" s="255"/>
      <c r="FSS93" s="255"/>
      <c r="FST93" s="255"/>
      <c r="FSU93" s="255"/>
      <c r="FSV93" s="255"/>
      <c r="FSW93" s="255"/>
      <c r="FSX93" s="255"/>
      <c r="FSY93" s="255"/>
      <c r="FSZ93" s="255"/>
      <c r="FTA93" s="255"/>
      <c r="FTB93" s="255"/>
      <c r="FTC93" s="255"/>
      <c r="FTD93" s="255"/>
      <c r="FTE93" s="255"/>
      <c r="FTF93" s="255"/>
      <c r="FTG93" s="255"/>
      <c r="FTH93" s="255"/>
      <c r="FTI93" s="255"/>
      <c r="FTJ93" s="255"/>
      <c r="FTK93" s="255"/>
      <c r="FTL93" s="255"/>
      <c r="FTM93" s="255"/>
      <c r="FTN93" s="255"/>
      <c r="FTO93" s="255"/>
      <c r="FTP93" s="255"/>
      <c r="FTQ93" s="255"/>
      <c r="FTR93" s="255"/>
      <c r="FTS93" s="255"/>
      <c r="FTT93" s="255"/>
      <c r="FTU93" s="255"/>
      <c r="FTV93" s="255"/>
      <c r="FTW93" s="255"/>
      <c r="FTX93" s="255"/>
      <c r="FTY93" s="255"/>
      <c r="FTZ93" s="255"/>
      <c r="FUA93" s="255"/>
      <c r="FUB93" s="255"/>
      <c r="FUC93" s="255"/>
      <c r="FUD93" s="255"/>
      <c r="FUE93" s="255"/>
      <c r="FUF93" s="255"/>
      <c r="FUG93" s="255"/>
      <c r="FUH93" s="255"/>
      <c r="FUI93" s="255"/>
      <c r="FUJ93" s="255"/>
      <c r="FUK93" s="255"/>
      <c r="FUL93" s="255"/>
      <c r="FUM93" s="255"/>
      <c r="FUN93" s="255"/>
      <c r="FUO93" s="255"/>
      <c r="FUP93" s="255"/>
      <c r="FUQ93" s="255"/>
      <c r="FUR93" s="255"/>
      <c r="FUS93" s="255"/>
      <c r="FUT93" s="255"/>
      <c r="FUU93" s="255"/>
      <c r="FUV93" s="255"/>
      <c r="FUW93" s="255"/>
      <c r="FUX93" s="255"/>
      <c r="FUY93" s="255"/>
      <c r="FUZ93" s="255"/>
      <c r="FVA93" s="255"/>
      <c r="FVB93" s="255"/>
      <c r="FVC93" s="255"/>
      <c r="FVD93" s="255"/>
      <c r="FVE93" s="255"/>
      <c r="FVF93" s="255"/>
      <c r="FVG93" s="255"/>
      <c r="FVH93" s="255"/>
      <c r="FVI93" s="255"/>
      <c r="FVJ93" s="255"/>
      <c r="FVK93" s="255"/>
      <c r="FVL93" s="255"/>
      <c r="FVM93" s="255"/>
      <c r="FVN93" s="255"/>
      <c r="FVO93" s="255"/>
      <c r="FVP93" s="255"/>
      <c r="FVQ93" s="255"/>
      <c r="FVR93" s="255"/>
      <c r="FVS93" s="255"/>
      <c r="FVT93" s="255"/>
      <c r="FVU93" s="255"/>
      <c r="FVV93" s="255"/>
      <c r="FVW93" s="255"/>
      <c r="FVX93" s="255"/>
      <c r="FVY93" s="255"/>
      <c r="FVZ93" s="255"/>
      <c r="FWA93" s="255"/>
      <c r="FWB93" s="255"/>
      <c r="FWC93" s="255"/>
      <c r="FWD93" s="255"/>
      <c r="FWE93" s="255"/>
      <c r="FWF93" s="255"/>
      <c r="FWG93" s="255"/>
      <c r="FWH93" s="255"/>
      <c r="FWI93" s="255"/>
      <c r="FWJ93" s="255"/>
      <c r="FWK93" s="255"/>
      <c r="FWL93" s="255"/>
      <c r="FWM93" s="255"/>
      <c r="FWN93" s="255"/>
      <c r="FWO93" s="255"/>
      <c r="FWP93" s="255"/>
      <c r="FWQ93" s="255"/>
      <c r="FWR93" s="255"/>
      <c r="FWS93" s="255"/>
      <c r="FWT93" s="255"/>
      <c r="FWU93" s="255"/>
      <c r="FWV93" s="255"/>
      <c r="FWW93" s="255"/>
      <c r="FWX93" s="255"/>
      <c r="FWY93" s="255"/>
      <c r="FWZ93" s="255"/>
      <c r="FXA93" s="255"/>
      <c r="FXB93" s="255"/>
      <c r="FXC93" s="255"/>
      <c r="FXD93" s="255"/>
      <c r="FXE93" s="255"/>
      <c r="FXF93" s="255"/>
      <c r="FXG93" s="255"/>
      <c r="FXH93" s="255"/>
      <c r="FXI93" s="255"/>
      <c r="FXJ93" s="255"/>
      <c r="FXK93" s="255"/>
      <c r="FXL93" s="255"/>
      <c r="FXM93" s="255"/>
      <c r="FXN93" s="255"/>
      <c r="FXO93" s="255"/>
      <c r="FXP93" s="255"/>
      <c r="FXQ93" s="255"/>
      <c r="FXR93" s="255"/>
      <c r="FXS93" s="255"/>
      <c r="FXT93" s="255"/>
      <c r="FXU93" s="255"/>
      <c r="FXV93" s="255"/>
      <c r="FXW93" s="255"/>
      <c r="FXX93" s="255"/>
      <c r="FXY93" s="255"/>
      <c r="FXZ93" s="255"/>
      <c r="FYA93" s="255"/>
      <c r="FYB93" s="255"/>
      <c r="FYC93" s="255"/>
      <c r="FYD93" s="255"/>
      <c r="FYE93" s="255"/>
      <c r="FYF93" s="255"/>
      <c r="FYG93" s="255"/>
      <c r="FYH93" s="255"/>
      <c r="FYI93" s="255"/>
      <c r="FYJ93" s="255"/>
      <c r="FYK93" s="255"/>
      <c r="FYL93" s="255"/>
      <c r="FYM93" s="255"/>
      <c r="FYN93" s="255"/>
      <c r="FYO93" s="255"/>
      <c r="FYP93" s="255"/>
      <c r="FYQ93" s="255"/>
      <c r="FYR93" s="255"/>
      <c r="FYS93" s="255"/>
      <c r="FYT93" s="255"/>
      <c r="FYU93" s="255"/>
      <c r="FYV93" s="255"/>
      <c r="FYW93" s="255"/>
      <c r="FYX93" s="255"/>
      <c r="FYY93" s="255"/>
      <c r="FYZ93" s="255"/>
      <c r="FZA93" s="255"/>
      <c r="FZB93" s="255"/>
      <c r="FZC93" s="255"/>
      <c r="FZD93" s="255"/>
      <c r="FZE93" s="255"/>
      <c r="FZF93" s="255"/>
      <c r="FZG93" s="255"/>
      <c r="FZH93" s="255"/>
      <c r="FZI93" s="255"/>
      <c r="FZJ93" s="255"/>
      <c r="FZK93" s="255"/>
      <c r="FZL93" s="255"/>
      <c r="FZM93" s="255"/>
      <c r="FZN93" s="255"/>
      <c r="FZO93" s="255"/>
      <c r="FZP93" s="255"/>
      <c r="FZQ93" s="255"/>
      <c r="FZR93" s="255"/>
      <c r="FZS93" s="255"/>
      <c r="FZT93" s="255"/>
      <c r="FZU93" s="255"/>
      <c r="FZV93" s="255"/>
      <c r="FZW93" s="255"/>
      <c r="FZX93" s="255"/>
      <c r="FZY93" s="255"/>
      <c r="FZZ93" s="255"/>
      <c r="GAA93" s="255"/>
      <c r="GAB93" s="255"/>
      <c r="GAC93" s="255"/>
      <c r="GAD93" s="255"/>
      <c r="GAE93" s="255"/>
      <c r="GAF93" s="255"/>
      <c r="GAG93" s="255"/>
      <c r="GAH93" s="255"/>
      <c r="GAI93" s="255"/>
      <c r="GAJ93" s="255"/>
      <c r="GAK93" s="255"/>
      <c r="GAL93" s="255"/>
      <c r="GAM93" s="255"/>
      <c r="GAN93" s="255"/>
      <c r="GAO93" s="255"/>
      <c r="GAP93" s="255"/>
      <c r="GAQ93" s="255"/>
      <c r="GAR93" s="255"/>
      <c r="GAS93" s="255"/>
      <c r="GAT93" s="255"/>
      <c r="GAU93" s="255"/>
      <c r="GAV93" s="255"/>
      <c r="GAW93" s="255"/>
      <c r="GAX93" s="255"/>
      <c r="GAY93" s="255"/>
      <c r="GAZ93" s="255"/>
      <c r="GBA93" s="255"/>
      <c r="GBB93" s="255"/>
      <c r="GBC93" s="255"/>
      <c r="GBD93" s="255"/>
      <c r="GBE93" s="255"/>
      <c r="GBF93" s="255"/>
      <c r="GBG93" s="255"/>
      <c r="GBH93" s="255"/>
      <c r="GBI93" s="255"/>
      <c r="GBJ93" s="255"/>
      <c r="GBK93" s="255"/>
      <c r="GBL93" s="255"/>
      <c r="GBM93" s="255"/>
      <c r="GBN93" s="255"/>
      <c r="GBO93" s="255"/>
      <c r="GBP93" s="255"/>
      <c r="GBQ93" s="255"/>
      <c r="GBR93" s="255"/>
      <c r="GBS93" s="255"/>
      <c r="GBT93" s="255"/>
      <c r="GBU93" s="255"/>
      <c r="GBV93" s="255"/>
      <c r="GBW93" s="255"/>
      <c r="GBX93" s="255"/>
      <c r="GBY93" s="255"/>
      <c r="GBZ93" s="255"/>
      <c r="GCA93" s="255"/>
      <c r="GCB93" s="255"/>
      <c r="GCC93" s="255"/>
      <c r="GCD93" s="255"/>
      <c r="GCE93" s="255"/>
      <c r="GCF93" s="255"/>
      <c r="GCG93" s="255"/>
      <c r="GCH93" s="255"/>
      <c r="GCI93" s="255"/>
      <c r="GCJ93" s="255"/>
      <c r="GCK93" s="255"/>
      <c r="GCL93" s="255"/>
      <c r="GCM93" s="255"/>
      <c r="GCN93" s="255"/>
      <c r="GCO93" s="255"/>
      <c r="GCP93" s="255"/>
      <c r="GCQ93" s="255"/>
      <c r="GCR93" s="255"/>
      <c r="GCS93" s="255"/>
      <c r="GCT93" s="255"/>
      <c r="GCU93" s="255"/>
      <c r="GCV93" s="255"/>
      <c r="GCW93" s="255"/>
      <c r="GCX93" s="255"/>
      <c r="GCY93" s="255"/>
      <c r="GCZ93" s="255"/>
      <c r="GDA93" s="255"/>
      <c r="GDB93" s="255"/>
      <c r="GDC93" s="255"/>
      <c r="GDD93" s="255"/>
      <c r="GDE93" s="255"/>
      <c r="GDF93" s="255"/>
      <c r="GDG93" s="255"/>
      <c r="GDH93" s="255"/>
      <c r="GDI93" s="255"/>
      <c r="GDJ93" s="255"/>
      <c r="GDK93" s="255"/>
      <c r="GDL93" s="255"/>
      <c r="GDM93" s="255"/>
      <c r="GDN93" s="255"/>
      <c r="GDO93" s="255"/>
      <c r="GDP93" s="255"/>
      <c r="GDQ93" s="255"/>
      <c r="GDR93" s="255"/>
      <c r="GDS93" s="255"/>
      <c r="GDT93" s="255"/>
      <c r="GDU93" s="255"/>
      <c r="GDV93" s="255"/>
      <c r="GDW93" s="255"/>
      <c r="GDX93" s="255"/>
      <c r="GDY93" s="255"/>
      <c r="GDZ93" s="255"/>
      <c r="GEA93" s="255"/>
      <c r="GEB93" s="255"/>
      <c r="GEC93" s="255"/>
      <c r="GED93" s="255"/>
      <c r="GEE93" s="255"/>
      <c r="GEF93" s="255"/>
      <c r="GEG93" s="255"/>
      <c r="GEH93" s="255"/>
      <c r="GEI93" s="255"/>
      <c r="GEJ93" s="255"/>
      <c r="GEK93" s="255"/>
      <c r="GEL93" s="255"/>
      <c r="GEM93" s="255"/>
      <c r="GEN93" s="255"/>
      <c r="GEO93" s="255"/>
      <c r="GEP93" s="255"/>
      <c r="GEQ93" s="255"/>
      <c r="GER93" s="255"/>
      <c r="GES93" s="255"/>
      <c r="GET93" s="255"/>
      <c r="GEU93" s="255"/>
      <c r="GEV93" s="255"/>
      <c r="GEW93" s="255"/>
      <c r="GEX93" s="255"/>
      <c r="GEY93" s="255"/>
      <c r="GEZ93" s="255"/>
      <c r="GFA93" s="255"/>
      <c r="GFB93" s="255"/>
      <c r="GFC93" s="255"/>
      <c r="GFD93" s="255"/>
      <c r="GFE93" s="255"/>
      <c r="GFF93" s="255"/>
      <c r="GFG93" s="255"/>
      <c r="GFH93" s="255"/>
      <c r="GFI93" s="255"/>
      <c r="GFJ93" s="255"/>
      <c r="GFK93" s="255"/>
      <c r="GFL93" s="255"/>
      <c r="GFM93" s="255"/>
      <c r="GFN93" s="255"/>
      <c r="GFO93" s="255"/>
      <c r="GFP93" s="255"/>
      <c r="GFQ93" s="255"/>
      <c r="GFR93" s="255"/>
      <c r="GFS93" s="255"/>
      <c r="GFT93" s="255"/>
      <c r="GFU93" s="255"/>
      <c r="GFV93" s="255"/>
      <c r="GFW93" s="255"/>
      <c r="GFX93" s="255"/>
      <c r="GFY93" s="255"/>
      <c r="GFZ93" s="255"/>
      <c r="GGA93" s="255"/>
      <c r="GGB93" s="255"/>
      <c r="GGC93" s="255"/>
      <c r="GGD93" s="255"/>
      <c r="GGE93" s="255"/>
      <c r="GGF93" s="255"/>
      <c r="GGG93" s="255"/>
      <c r="GGH93" s="255"/>
      <c r="GGI93" s="255"/>
      <c r="GGJ93" s="255"/>
      <c r="GGK93" s="255"/>
      <c r="GGL93" s="255"/>
      <c r="GGM93" s="255"/>
      <c r="GGN93" s="255"/>
      <c r="GGO93" s="255"/>
      <c r="GGP93" s="255"/>
      <c r="GGQ93" s="255"/>
      <c r="GGR93" s="255"/>
      <c r="GGS93" s="255"/>
      <c r="GGT93" s="255"/>
      <c r="GGU93" s="255"/>
      <c r="GGV93" s="255"/>
      <c r="GGW93" s="255"/>
      <c r="GGX93" s="255"/>
      <c r="GGY93" s="255"/>
      <c r="GGZ93" s="255"/>
      <c r="GHA93" s="255"/>
      <c r="GHB93" s="255"/>
      <c r="GHC93" s="255"/>
      <c r="GHD93" s="255"/>
      <c r="GHE93" s="255"/>
      <c r="GHF93" s="255"/>
      <c r="GHG93" s="255"/>
      <c r="GHH93" s="255"/>
      <c r="GHI93" s="255"/>
      <c r="GHJ93" s="255"/>
      <c r="GHK93" s="255"/>
      <c r="GHL93" s="255"/>
      <c r="GHM93" s="255"/>
      <c r="GHN93" s="255"/>
      <c r="GHO93" s="255"/>
      <c r="GHP93" s="255"/>
      <c r="GHQ93" s="255"/>
      <c r="GHR93" s="255"/>
      <c r="GHS93" s="255"/>
      <c r="GHT93" s="255"/>
      <c r="GHU93" s="255"/>
      <c r="GHV93" s="255"/>
      <c r="GHW93" s="255"/>
      <c r="GHX93" s="255"/>
      <c r="GHY93" s="255"/>
      <c r="GHZ93" s="255"/>
      <c r="GIA93" s="255"/>
      <c r="GIB93" s="255"/>
      <c r="GIC93" s="255"/>
      <c r="GID93" s="255"/>
      <c r="GIE93" s="255"/>
      <c r="GIF93" s="255"/>
      <c r="GIG93" s="255"/>
      <c r="GIH93" s="255"/>
      <c r="GII93" s="255"/>
      <c r="GIJ93" s="255"/>
      <c r="GIK93" s="255"/>
      <c r="GIL93" s="255"/>
      <c r="GIM93" s="255"/>
      <c r="GIN93" s="255"/>
      <c r="GIO93" s="255"/>
      <c r="GIP93" s="255"/>
      <c r="GIQ93" s="255"/>
      <c r="GIR93" s="255"/>
      <c r="GIS93" s="255"/>
      <c r="GIT93" s="255"/>
      <c r="GIU93" s="255"/>
      <c r="GIV93" s="255"/>
      <c r="GIW93" s="255"/>
      <c r="GIX93" s="255"/>
      <c r="GIY93" s="255"/>
      <c r="GIZ93" s="255"/>
      <c r="GJA93" s="255"/>
      <c r="GJB93" s="255"/>
      <c r="GJC93" s="255"/>
      <c r="GJD93" s="255"/>
      <c r="GJE93" s="255"/>
      <c r="GJF93" s="255"/>
      <c r="GJG93" s="255"/>
      <c r="GJH93" s="255"/>
      <c r="GJI93" s="255"/>
      <c r="GJJ93" s="255"/>
      <c r="GJK93" s="255"/>
      <c r="GJL93" s="255"/>
      <c r="GJM93" s="255"/>
      <c r="GJN93" s="255"/>
      <c r="GJO93" s="255"/>
      <c r="GJP93" s="255"/>
      <c r="GJQ93" s="255"/>
      <c r="GJR93" s="255"/>
      <c r="GJS93" s="255"/>
      <c r="GJT93" s="255"/>
      <c r="GJU93" s="255"/>
      <c r="GJV93" s="255"/>
      <c r="GJW93" s="255"/>
      <c r="GJX93" s="255"/>
      <c r="GJY93" s="255"/>
      <c r="GJZ93" s="255"/>
      <c r="GKA93" s="255"/>
      <c r="GKB93" s="255"/>
      <c r="GKC93" s="255"/>
      <c r="GKD93" s="255"/>
      <c r="GKE93" s="255"/>
      <c r="GKF93" s="255"/>
      <c r="GKG93" s="255"/>
      <c r="GKH93" s="255"/>
      <c r="GKI93" s="255"/>
      <c r="GKJ93" s="255"/>
      <c r="GKK93" s="255"/>
      <c r="GKL93" s="255"/>
      <c r="GKM93" s="255"/>
      <c r="GKN93" s="255"/>
      <c r="GKO93" s="255"/>
      <c r="GKP93" s="255"/>
      <c r="GKQ93" s="255"/>
      <c r="GKR93" s="255"/>
      <c r="GKS93" s="255"/>
      <c r="GKT93" s="255"/>
      <c r="GKU93" s="255"/>
      <c r="GKV93" s="255"/>
      <c r="GKW93" s="255"/>
      <c r="GKX93" s="255"/>
      <c r="GKY93" s="255"/>
      <c r="GKZ93" s="255"/>
      <c r="GLA93" s="255"/>
      <c r="GLB93" s="255"/>
      <c r="GLC93" s="255"/>
      <c r="GLD93" s="255"/>
      <c r="GLE93" s="255"/>
      <c r="GLF93" s="255"/>
      <c r="GLG93" s="255"/>
      <c r="GLH93" s="255"/>
      <c r="GLI93" s="255"/>
      <c r="GLJ93" s="255"/>
      <c r="GLK93" s="255"/>
      <c r="GLL93" s="255"/>
      <c r="GLM93" s="255"/>
      <c r="GLN93" s="255"/>
      <c r="GLO93" s="255"/>
      <c r="GLP93" s="255"/>
      <c r="GLQ93" s="255"/>
      <c r="GLR93" s="255"/>
      <c r="GLS93" s="255"/>
      <c r="GLT93" s="255"/>
      <c r="GLU93" s="255"/>
      <c r="GLV93" s="255"/>
      <c r="GLW93" s="255"/>
      <c r="GLX93" s="255"/>
      <c r="GLY93" s="255"/>
      <c r="GLZ93" s="255"/>
      <c r="GMA93" s="255"/>
      <c r="GMB93" s="255"/>
      <c r="GMC93" s="255"/>
      <c r="GMD93" s="255"/>
      <c r="GME93" s="255"/>
      <c r="GMF93" s="255"/>
      <c r="GMG93" s="255"/>
      <c r="GMH93" s="255"/>
      <c r="GMI93" s="255"/>
      <c r="GMJ93" s="255"/>
      <c r="GMK93" s="255"/>
      <c r="GML93" s="255"/>
      <c r="GMM93" s="255"/>
      <c r="GMN93" s="255"/>
      <c r="GMO93" s="255"/>
      <c r="GMP93" s="255"/>
      <c r="GMQ93" s="255"/>
      <c r="GMR93" s="255"/>
      <c r="GMS93" s="255"/>
      <c r="GMT93" s="255"/>
      <c r="GMU93" s="255"/>
      <c r="GMV93" s="255"/>
      <c r="GMW93" s="255"/>
      <c r="GMX93" s="255"/>
      <c r="GMY93" s="255"/>
      <c r="GMZ93" s="255"/>
      <c r="GNA93" s="255"/>
      <c r="GNB93" s="255"/>
      <c r="GNC93" s="255"/>
      <c r="GND93" s="255"/>
      <c r="GNE93" s="255"/>
      <c r="GNF93" s="255"/>
      <c r="GNG93" s="255"/>
      <c r="GNH93" s="255"/>
      <c r="GNI93" s="255"/>
      <c r="GNJ93" s="255"/>
      <c r="GNK93" s="255"/>
      <c r="GNL93" s="255"/>
      <c r="GNM93" s="255"/>
      <c r="GNN93" s="255"/>
      <c r="GNO93" s="255"/>
      <c r="GNP93" s="255"/>
      <c r="GNQ93" s="255"/>
      <c r="GNR93" s="255"/>
      <c r="GNS93" s="255"/>
      <c r="GNT93" s="255"/>
      <c r="GNU93" s="255"/>
      <c r="GNV93" s="255"/>
      <c r="GNW93" s="255"/>
      <c r="GNX93" s="255"/>
      <c r="GNY93" s="255"/>
      <c r="GNZ93" s="255"/>
      <c r="GOA93" s="255"/>
      <c r="GOB93" s="255"/>
      <c r="GOC93" s="255"/>
      <c r="GOD93" s="255"/>
      <c r="GOE93" s="255"/>
      <c r="GOF93" s="255"/>
      <c r="GOG93" s="255"/>
      <c r="GOH93" s="255"/>
      <c r="GOI93" s="255"/>
      <c r="GOJ93" s="255"/>
      <c r="GOK93" s="255"/>
      <c r="GOL93" s="255"/>
      <c r="GOM93" s="255"/>
      <c r="GON93" s="255"/>
      <c r="GOO93" s="255"/>
      <c r="GOP93" s="255"/>
      <c r="GOQ93" s="255"/>
      <c r="GOR93" s="255"/>
      <c r="GOS93" s="255"/>
      <c r="GOT93" s="255"/>
      <c r="GOU93" s="255"/>
      <c r="GOV93" s="255"/>
      <c r="GOW93" s="255"/>
      <c r="GOX93" s="255"/>
      <c r="GOY93" s="255"/>
      <c r="GOZ93" s="255"/>
      <c r="GPA93" s="255"/>
      <c r="GPB93" s="255"/>
      <c r="GPC93" s="255"/>
      <c r="GPD93" s="255"/>
      <c r="GPE93" s="255"/>
      <c r="GPF93" s="255"/>
      <c r="GPG93" s="255"/>
      <c r="GPH93" s="255"/>
      <c r="GPI93" s="255"/>
      <c r="GPJ93" s="255"/>
      <c r="GPK93" s="255"/>
      <c r="GPL93" s="255"/>
      <c r="GPM93" s="255"/>
      <c r="GPN93" s="255"/>
      <c r="GPO93" s="255"/>
      <c r="GPP93" s="255"/>
      <c r="GPQ93" s="255"/>
      <c r="GPR93" s="255"/>
      <c r="GPS93" s="255"/>
      <c r="GPT93" s="255"/>
      <c r="GPU93" s="255"/>
      <c r="GPV93" s="255"/>
      <c r="GPW93" s="255"/>
      <c r="GPX93" s="255"/>
      <c r="GPY93" s="255"/>
      <c r="GPZ93" s="255"/>
      <c r="GQA93" s="255"/>
      <c r="GQB93" s="255"/>
      <c r="GQC93" s="255"/>
      <c r="GQD93" s="255"/>
      <c r="GQE93" s="255"/>
      <c r="GQF93" s="255"/>
      <c r="GQG93" s="255"/>
      <c r="GQH93" s="255"/>
      <c r="GQI93" s="255"/>
      <c r="GQJ93" s="255"/>
      <c r="GQK93" s="255"/>
      <c r="GQL93" s="255"/>
      <c r="GQM93" s="255"/>
      <c r="GQN93" s="255"/>
      <c r="GQO93" s="255"/>
      <c r="GQP93" s="255"/>
      <c r="GQQ93" s="255"/>
      <c r="GQR93" s="255"/>
      <c r="GQS93" s="255"/>
      <c r="GQT93" s="255"/>
      <c r="GQU93" s="255"/>
      <c r="GQV93" s="255"/>
      <c r="GQW93" s="255"/>
      <c r="GQX93" s="255"/>
      <c r="GQY93" s="255"/>
      <c r="GQZ93" s="255"/>
      <c r="GRA93" s="255"/>
      <c r="GRB93" s="255"/>
      <c r="GRC93" s="255"/>
      <c r="GRD93" s="255"/>
      <c r="GRE93" s="255"/>
      <c r="GRF93" s="255"/>
      <c r="GRG93" s="255"/>
      <c r="GRH93" s="255"/>
      <c r="GRI93" s="255"/>
      <c r="GRJ93" s="255"/>
      <c r="GRK93" s="255"/>
      <c r="GRL93" s="255"/>
      <c r="GRM93" s="255"/>
      <c r="GRN93" s="255"/>
      <c r="GRO93" s="255"/>
      <c r="GRP93" s="255"/>
      <c r="GRQ93" s="255"/>
      <c r="GRR93" s="255"/>
      <c r="GRS93" s="255"/>
      <c r="GRT93" s="255"/>
      <c r="GRU93" s="255"/>
      <c r="GRV93" s="255"/>
      <c r="GRW93" s="255"/>
      <c r="GRX93" s="255"/>
      <c r="GRY93" s="255"/>
      <c r="GRZ93" s="255"/>
      <c r="GSA93" s="255"/>
      <c r="GSB93" s="255"/>
      <c r="GSC93" s="255"/>
      <c r="GSD93" s="255"/>
      <c r="GSE93" s="255"/>
      <c r="GSF93" s="255"/>
      <c r="GSG93" s="255"/>
      <c r="GSH93" s="255"/>
      <c r="GSI93" s="255"/>
      <c r="GSJ93" s="255"/>
      <c r="GSK93" s="255"/>
      <c r="GSL93" s="255"/>
      <c r="GSM93" s="255"/>
      <c r="GSN93" s="255"/>
      <c r="GSO93" s="255"/>
      <c r="GSP93" s="255"/>
      <c r="GSQ93" s="255"/>
      <c r="GSR93" s="255"/>
      <c r="GSS93" s="255"/>
      <c r="GST93" s="255"/>
      <c r="GSU93" s="255"/>
      <c r="GSV93" s="255"/>
      <c r="GSW93" s="255"/>
      <c r="GSX93" s="255"/>
      <c r="GSY93" s="255"/>
      <c r="GSZ93" s="255"/>
      <c r="GTA93" s="255"/>
      <c r="GTB93" s="255"/>
      <c r="GTC93" s="255"/>
      <c r="GTD93" s="255"/>
      <c r="GTE93" s="255"/>
      <c r="GTF93" s="255"/>
      <c r="GTG93" s="255"/>
      <c r="GTH93" s="255"/>
      <c r="GTI93" s="255"/>
      <c r="GTJ93" s="255"/>
      <c r="GTK93" s="255"/>
      <c r="GTL93" s="255"/>
      <c r="GTM93" s="255"/>
      <c r="GTN93" s="255"/>
      <c r="GTO93" s="255"/>
      <c r="GTP93" s="255"/>
      <c r="GTQ93" s="255"/>
      <c r="GTR93" s="255"/>
      <c r="GTS93" s="255"/>
      <c r="GTT93" s="255"/>
      <c r="GTU93" s="255"/>
      <c r="GTV93" s="255"/>
      <c r="GTW93" s="255"/>
      <c r="GTX93" s="255"/>
      <c r="GTY93" s="255"/>
      <c r="GTZ93" s="255"/>
      <c r="GUA93" s="255"/>
      <c r="GUB93" s="255"/>
      <c r="GUC93" s="255"/>
      <c r="GUD93" s="255"/>
      <c r="GUE93" s="255"/>
      <c r="GUF93" s="255"/>
      <c r="GUG93" s="255"/>
      <c r="GUH93" s="255"/>
      <c r="GUI93" s="255"/>
      <c r="GUJ93" s="255"/>
      <c r="GUK93" s="255"/>
      <c r="GUL93" s="255"/>
      <c r="GUM93" s="255"/>
      <c r="GUN93" s="255"/>
      <c r="GUO93" s="255"/>
      <c r="GUP93" s="255"/>
      <c r="GUQ93" s="255"/>
      <c r="GUR93" s="255"/>
      <c r="GUS93" s="255"/>
      <c r="GUT93" s="255"/>
      <c r="GUU93" s="255"/>
      <c r="GUV93" s="255"/>
      <c r="GUW93" s="255"/>
      <c r="GUX93" s="255"/>
      <c r="GUY93" s="255"/>
      <c r="GUZ93" s="255"/>
      <c r="GVA93" s="255"/>
      <c r="GVB93" s="255"/>
      <c r="GVC93" s="255"/>
      <c r="GVD93" s="255"/>
      <c r="GVE93" s="255"/>
      <c r="GVF93" s="255"/>
      <c r="GVG93" s="255"/>
      <c r="GVH93" s="255"/>
      <c r="GVI93" s="255"/>
      <c r="GVJ93" s="255"/>
      <c r="GVK93" s="255"/>
      <c r="GVL93" s="255"/>
      <c r="GVM93" s="255"/>
      <c r="GVN93" s="255"/>
      <c r="GVO93" s="255"/>
      <c r="GVP93" s="255"/>
      <c r="GVQ93" s="255"/>
      <c r="GVR93" s="255"/>
      <c r="GVS93" s="255"/>
      <c r="GVT93" s="255"/>
      <c r="GVU93" s="255"/>
      <c r="GVV93" s="255"/>
      <c r="GVW93" s="255"/>
      <c r="GVX93" s="255"/>
      <c r="GVY93" s="255"/>
      <c r="GVZ93" s="255"/>
      <c r="GWA93" s="255"/>
      <c r="GWB93" s="255"/>
      <c r="GWC93" s="255"/>
      <c r="GWD93" s="255"/>
      <c r="GWE93" s="255"/>
      <c r="GWF93" s="255"/>
      <c r="GWG93" s="255"/>
      <c r="GWH93" s="255"/>
      <c r="GWI93" s="255"/>
      <c r="GWJ93" s="255"/>
      <c r="GWK93" s="255"/>
      <c r="GWL93" s="255"/>
      <c r="GWM93" s="255"/>
      <c r="GWN93" s="255"/>
      <c r="GWO93" s="255"/>
      <c r="GWP93" s="255"/>
      <c r="GWQ93" s="255"/>
      <c r="GWR93" s="255"/>
      <c r="GWS93" s="255"/>
      <c r="GWT93" s="255"/>
      <c r="GWU93" s="255"/>
      <c r="GWV93" s="255"/>
      <c r="GWW93" s="255"/>
      <c r="GWX93" s="255"/>
      <c r="GWY93" s="255"/>
      <c r="GWZ93" s="255"/>
      <c r="GXA93" s="255"/>
      <c r="GXB93" s="255"/>
      <c r="GXC93" s="255"/>
      <c r="GXD93" s="255"/>
      <c r="GXE93" s="255"/>
      <c r="GXF93" s="255"/>
      <c r="GXG93" s="255"/>
      <c r="GXH93" s="255"/>
      <c r="GXI93" s="255"/>
      <c r="GXJ93" s="255"/>
      <c r="GXK93" s="255"/>
      <c r="GXL93" s="255"/>
      <c r="GXM93" s="255"/>
      <c r="GXN93" s="255"/>
      <c r="GXO93" s="255"/>
      <c r="GXP93" s="255"/>
      <c r="GXQ93" s="255"/>
      <c r="GXR93" s="255"/>
      <c r="GXS93" s="255"/>
      <c r="GXT93" s="255"/>
      <c r="GXU93" s="255"/>
      <c r="GXV93" s="255"/>
      <c r="GXW93" s="255"/>
      <c r="GXX93" s="255"/>
      <c r="GXY93" s="255"/>
      <c r="GXZ93" s="255"/>
      <c r="GYA93" s="255"/>
      <c r="GYB93" s="255"/>
      <c r="GYC93" s="255"/>
      <c r="GYD93" s="255"/>
      <c r="GYE93" s="255"/>
      <c r="GYF93" s="255"/>
      <c r="GYG93" s="255"/>
      <c r="GYH93" s="255"/>
      <c r="GYI93" s="255"/>
      <c r="GYJ93" s="255"/>
      <c r="GYK93" s="255"/>
      <c r="GYL93" s="255"/>
      <c r="GYM93" s="255"/>
      <c r="GYN93" s="255"/>
      <c r="GYO93" s="255"/>
      <c r="GYP93" s="255"/>
      <c r="GYQ93" s="255"/>
      <c r="GYR93" s="255"/>
      <c r="GYS93" s="255"/>
      <c r="GYT93" s="255"/>
      <c r="GYU93" s="255"/>
      <c r="GYV93" s="255"/>
      <c r="GYW93" s="255"/>
      <c r="GYX93" s="255"/>
      <c r="GYY93" s="255"/>
      <c r="GYZ93" s="255"/>
      <c r="GZA93" s="255"/>
      <c r="GZB93" s="255"/>
      <c r="GZC93" s="255"/>
      <c r="GZD93" s="255"/>
      <c r="GZE93" s="255"/>
      <c r="GZF93" s="255"/>
      <c r="GZG93" s="255"/>
      <c r="GZH93" s="255"/>
      <c r="GZI93" s="255"/>
      <c r="GZJ93" s="255"/>
      <c r="GZK93" s="255"/>
      <c r="GZL93" s="255"/>
      <c r="GZM93" s="255"/>
      <c r="GZN93" s="255"/>
      <c r="GZO93" s="255"/>
      <c r="GZP93" s="255"/>
      <c r="GZQ93" s="255"/>
      <c r="GZR93" s="255"/>
      <c r="GZS93" s="255"/>
      <c r="GZT93" s="255"/>
      <c r="GZU93" s="255"/>
      <c r="GZV93" s="255"/>
      <c r="GZW93" s="255"/>
      <c r="GZX93" s="255"/>
      <c r="GZY93" s="255"/>
      <c r="GZZ93" s="255"/>
      <c r="HAA93" s="255"/>
      <c r="HAB93" s="255"/>
      <c r="HAC93" s="255"/>
      <c r="HAD93" s="255"/>
      <c r="HAE93" s="255"/>
      <c r="HAF93" s="255"/>
      <c r="HAG93" s="255"/>
      <c r="HAH93" s="255"/>
      <c r="HAI93" s="255"/>
      <c r="HAJ93" s="255"/>
      <c r="HAK93" s="255"/>
      <c r="HAL93" s="255"/>
      <c r="HAM93" s="255"/>
      <c r="HAN93" s="255"/>
      <c r="HAO93" s="255"/>
      <c r="HAP93" s="255"/>
      <c r="HAQ93" s="255"/>
      <c r="HAR93" s="255"/>
      <c r="HAS93" s="255"/>
      <c r="HAT93" s="255"/>
      <c r="HAU93" s="255"/>
      <c r="HAV93" s="255"/>
      <c r="HAW93" s="255"/>
      <c r="HAX93" s="255"/>
      <c r="HAY93" s="255"/>
      <c r="HAZ93" s="255"/>
      <c r="HBA93" s="255"/>
      <c r="HBB93" s="255"/>
      <c r="HBC93" s="255"/>
      <c r="HBD93" s="255"/>
      <c r="HBE93" s="255"/>
      <c r="HBF93" s="255"/>
      <c r="HBG93" s="255"/>
      <c r="HBH93" s="255"/>
      <c r="HBI93" s="255"/>
      <c r="HBJ93" s="255"/>
      <c r="HBK93" s="255"/>
      <c r="HBL93" s="255"/>
      <c r="HBM93" s="255"/>
      <c r="HBN93" s="255"/>
      <c r="HBO93" s="255"/>
      <c r="HBP93" s="255"/>
      <c r="HBQ93" s="255"/>
      <c r="HBR93" s="255"/>
      <c r="HBS93" s="255"/>
      <c r="HBT93" s="255"/>
      <c r="HBU93" s="255"/>
      <c r="HBV93" s="255"/>
      <c r="HBW93" s="255"/>
      <c r="HBX93" s="255"/>
      <c r="HBY93" s="255"/>
      <c r="HBZ93" s="255"/>
      <c r="HCA93" s="255"/>
      <c r="HCB93" s="255"/>
      <c r="HCC93" s="255"/>
      <c r="HCD93" s="255"/>
      <c r="HCE93" s="255"/>
      <c r="HCF93" s="255"/>
      <c r="HCG93" s="255"/>
      <c r="HCH93" s="255"/>
      <c r="HCI93" s="255"/>
      <c r="HCJ93" s="255"/>
      <c r="HCK93" s="255"/>
      <c r="HCL93" s="255"/>
      <c r="HCM93" s="255"/>
      <c r="HCN93" s="255"/>
      <c r="HCO93" s="255"/>
      <c r="HCP93" s="255"/>
      <c r="HCQ93" s="255"/>
      <c r="HCR93" s="255"/>
      <c r="HCS93" s="255"/>
      <c r="HCT93" s="255"/>
      <c r="HCU93" s="255"/>
      <c r="HCV93" s="255"/>
      <c r="HCW93" s="255"/>
      <c r="HCX93" s="255"/>
      <c r="HCY93" s="255"/>
      <c r="HCZ93" s="255"/>
      <c r="HDA93" s="255"/>
      <c r="HDB93" s="255"/>
      <c r="HDC93" s="255"/>
      <c r="HDD93" s="255"/>
      <c r="HDE93" s="255"/>
      <c r="HDF93" s="255"/>
      <c r="HDG93" s="255"/>
      <c r="HDH93" s="255"/>
      <c r="HDI93" s="255"/>
      <c r="HDJ93" s="255"/>
      <c r="HDK93" s="255"/>
      <c r="HDL93" s="255"/>
      <c r="HDM93" s="255"/>
      <c r="HDN93" s="255"/>
      <c r="HDO93" s="255"/>
      <c r="HDP93" s="255"/>
      <c r="HDQ93" s="255"/>
      <c r="HDR93" s="255"/>
      <c r="HDS93" s="255"/>
      <c r="HDT93" s="255"/>
      <c r="HDU93" s="255"/>
      <c r="HDV93" s="255"/>
      <c r="HDW93" s="255"/>
      <c r="HDX93" s="255"/>
      <c r="HDY93" s="255"/>
      <c r="HDZ93" s="255"/>
      <c r="HEA93" s="255"/>
      <c r="HEB93" s="255"/>
      <c r="HEC93" s="255"/>
      <c r="HED93" s="255"/>
      <c r="HEE93" s="255"/>
      <c r="HEF93" s="255"/>
      <c r="HEG93" s="255"/>
      <c r="HEH93" s="255"/>
      <c r="HEI93" s="255"/>
      <c r="HEJ93" s="255"/>
      <c r="HEK93" s="255"/>
      <c r="HEL93" s="255"/>
      <c r="HEM93" s="255"/>
      <c r="HEN93" s="255"/>
      <c r="HEO93" s="255"/>
      <c r="HEP93" s="255"/>
      <c r="HEQ93" s="255"/>
      <c r="HER93" s="255"/>
      <c r="HES93" s="255"/>
      <c r="HET93" s="255"/>
      <c r="HEU93" s="255"/>
      <c r="HEV93" s="255"/>
      <c r="HEW93" s="255"/>
      <c r="HEX93" s="255"/>
      <c r="HEY93" s="255"/>
      <c r="HEZ93" s="255"/>
      <c r="HFA93" s="255"/>
      <c r="HFB93" s="255"/>
      <c r="HFC93" s="255"/>
      <c r="HFD93" s="255"/>
      <c r="HFE93" s="255"/>
      <c r="HFF93" s="255"/>
      <c r="HFG93" s="255"/>
      <c r="HFH93" s="255"/>
      <c r="HFI93" s="255"/>
      <c r="HFJ93" s="255"/>
      <c r="HFK93" s="255"/>
      <c r="HFL93" s="255"/>
      <c r="HFM93" s="255"/>
      <c r="HFN93" s="255"/>
      <c r="HFO93" s="255"/>
      <c r="HFP93" s="255"/>
      <c r="HFQ93" s="255"/>
      <c r="HFR93" s="255"/>
      <c r="HFS93" s="255"/>
      <c r="HFT93" s="255"/>
      <c r="HFU93" s="255"/>
      <c r="HFV93" s="255"/>
      <c r="HFW93" s="255"/>
      <c r="HFX93" s="255"/>
      <c r="HFY93" s="255"/>
      <c r="HFZ93" s="255"/>
      <c r="HGA93" s="255"/>
      <c r="HGB93" s="255"/>
      <c r="HGC93" s="255"/>
      <c r="HGD93" s="255"/>
      <c r="HGE93" s="255"/>
      <c r="HGF93" s="255"/>
      <c r="HGG93" s="255"/>
      <c r="HGH93" s="255"/>
      <c r="HGI93" s="255"/>
      <c r="HGJ93" s="255"/>
      <c r="HGK93" s="255"/>
      <c r="HGL93" s="255"/>
      <c r="HGM93" s="255"/>
      <c r="HGN93" s="255"/>
      <c r="HGO93" s="255"/>
      <c r="HGP93" s="255"/>
      <c r="HGQ93" s="255"/>
      <c r="HGR93" s="255"/>
      <c r="HGS93" s="255"/>
      <c r="HGT93" s="255"/>
      <c r="HGU93" s="255"/>
      <c r="HGV93" s="255"/>
      <c r="HGW93" s="255"/>
      <c r="HGX93" s="255"/>
      <c r="HGY93" s="255"/>
      <c r="HGZ93" s="255"/>
      <c r="HHA93" s="255"/>
      <c r="HHB93" s="255"/>
      <c r="HHC93" s="255"/>
      <c r="HHD93" s="255"/>
      <c r="HHE93" s="255"/>
      <c r="HHF93" s="255"/>
      <c r="HHG93" s="255"/>
      <c r="HHH93" s="255"/>
      <c r="HHI93" s="255"/>
      <c r="HHJ93" s="255"/>
      <c r="HHK93" s="255"/>
      <c r="HHL93" s="255"/>
      <c r="HHM93" s="255"/>
      <c r="HHN93" s="255"/>
      <c r="HHO93" s="255"/>
      <c r="HHP93" s="255"/>
      <c r="HHQ93" s="255"/>
      <c r="HHR93" s="255"/>
      <c r="HHS93" s="255"/>
      <c r="HHT93" s="255"/>
      <c r="HHU93" s="255"/>
      <c r="HHV93" s="255"/>
      <c r="HHW93" s="255"/>
      <c r="HHX93" s="255"/>
      <c r="HHY93" s="255"/>
      <c r="HHZ93" s="255"/>
      <c r="HIA93" s="255"/>
      <c r="HIB93" s="255"/>
      <c r="HIC93" s="255"/>
      <c r="HID93" s="255"/>
      <c r="HIE93" s="255"/>
      <c r="HIF93" s="255"/>
      <c r="HIG93" s="255"/>
      <c r="HIH93" s="255"/>
      <c r="HII93" s="255"/>
      <c r="HIJ93" s="255"/>
      <c r="HIK93" s="255"/>
      <c r="HIL93" s="255"/>
      <c r="HIM93" s="255"/>
      <c r="HIN93" s="255"/>
      <c r="HIO93" s="255"/>
      <c r="HIP93" s="255"/>
      <c r="HIQ93" s="255"/>
      <c r="HIR93" s="255"/>
      <c r="HIS93" s="255"/>
      <c r="HIT93" s="255"/>
      <c r="HIU93" s="255"/>
      <c r="HIV93" s="255"/>
      <c r="HIW93" s="255"/>
      <c r="HIX93" s="255"/>
      <c r="HIY93" s="255"/>
      <c r="HIZ93" s="255"/>
      <c r="HJA93" s="255"/>
      <c r="HJB93" s="255"/>
      <c r="HJC93" s="255"/>
      <c r="HJD93" s="255"/>
      <c r="HJE93" s="255"/>
      <c r="HJF93" s="255"/>
      <c r="HJG93" s="255"/>
      <c r="HJH93" s="255"/>
      <c r="HJI93" s="255"/>
      <c r="HJJ93" s="255"/>
      <c r="HJK93" s="255"/>
      <c r="HJL93" s="255"/>
      <c r="HJM93" s="255"/>
      <c r="HJN93" s="255"/>
      <c r="HJO93" s="255"/>
      <c r="HJP93" s="255"/>
      <c r="HJQ93" s="255"/>
      <c r="HJR93" s="255"/>
      <c r="HJS93" s="255"/>
      <c r="HJT93" s="255"/>
      <c r="HJU93" s="255"/>
      <c r="HJV93" s="255"/>
      <c r="HJW93" s="255"/>
      <c r="HJX93" s="255"/>
      <c r="HJY93" s="255"/>
      <c r="HJZ93" s="255"/>
      <c r="HKA93" s="255"/>
      <c r="HKB93" s="255"/>
      <c r="HKC93" s="255"/>
      <c r="HKD93" s="255"/>
      <c r="HKE93" s="255"/>
      <c r="HKF93" s="255"/>
      <c r="HKG93" s="255"/>
      <c r="HKH93" s="255"/>
      <c r="HKI93" s="255"/>
      <c r="HKJ93" s="255"/>
      <c r="HKK93" s="255"/>
      <c r="HKL93" s="255"/>
      <c r="HKM93" s="255"/>
      <c r="HKN93" s="255"/>
      <c r="HKO93" s="255"/>
      <c r="HKP93" s="255"/>
      <c r="HKQ93" s="255"/>
      <c r="HKR93" s="255"/>
      <c r="HKS93" s="255"/>
      <c r="HKT93" s="255"/>
      <c r="HKU93" s="255"/>
      <c r="HKV93" s="255"/>
      <c r="HKW93" s="255"/>
      <c r="HKX93" s="255"/>
      <c r="HKY93" s="255"/>
      <c r="HKZ93" s="255"/>
      <c r="HLA93" s="255"/>
      <c r="HLB93" s="255"/>
      <c r="HLC93" s="255"/>
      <c r="HLD93" s="255"/>
      <c r="HLE93" s="255"/>
      <c r="HLF93" s="255"/>
      <c r="HLG93" s="255"/>
      <c r="HLH93" s="255"/>
      <c r="HLI93" s="255"/>
      <c r="HLJ93" s="255"/>
      <c r="HLK93" s="255"/>
      <c r="HLL93" s="255"/>
      <c r="HLM93" s="255"/>
      <c r="HLN93" s="255"/>
      <c r="HLO93" s="255"/>
      <c r="HLP93" s="255"/>
      <c r="HLQ93" s="255"/>
      <c r="HLR93" s="255"/>
      <c r="HLS93" s="255"/>
      <c r="HLT93" s="255"/>
      <c r="HLU93" s="255"/>
      <c r="HLV93" s="255"/>
      <c r="HLW93" s="255"/>
      <c r="HLX93" s="255"/>
      <c r="HLY93" s="255"/>
      <c r="HLZ93" s="255"/>
      <c r="HMA93" s="255"/>
      <c r="HMB93" s="255"/>
      <c r="HMC93" s="255"/>
      <c r="HMD93" s="255"/>
      <c r="HME93" s="255"/>
      <c r="HMF93" s="255"/>
      <c r="HMG93" s="255"/>
      <c r="HMH93" s="255"/>
      <c r="HMI93" s="255"/>
      <c r="HMJ93" s="255"/>
      <c r="HMK93" s="255"/>
      <c r="HML93" s="255"/>
      <c r="HMM93" s="255"/>
      <c r="HMN93" s="255"/>
      <c r="HMO93" s="255"/>
      <c r="HMP93" s="255"/>
      <c r="HMQ93" s="255"/>
      <c r="HMR93" s="255"/>
      <c r="HMS93" s="255"/>
      <c r="HMT93" s="255"/>
      <c r="HMU93" s="255"/>
      <c r="HMV93" s="255"/>
      <c r="HMW93" s="255"/>
      <c r="HMX93" s="255"/>
      <c r="HMY93" s="255"/>
      <c r="HMZ93" s="255"/>
      <c r="HNA93" s="255"/>
      <c r="HNB93" s="255"/>
      <c r="HNC93" s="255"/>
      <c r="HND93" s="255"/>
      <c r="HNE93" s="255"/>
      <c r="HNF93" s="255"/>
      <c r="HNG93" s="255"/>
      <c r="HNH93" s="255"/>
      <c r="HNI93" s="255"/>
      <c r="HNJ93" s="255"/>
      <c r="HNK93" s="255"/>
      <c r="HNL93" s="255"/>
      <c r="HNM93" s="255"/>
      <c r="HNN93" s="255"/>
      <c r="HNO93" s="255"/>
      <c r="HNP93" s="255"/>
      <c r="HNQ93" s="255"/>
      <c r="HNR93" s="255"/>
      <c r="HNS93" s="255"/>
      <c r="HNT93" s="255"/>
      <c r="HNU93" s="255"/>
      <c r="HNV93" s="255"/>
      <c r="HNW93" s="255"/>
      <c r="HNX93" s="255"/>
      <c r="HNY93" s="255"/>
      <c r="HNZ93" s="255"/>
      <c r="HOA93" s="255"/>
      <c r="HOB93" s="255"/>
      <c r="HOC93" s="255"/>
      <c r="HOD93" s="255"/>
      <c r="HOE93" s="255"/>
      <c r="HOF93" s="255"/>
      <c r="HOG93" s="255"/>
      <c r="HOH93" s="255"/>
      <c r="HOI93" s="255"/>
      <c r="HOJ93" s="255"/>
      <c r="HOK93" s="255"/>
      <c r="HOL93" s="255"/>
      <c r="HOM93" s="255"/>
      <c r="HON93" s="255"/>
      <c r="HOO93" s="255"/>
      <c r="HOP93" s="255"/>
      <c r="HOQ93" s="255"/>
      <c r="HOR93" s="255"/>
      <c r="HOS93" s="255"/>
      <c r="HOT93" s="255"/>
      <c r="HOU93" s="255"/>
      <c r="HOV93" s="255"/>
      <c r="HOW93" s="255"/>
      <c r="HOX93" s="255"/>
      <c r="HOY93" s="255"/>
      <c r="HOZ93" s="255"/>
      <c r="HPA93" s="255"/>
      <c r="HPB93" s="255"/>
      <c r="HPC93" s="255"/>
      <c r="HPD93" s="255"/>
      <c r="HPE93" s="255"/>
      <c r="HPF93" s="255"/>
      <c r="HPG93" s="255"/>
      <c r="HPH93" s="255"/>
      <c r="HPI93" s="255"/>
      <c r="HPJ93" s="255"/>
      <c r="HPK93" s="255"/>
      <c r="HPL93" s="255"/>
      <c r="HPM93" s="255"/>
      <c r="HPN93" s="255"/>
      <c r="HPO93" s="255"/>
      <c r="HPP93" s="255"/>
      <c r="HPQ93" s="255"/>
      <c r="HPR93" s="255"/>
      <c r="HPS93" s="255"/>
      <c r="HPT93" s="255"/>
      <c r="HPU93" s="255"/>
      <c r="HPV93" s="255"/>
      <c r="HPW93" s="255"/>
      <c r="HPX93" s="255"/>
      <c r="HPY93" s="255"/>
      <c r="HPZ93" s="255"/>
      <c r="HQA93" s="255"/>
      <c r="HQB93" s="255"/>
      <c r="HQC93" s="255"/>
      <c r="HQD93" s="255"/>
      <c r="HQE93" s="255"/>
      <c r="HQF93" s="255"/>
      <c r="HQG93" s="255"/>
      <c r="HQH93" s="255"/>
      <c r="HQI93" s="255"/>
      <c r="HQJ93" s="255"/>
      <c r="HQK93" s="255"/>
      <c r="HQL93" s="255"/>
      <c r="HQM93" s="255"/>
      <c r="HQN93" s="255"/>
      <c r="HQO93" s="255"/>
      <c r="HQP93" s="255"/>
      <c r="HQQ93" s="255"/>
      <c r="HQR93" s="255"/>
      <c r="HQS93" s="255"/>
      <c r="HQT93" s="255"/>
      <c r="HQU93" s="255"/>
      <c r="HQV93" s="255"/>
      <c r="HQW93" s="255"/>
      <c r="HQX93" s="255"/>
      <c r="HQY93" s="255"/>
      <c r="HQZ93" s="255"/>
      <c r="HRA93" s="255"/>
      <c r="HRB93" s="255"/>
      <c r="HRC93" s="255"/>
      <c r="HRD93" s="255"/>
      <c r="HRE93" s="255"/>
      <c r="HRF93" s="255"/>
      <c r="HRG93" s="255"/>
      <c r="HRH93" s="255"/>
      <c r="HRI93" s="255"/>
      <c r="HRJ93" s="255"/>
      <c r="HRK93" s="255"/>
      <c r="HRL93" s="255"/>
      <c r="HRM93" s="255"/>
      <c r="HRN93" s="255"/>
      <c r="HRO93" s="255"/>
      <c r="HRP93" s="255"/>
      <c r="HRQ93" s="255"/>
      <c r="HRR93" s="255"/>
      <c r="HRS93" s="255"/>
      <c r="HRT93" s="255"/>
      <c r="HRU93" s="255"/>
      <c r="HRV93" s="255"/>
      <c r="HRW93" s="255"/>
      <c r="HRX93" s="255"/>
      <c r="HRY93" s="255"/>
      <c r="HRZ93" s="255"/>
      <c r="HSA93" s="255"/>
      <c r="HSB93" s="255"/>
      <c r="HSC93" s="255"/>
      <c r="HSD93" s="255"/>
      <c r="HSE93" s="255"/>
      <c r="HSF93" s="255"/>
      <c r="HSG93" s="255"/>
      <c r="HSH93" s="255"/>
      <c r="HSI93" s="255"/>
      <c r="HSJ93" s="255"/>
      <c r="HSK93" s="255"/>
      <c r="HSL93" s="255"/>
      <c r="HSM93" s="255"/>
      <c r="HSN93" s="255"/>
      <c r="HSO93" s="255"/>
      <c r="HSP93" s="255"/>
      <c r="HSQ93" s="255"/>
      <c r="HSR93" s="255"/>
      <c r="HSS93" s="255"/>
      <c r="HST93" s="255"/>
      <c r="HSU93" s="255"/>
      <c r="HSV93" s="255"/>
      <c r="HSW93" s="255"/>
      <c r="HSX93" s="255"/>
      <c r="HSY93" s="255"/>
      <c r="HSZ93" s="255"/>
      <c r="HTA93" s="255"/>
      <c r="HTB93" s="255"/>
      <c r="HTC93" s="255"/>
      <c r="HTD93" s="255"/>
      <c r="HTE93" s="255"/>
      <c r="HTF93" s="255"/>
      <c r="HTG93" s="255"/>
      <c r="HTH93" s="255"/>
      <c r="HTI93" s="255"/>
      <c r="HTJ93" s="255"/>
      <c r="HTK93" s="255"/>
      <c r="HTL93" s="255"/>
      <c r="HTM93" s="255"/>
      <c r="HTN93" s="255"/>
      <c r="HTO93" s="255"/>
      <c r="HTP93" s="255"/>
      <c r="HTQ93" s="255"/>
      <c r="HTR93" s="255"/>
      <c r="HTS93" s="255"/>
      <c r="HTT93" s="255"/>
      <c r="HTU93" s="255"/>
      <c r="HTV93" s="255"/>
      <c r="HTW93" s="255"/>
      <c r="HTX93" s="255"/>
      <c r="HTY93" s="255"/>
      <c r="HTZ93" s="255"/>
      <c r="HUA93" s="255"/>
      <c r="HUB93" s="255"/>
      <c r="HUC93" s="255"/>
      <c r="HUD93" s="255"/>
      <c r="HUE93" s="255"/>
      <c r="HUF93" s="255"/>
      <c r="HUG93" s="255"/>
      <c r="HUH93" s="255"/>
      <c r="HUI93" s="255"/>
      <c r="HUJ93" s="255"/>
      <c r="HUK93" s="255"/>
      <c r="HUL93" s="255"/>
      <c r="HUM93" s="255"/>
      <c r="HUN93" s="255"/>
      <c r="HUO93" s="255"/>
      <c r="HUP93" s="255"/>
      <c r="HUQ93" s="255"/>
      <c r="HUR93" s="255"/>
      <c r="HUS93" s="255"/>
      <c r="HUT93" s="255"/>
      <c r="HUU93" s="255"/>
      <c r="HUV93" s="255"/>
      <c r="HUW93" s="255"/>
      <c r="HUX93" s="255"/>
      <c r="HUY93" s="255"/>
      <c r="HUZ93" s="255"/>
      <c r="HVA93" s="255"/>
      <c r="HVB93" s="255"/>
      <c r="HVC93" s="255"/>
      <c r="HVD93" s="255"/>
      <c r="HVE93" s="255"/>
      <c r="HVF93" s="255"/>
      <c r="HVG93" s="255"/>
      <c r="HVH93" s="255"/>
      <c r="HVI93" s="255"/>
      <c r="HVJ93" s="255"/>
      <c r="HVK93" s="255"/>
      <c r="HVL93" s="255"/>
      <c r="HVM93" s="255"/>
      <c r="HVN93" s="255"/>
      <c r="HVO93" s="255"/>
      <c r="HVP93" s="255"/>
      <c r="HVQ93" s="255"/>
      <c r="HVR93" s="255"/>
      <c r="HVS93" s="255"/>
      <c r="HVT93" s="255"/>
      <c r="HVU93" s="255"/>
      <c r="HVV93" s="255"/>
      <c r="HVW93" s="255"/>
      <c r="HVX93" s="255"/>
      <c r="HVY93" s="255"/>
      <c r="HVZ93" s="255"/>
      <c r="HWA93" s="255"/>
      <c r="HWB93" s="255"/>
      <c r="HWC93" s="255"/>
      <c r="HWD93" s="255"/>
      <c r="HWE93" s="255"/>
      <c r="HWF93" s="255"/>
      <c r="HWG93" s="255"/>
      <c r="HWH93" s="255"/>
      <c r="HWI93" s="255"/>
      <c r="HWJ93" s="255"/>
      <c r="HWK93" s="255"/>
      <c r="HWL93" s="255"/>
      <c r="HWM93" s="255"/>
      <c r="HWN93" s="255"/>
      <c r="HWO93" s="255"/>
      <c r="HWP93" s="255"/>
      <c r="HWQ93" s="255"/>
      <c r="HWR93" s="255"/>
      <c r="HWS93" s="255"/>
      <c r="HWT93" s="255"/>
      <c r="HWU93" s="255"/>
      <c r="HWV93" s="255"/>
      <c r="HWW93" s="255"/>
      <c r="HWX93" s="255"/>
      <c r="HWY93" s="255"/>
      <c r="HWZ93" s="255"/>
      <c r="HXA93" s="255"/>
      <c r="HXB93" s="255"/>
      <c r="HXC93" s="255"/>
      <c r="HXD93" s="255"/>
      <c r="HXE93" s="255"/>
      <c r="HXF93" s="255"/>
      <c r="HXG93" s="255"/>
      <c r="HXH93" s="255"/>
      <c r="HXI93" s="255"/>
      <c r="HXJ93" s="255"/>
      <c r="HXK93" s="255"/>
      <c r="HXL93" s="255"/>
      <c r="HXM93" s="255"/>
      <c r="HXN93" s="255"/>
      <c r="HXO93" s="255"/>
      <c r="HXP93" s="255"/>
      <c r="HXQ93" s="255"/>
      <c r="HXR93" s="255"/>
      <c r="HXS93" s="255"/>
      <c r="HXT93" s="255"/>
      <c r="HXU93" s="255"/>
      <c r="HXV93" s="255"/>
      <c r="HXW93" s="255"/>
      <c r="HXX93" s="255"/>
      <c r="HXY93" s="255"/>
      <c r="HXZ93" s="255"/>
      <c r="HYA93" s="255"/>
      <c r="HYB93" s="255"/>
      <c r="HYC93" s="255"/>
      <c r="HYD93" s="255"/>
      <c r="HYE93" s="255"/>
      <c r="HYF93" s="255"/>
      <c r="HYG93" s="255"/>
      <c r="HYH93" s="255"/>
      <c r="HYI93" s="255"/>
      <c r="HYJ93" s="255"/>
      <c r="HYK93" s="255"/>
      <c r="HYL93" s="255"/>
      <c r="HYM93" s="255"/>
      <c r="HYN93" s="255"/>
      <c r="HYO93" s="255"/>
      <c r="HYP93" s="255"/>
      <c r="HYQ93" s="255"/>
      <c r="HYR93" s="255"/>
      <c r="HYS93" s="255"/>
      <c r="HYT93" s="255"/>
      <c r="HYU93" s="255"/>
      <c r="HYV93" s="255"/>
      <c r="HYW93" s="255"/>
      <c r="HYX93" s="255"/>
      <c r="HYY93" s="255"/>
      <c r="HYZ93" s="255"/>
      <c r="HZA93" s="255"/>
      <c r="HZB93" s="255"/>
      <c r="HZC93" s="255"/>
      <c r="HZD93" s="255"/>
      <c r="HZE93" s="255"/>
      <c r="HZF93" s="255"/>
      <c r="HZG93" s="255"/>
      <c r="HZH93" s="255"/>
      <c r="HZI93" s="255"/>
      <c r="HZJ93" s="255"/>
      <c r="HZK93" s="255"/>
      <c r="HZL93" s="255"/>
      <c r="HZM93" s="255"/>
      <c r="HZN93" s="255"/>
      <c r="HZO93" s="255"/>
      <c r="HZP93" s="255"/>
      <c r="HZQ93" s="255"/>
      <c r="HZR93" s="255"/>
      <c r="HZS93" s="255"/>
      <c r="HZT93" s="255"/>
      <c r="HZU93" s="255"/>
      <c r="HZV93" s="255"/>
      <c r="HZW93" s="255"/>
      <c r="HZX93" s="255"/>
      <c r="HZY93" s="255"/>
      <c r="HZZ93" s="255"/>
      <c r="IAA93" s="255"/>
      <c r="IAB93" s="255"/>
      <c r="IAC93" s="255"/>
      <c r="IAD93" s="255"/>
      <c r="IAE93" s="255"/>
      <c r="IAF93" s="255"/>
      <c r="IAG93" s="255"/>
      <c r="IAH93" s="255"/>
      <c r="IAI93" s="255"/>
      <c r="IAJ93" s="255"/>
      <c r="IAK93" s="255"/>
      <c r="IAL93" s="255"/>
      <c r="IAM93" s="255"/>
      <c r="IAN93" s="255"/>
      <c r="IAO93" s="255"/>
      <c r="IAP93" s="255"/>
      <c r="IAQ93" s="255"/>
      <c r="IAR93" s="255"/>
      <c r="IAS93" s="255"/>
      <c r="IAT93" s="255"/>
      <c r="IAU93" s="255"/>
      <c r="IAV93" s="255"/>
      <c r="IAW93" s="255"/>
      <c r="IAX93" s="255"/>
      <c r="IAY93" s="255"/>
      <c r="IAZ93" s="255"/>
      <c r="IBA93" s="255"/>
      <c r="IBB93" s="255"/>
      <c r="IBC93" s="255"/>
      <c r="IBD93" s="255"/>
      <c r="IBE93" s="255"/>
      <c r="IBF93" s="255"/>
      <c r="IBG93" s="255"/>
      <c r="IBH93" s="255"/>
      <c r="IBI93" s="255"/>
      <c r="IBJ93" s="255"/>
      <c r="IBK93" s="255"/>
      <c r="IBL93" s="255"/>
      <c r="IBM93" s="255"/>
      <c r="IBN93" s="255"/>
      <c r="IBO93" s="255"/>
      <c r="IBP93" s="255"/>
      <c r="IBQ93" s="255"/>
      <c r="IBR93" s="255"/>
      <c r="IBS93" s="255"/>
      <c r="IBT93" s="255"/>
      <c r="IBU93" s="255"/>
      <c r="IBV93" s="255"/>
      <c r="IBW93" s="255"/>
      <c r="IBX93" s="255"/>
      <c r="IBY93" s="255"/>
      <c r="IBZ93" s="255"/>
      <c r="ICA93" s="255"/>
      <c r="ICB93" s="255"/>
      <c r="ICC93" s="255"/>
      <c r="ICD93" s="255"/>
      <c r="ICE93" s="255"/>
      <c r="ICF93" s="255"/>
      <c r="ICG93" s="255"/>
      <c r="ICH93" s="255"/>
      <c r="ICI93" s="255"/>
      <c r="ICJ93" s="255"/>
      <c r="ICK93" s="255"/>
      <c r="ICL93" s="255"/>
      <c r="ICM93" s="255"/>
      <c r="ICN93" s="255"/>
      <c r="ICO93" s="255"/>
      <c r="ICP93" s="255"/>
      <c r="ICQ93" s="255"/>
      <c r="ICR93" s="255"/>
      <c r="ICS93" s="255"/>
      <c r="ICT93" s="255"/>
      <c r="ICU93" s="255"/>
      <c r="ICV93" s="255"/>
      <c r="ICW93" s="255"/>
      <c r="ICX93" s="255"/>
      <c r="ICY93" s="255"/>
      <c r="ICZ93" s="255"/>
      <c r="IDA93" s="255"/>
      <c r="IDB93" s="255"/>
      <c r="IDC93" s="255"/>
      <c r="IDD93" s="255"/>
      <c r="IDE93" s="255"/>
      <c r="IDF93" s="255"/>
      <c r="IDG93" s="255"/>
      <c r="IDH93" s="255"/>
      <c r="IDI93" s="255"/>
      <c r="IDJ93" s="255"/>
      <c r="IDK93" s="255"/>
      <c r="IDL93" s="255"/>
      <c r="IDM93" s="255"/>
      <c r="IDN93" s="255"/>
      <c r="IDO93" s="255"/>
      <c r="IDP93" s="255"/>
      <c r="IDQ93" s="255"/>
      <c r="IDR93" s="255"/>
      <c r="IDS93" s="255"/>
      <c r="IDT93" s="255"/>
      <c r="IDU93" s="255"/>
      <c r="IDV93" s="255"/>
      <c r="IDW93" s="255"/>
      <c r="IDX93" s="255"/>
      <c r="IDY93" s="255"/>
      <c r="IDZ93" s="255"/>
      <c r="IEA93" s="255"/>
      <c r="IEB93" s="255"/>
      <c r="IEC93" s="255"/>
      <c r="IED93" s="255"/>
      <c r="IEE93" s="255"/>
      <c r="IEF93" s="255"/>
      <c r="IEG93" s="255"/>
      <c r="IEH93" s="255"/>
      <c r="IEI93" s="255"/>
      <c r="IEJ93" s="255"/>
      <c r="IEK93" s="255"/>
      <c r="IEL93" s="255"/>
      <c r="IEM93" s="255"/>
      <c r="IEN93" s="255"/>
      <c r="IEO93" s="255"/>
      <c r="IEP93" s="255"/>
      <c r="IEQ93" s="255"/>
      <c r="IER93" s="255"/>
      <c r="IES93" s="255"/>
      <c r="IET93" s="255"/>
      <c r="IEU93" s="255"/>
      <c r="IEV93" s="255"/>
      <c r="IEW93" s="255"/>
      <c r="IEX93" s="255"/>
      <c r="IEY93" s="255"/>
      <c r="IEZ93" s="255"/>
      <c r="IFA93" s="255"/>
      <c r="IFB93" s="255"/>
      <c r="IFC93" s="255"/>
      <c r="IFD93" s="255"/>
      <c r="IFE93" s="255"/>
      <c r="IFF93" s="255"/>
      <c r="IFG93" s="255"/>
      <c r="IFH93" s="255"/>
      <c r="IFI93" s="255"/>
      <c r="IFJ93" s="255"/>
      <c r="IFK93" s="255"/>
      <c r="IFL93" s="255"/>
      <c r="IFM93" s="255"/>
      <c r="IFN93" s="255"/>
      <c r="IFO93" s="255"/>
      <c r="IFP93" s="255"/>
      <c r="IFQ93" s="255"/>
      <c r="IFR93" s="255"/>
      <c r="IFS93" s="255"/>
      <c r="IFT93" s="255"/>
      <c r="IFU93" s="255"/>
      <c r="IFV93" s="255"/>
      <c r="IFW93" s="255"/>
      <c r="IFX93" s="255"/>
      <c r="IFY93" s="255"/>
      <c r="IFZ93" s="255"/>
      <c r="IGA93" s="255"/>
      <c r="IGB93" s="255"/>
      <c r="IGC93" s="255"/>
      <c r="IGD93" s="255"/>
      <c r="IGE93" s="255"/>
      <c r="IGF93" s="255"/>
      <c r="IGG93" s="255"/>
      <c r="IGH93" s="255"/>
      <c r="IGI93" s="255"/>
      <c r="IGJ93" s="255"/>
      <c r="IGK93" s="255"/>
      <c r="IGL93" s="255"/>
      <c r="IGM93" s="255"/>
      <c r="IGN93" s="255"/>
      <c r="IGO93" s="255"/>
      <c r="IGP93" s="255"/>
      <c r="IGQ93" s="255"/>
      <c r="IGR93" s="255"/>
      <c r="IGS93" s="255"/>
      <c r="IGT93" s="255"/>
      <c r="IGU93" s="255"/>
      <c r="IGV93" s="255"/>
      <c r="IGW93" s="255"/>
      <c r="IGX93" s="255"/>
      <c r="IGY93" s="255"/>
      <c r="IGZ93" s="255"/>
      <c r="IHA93" s="255"/>
      <c r="IHB93" s="255"/>
      <c r="IHC93" s="255"/>
      <c r="IHD93" s="255"/>
      <c r="IHE93" s="255"/>
      <c r="IHF93" s="255"/>
      <c r="IHG93" s="255"/>
      <c r="IHH93" s="255"/>
      <c r="IHI93" s="255"/>
      <c r="IHJ93" s="255"/>
      <c r="IHK93" s="255"/>
      <c r="IHL93" s="255"/>
      <c r="IHM93" s="255"/>
      <c r="IHN93" s="255"/>
      <c r="IHO93" s="255"/>
      <c r="IHP93" s="255"/>
      <c r="IHQ93" s="255"/>
      <c r="IHR93" s="255"/>
      <c r="IHS93" s="255"/>
      <c r="IHT93" s="255"/>
      <c r="IHU93" s="255"/>
      <c r="IHV93" s="255"/>
      <c r="IHW93" s="255"/>
      <c r="IHX93" s="255"/>
      <c r="IHY93" s="255"/>
      <c r="IHZ93" s="255"/>
      <c r="IIA93" s="255"/>
      <c r="IIB93" s="255"/>
      <c r="IIC93" s="255"/>
      <c r="IID93" s="255"/>
      <c r="IIE93" s="255"/>
      <c r="IIF93" s="255"/>
      <c r="IIG93" s="255"/>
      <c r="IIH93" s="255"/>
      <c r="III93" s="255"/>
      <c r="IIJ93" s="255"/>
      <c r="IIK93" s="255"/>
      <c r="IIL93" s="255"/>
      <c r="IIM93" s="255"/>
      <c r="IIN93" s="255"/>
      <c r="IIO93" s="255"/>
      <c r="IIP93" s="255"/>
      <c r="IIQ93" s="255"/>
      <c r="IIR93" s="255"/>
      <c r="IIS93" s="255"/>
      <c r="IIT93" s="255"/>
      <c r="IIU93" s="255"/>
      <c r="IIV93" s="255"/>
      <c r="IIW93" s="255"/>
      <c r="IIX93" s="255"/>
      <c r="IIY93" s="255"/>
      <c r="IIZ93" s="255"/>
      <c r="IJA93" s="255"/>
      <c r="IJB93" s="255"/>
      <c r="IJC93" s="255"/>
      <c r="IJD93" s="255"/>
      <c r="IJE93" s="255"/>
      <c r="IJF93" s="255"/>
      <c r="IJG93" s="255"/>
      <c r="IJH93" s="255"/>
      <c r="IJI93" s="255"/>
      <c r="IJJ93" s="255"/>
      <c r="IJK93" s="255"/>
      <c r="IJL93" s="255"/>
      <c r="IJM93" s="255"/>
      <c r="IJN93" s="255"/>
      <c r="IJO93" s="255"/>
      <c r="IJP93" s="255"/>
      <c r="IJQ93" s="255"/>
      <c r="IJR93" s="255"/>
      <c r="IJS93" s="255"/>
      <c r="IJT93" s="255"/>
      <c r="IJU93" s="255"/>
      <c r="IJV93" s="255"/>
      <c r="IJW93" s="255"/>
      <c r="IJX93" s="255"/>
      <c r="IJY93" s="255"/>
      <c r="IJZ93" s="255"/>
      <c r="IKA93" s="255"/>
      <c r="IKB93" s="255"/>
      <c r="IKC93" s="255"/>
      <c r="IKD93" s="255"/>
      <c r="IKE93" s="255"/>
      <c r="IKF93" s="255"/>
      <c r="IKG93" s="255"/>
      <c r="IKH93" s="255"/>
      <c r="IKI93" s="255"/>
      <c r="IKJ93" s="255"/>
      <c r="IKK93" s="255"/>
      <c r="IKL93" s="255"/>
      <c r="IKM93" s="255"/>
      <c r="IKN93" s="255"/>
      <c r="IKO93" s="255"/>
      <c r="IKP93" s="255"/>
      <c r="IKQ93" s="255"/>
      <c r="IKR93" s="255"/>
      <c r="IKS93" s="255"/>
      <c r="IKT93" s="255"/>
      <c r="IKU93" s="255"/>
      <c r="IKV93" s="255"/>
      <c r="IKW93" s="255"/>
      <c r="IKX93" s="255"/>
      <c r="IKY93" s="255"/>
      <c r="IKZ93" s="255"/>
      <c r="ILA93" s="255"/>
      <c r="ILB93" s="255"/>
      <c r="ILC93" s="255"/>
      <c r="ILD93" s="255"/>
      <c r="ILE93" s="255"/>
      <c r="ILF93" s="255"/>
      <c r="ILG93" s="255"/>
      <c r="ILH93" s="255"/>
      <c r="ILI93" s="255"/>
      <c r="ILJ93" s="255"/>
      <c r="ILK93" s="255"/>
      <c r="ILL93" s="255"/>
      <c r="ILM93" s="255"/>
      <c r="ILN93" s="255"/>
      <c r="ILO93" s="255"/>
      <c r="ILP93" s="255"/>
      <c r="ILQ93" s="255"/>
      <c r="ILR93" s="255"/>
      <c r="ILS93" s="255"/>
      <c r="ILT93" s="255"/>
      <c r="ILU93" s="255"/>
      <c r="ILV93" s="255"/>
      <c r="ILW93" s="255"/>
      <c r="ILX93" s="255"/>
      <c r="ILY93" s="255"/>
      <c r="ILZ93" s="255"/>
      <c r="IMA93" s="255"/>
      <c r="IMB93" s="255"/>
      <c r="IMC93" s="255"/>
      <c r="IMD93" s="255"/>
      <c r="IME93" s="255"/>
      <c r="IMF93" s="255"/>
      <c r="IMG93" s="255"/>
      <c r="IMH93" s="255"/>
      <c r="IMI93" s="255"/>
      <c r="IMJ93" s="255"/>
      <c r="IMK93" s="255"/>
      <c r="IML93" s="255"/>
      <c r="IMM93" s="255"/>
      <c r="IMN93" s="255"/>
      <c r="IMO93" s="255"/>
      <c r="IMP93" s="255"/>
      <c r="IMQ93" s="255"/>
      <c r="IMR93" s="255"/>
      <c r="IMS93" s="255"/>
      <c r="IMT93" s="255"/>
      <c r="IMU93" s="255"/>
      <c r="IMV93" s="255"/>
      <c r="IMW93" s="255"/>
      <c r="IMX93" s="255"/>
      <c r="IMY93" s="255"/>
      <c r="IMZ93" s="255"/>
      <c r="INA93" s="255"/>
      <c r="INB93" s="255"/>
      <c r="INC93" s="255"/>
      <c r="IND93" s="255"/>
      <c r="INE93" s="255"/>
      <c r="INF93" s="255"/>
      <c r="ING93" s="255"/>
      <c r="INH93" s="255"/>
      <c r="INI93" s="255"/>
      <c r="INJ93" s="255"/>
      <c r="INK93" s="255"/>
      <c r="INL93" s="255"/>
      <c r="INM93" s="255"/>
      <c r="INN93" s="255"/>
      <c r="INO93" s="255"/>
      <c r="INP93" s="255"/>
      <c r="INQ93" s="255"/>
      <c r="INR93" s="255"/>
      <c r="INS93" s="255"/>
      <c r="INT93" s="255"/>
      <c r="INU93" s="255"/>
      <c r="INV93" s="255"/>
      <c r="INW93" s="255"/>
      <c r="INX93" s="255"/>
      <c r="INY93" s="255"/>
      <c r="INZ93" s="255"/>
      <c r="IOA93" s="255"/>
      <c r="IOB93" s="255"/>
      <c r="IOC93" s="255"/>
      <c r="IOD93" s="255"/>
      <c r="IOE93" s="255"/>
      <c r="IOF93" s="255"/>
      <c r="IOG93" s="255"/>
      <c r="IOH93" s="255"/>
      <c r="IOI93" s="255"/>
      <c r="IOJ93" s="255"/>
      <c r="IOK93" s="255"/>
      <c r="IOL93" s="255"/>
      <c r="IOM93" s="255"/>
      <c r="ION93" s="255"/>
      <c r="IOO93" s="255"/>
      <c r="IOP93" s="255"/>
      <c r="IOQ93" s="255"/>
      <c r="IOR93" s="255"/>
      <c r="IOS93" s="255"/>
      <c r="IOT93" s="255"/>
      <c r="IOU93" s="255"/>
      <c r="IOV93" s="255"/>
      <c r="IOW93" s="255"/>
      <c r="IOX93" s="255"/>
      <c r="IOY93" s="255"/>
      <c r="IOZ93" s="255"/>
      <c r="IPA93" s="255"/>
      <c r="IPB93" s="255"/>
      <c r="IPC93" s="255"/>
      <c r="IPD93" s="255"/>
      <c r="IPE93" s="255"/>
      <c r="IPF93" s="255"/>
      <c r="IPG93" s="255"/>
      <c r="IPH93" s="255"/>
      <c r="IPI93" s="255"/>
      <c r="IPJ93" s="255"/>
      <c r="IPK93" s="255"/>
      <c r="IPL93" s="255"/>
      <c r="IPM93" s="255"/>
      <c r="IPN93" s="255"/>
      <c r="IPO93" s="255"/>
      <c r="IPP93" s="255"/>
      <c r="IPQ93" s="255"/>
      <c r="IPR93" s="255"/>
      <c r="IPS93" s="255"/>
      <c r="IPT93" s="255"/>
      <c r="IPU93" s="255"/>
      <c r="IPV93" s="255"/>
      <c r="IPW93" s="255"/>
      <c r="IPX93" s="255"/>
      <c r="IPY93" s="255"/>
      <c r="IPZ93" s="255"/>
      <c r="IQA93" s="255"/>
      <c r="IQB93" s="255"/>
      <c r="IQC93" s="255"/>
      <c r="IQD93" s="255"/>
      <c r="IQE93" s="255"/>
      <c r="IQF93" s="255"/>
      <c r="IQG93" s="255"/>
      <c r="IQH93" s="255"/>
      <c r="IQI93" s="255"/>
      <c r="IQJ93" s="255"/>
      <c r="IQK93" s="255"/>
      <c r="IQL93" s="255"/>
      <c r="IQM93" s="255"/>
      <c r="IQN93" s="255"/>
      <c r="IQO93" s="255"/>
      <c r="IQP93" s="255"/>
      <c r="IQQ93" s="255"/>
      <c r="IQR93" s="255"/>
      <c r="IQS93" s="255"/>
      <c r="IQT93" s="255"/>
      <c r="IQU93" s="255"/>
      <c r="IQV93" s="255"/>
      <c r="IQW93" s="255"/>
      <c r="IQX93" s="255"/>
      <c r="IQY93" s="255"/>
      <c r="IQZ93" s="255"/>
      <c r="IRA93" s="255"/>
      <c r="IRB93" s="255"/>
      <c r="IRC93" s="255"/>
      <c r="IRD93" s="255"/>
      <c r="IRE93" s="255"/>
      <c r="IRF93" s="255"/>
      <c r="IRG93" s="255"/>
      <c r="IRH93" s="255"/>
      <c r="IRI93" s="255"/>
      <c r="IRJ93" s="255"/>
      <c r="IRK93" s="255"/>
      <c r="IRL93" s="255"/>
      <c r="IRM93" s="255"/>
      <c r="IRN93" s="255"/>
      <c r="IRO93" s="255"/>
      <c r="IRP93" s="255"/>
      <c r="IRQ93" s="255"/>
      <c r="IRR93" s="255"/>
      <c r="IRS93" s="255"/>
      <c r="IRT93" s="255"/>
      <c r="IRU93" s="255"/>
      <c r="IRV93" s="255"/>
      <c r="IRW93" s="255"/>
      <c r="IRX93" s="255"/>
      <c r="IRY93" s="255"/>
      <c r="IRZ93" s="255"/>
      <c r="ISA93" s="255"/>
      <c r="ISB93" s="255"/>
      <c r="ISC93" s="255"/>
      <c r="ISD93" s="255"/>
      <c r="ISE93" s="255"/>
      <c r="ISF93" s="255"/>
      <c r="ISG93" s="255"/>
      <c r="ISH93" s="255"/>
      <c r="ISI93" s="255"/>
      <c r="ISJ93" s="255"/>
      <c r="ISK93" s="255"/>
      <c r="ISL93" s="255"/>
      <c r="ISM93" s="255"/>
      <c r="ISN93" s="255"/>
      <c r="ISO93" s="255"/>
      <c r="ISP93" s="255"/>
      <c r="ISQ93" s="255"/>
      <c r="ISR93" s="255"/>
      <c r="ISS93" s="255"/>
      <c r="IST93" s="255"/>
      <c r="ISU93" s="255"/>
      <c r="ISV93" s="255"/>
      <c r="ISW93" s="255"/>
      <c r="ISX93" s="255"/>
      <c r="ISY93" s="255"/>
      <c r="ISZ93" s="255"/>
      <c r="ITA93" s="255"/>
      <c r="ITB93" s="255"/>
      <c r="ITC93" s="255"/>
      <c r="ITD93" s="255"/>
      <c r="ITE93" s="255"/>
      <c r="ITF93" s="255"/>
      <c r="ITG93" s="255"/>
      <c r="ITH93" s="255"/>
      <c r="ITI93" s="255"/>
      <c r="ITJ93" s="255"/>
      <c r="ITK93" s="255"/>
      <c r="ITL93" s="255"/>
      <c r="ITM93" s="255"/>
      <c r="ITN93" s="255"/>
      <c r="ITO93" s="255"/>
      <c r="ITP93" s="255"/>
      <c r="ITQ93" s="255"/>
      <c r="ITR93" s="255"/>
      <c r="ITS93" s="255"/>
      <c r="ITT93" s="255"/>
      <c r="ITU93" s="255"/>
      <c r="ITV93" s="255"/>
      <c r="ITW93" s="255"/>
      <c r="ITX93" s="255"/>
      <c r="ITY93" s="255"/>
      <c r="ITZ93" s="255"/>
      <c r="IUA93" s="255"/>
      <c r="IUB93" s="255"/>
      <c r="IUC93" s="255"/>
      <c r="IUD93" s="255"/>
      <c r="IUE93" s="255"/>
      <c r="IUF93" s="255"/>
      <c r="IUG93" s="255"/>
      <c r="IUH93" s="255"/>
      <c r="IUI93" s="255"/>
      <c r="IUJ93" s="255"/>
      <c r="IUK93" s="255"/>
      <c r="IUL93" s="255"/>
      <c r="IUM93" s="255"/>
      <c r="IUN93" s="255"/>
      <c r="IUO93" s="255"/>
      <c r="IUP93" s="255"/>
      <c r="IUQ93" s="255"/>
      <c r="IUR93" s="255"/>
      <c r="IUS93" s="255"/>
      <c r="IUT93" s="255"/>
      <c r="IUU93" s="255"/>
      <c r="IUV93" s="255"/>
      <c r="IUW93" s="255"/>
      <c r="IUX93" s="255"/>
      <c r="IUY93" s="255"/>
      <c r="IUZ93" s="255"/>
      <c r="IVA93" s="255"/>
      <c r="IVB93" s="255"/>
      <c r="IVC93" s="255"/>
      <c r="IVD93" s="255"/>
      <c r="IVE93" s="255"/>
      <c r="IVF93" s="255"/>
      <c r="IVG93" s="255"/>
      <c r="IVH93" s="255"/>
      <c r="IVI93" s="255"/>
      <c r="IVJ93" s="255"/>
      <c r="IVK93" s="255"/>
      <c r="IVL93" s="255"/>
      <c r="IVM93" s="255"/>
      <c r="IVN93" s="255"/>
      <c r="IVO93" s="255"/>
      <c r="IVP93" s="255"/>
      <c r="IVQ93" s="255"/>
      <c r="IVR93" s="255"/>
      <c r="IVS93" s="255"/>
      <c r="IVT93" s="255"/>
      <c r="IVU93" s="255"/>
      <c r="IVV93" s="255"/>
      <c r="IVW93" s="255"/>
      <c r="IVX93" s="255"/>
      <c r="IVY93" s="255"/>
      <c r="IVZ93" s="255"/>
      <c r="IWA93" s="255"/>
      <c r="IWB93" s="255"/>
      <c r="IWC93" s="255"/>
      <c r="IWD93" s="255"/>
      <c r="IWE93" s="255"/>
      <c r="IWF93" s="255"/>
      <c r="IWG93" s="255"/>
      <c r="IWH93" s="255"/>
      <c r="IWI93" s="255"/>
      <c r="IWJ93" s="255"/>
      <c r="IWK93" s="255"/>
      <c r="IWL93" s="255"/>
      <c r="IWM93" s="255"/>
      <c r="IWN93" s="255"/>
      <c r="IWO93" s="255"/>
      <c r="IWP93" s="255"/>
      <c r="IWQ93" s="255"/>
      <c r="IWR93" s="255"/>
      <c r="IWS93" s="255"/>
      <c r="IWT93" s="255"/>
      <c r="IWU93" s="255"/>
      <c r="IWV93" s="255"/>
      <c r="IWW93" s="255"/>
      <c r="IWX93" s="255"/>
      <c r="IWY93" s="255"/>
      <c r="IWZ93" s="255"/>
      <c r="IXA93" s="255"/>
      <c r="IXB93" s="255"/>
      <c r="IXC93" s="255"/>
      <c r="IXD93" s="255"/>
      <c r="IXE93" s="255"/>
      <c r="IXF93" s="255"/>
      <c r="IXG93" s="255"/>
      <c r="IXH93" s="255"/>
      <c r="IXI93" s="255"/>
      <c r="IXJ93" s="255"/>
      <c r="IXK93" s="255"/>
      <c r="IXL93" s="255"/>
      <c r="IXM93" s="255"/>
      <c r="IXN93" s="255"/>
      <c r="IXO93" s="255"/>
      <c r="IXP93" s="255"/>
      <c r="IXQ93" s="255"/>
      <c r="IXR93" s="255"/>
      <c r="IXS93" s="255"/>
      <c r="IXT93" s="255"/>
      <c r="IXU93" s="255"/>
      <c r="IXV93" s="255"/>
      <c r="IXW93" s="255"/>
      <c r="IXX93" s="255"/>
      <c r="IXY93" s="255"/>
      <c r="IXZ93" s="255"/>
      <c r="IYA93" s="255"/>
      <c r="IYB93" s="255"/>
      <c r="IYC93" s="255"/>
      <c r="IYD93" s="255"/>
      <c r="IYE93" s="255"/>
      <c r="IYF93" s="255"/>
      <c r="IYG93" s="255"/>
      <c r="IYH93" s="255"/>
      <c r="IYI93" s="255"/>
      <c r="IYJ93" s="255"/>
      <c r="IYK93" s="255"/>
      <c r="IYL93" s="255"/>
      <c r="IYM93" s="255"/>
      <c r="IYN93" s="255"/>
      <c r="IYO93" s="255"/>
      <c r="IYP93" s="255"/>
      <c r="IYQ93" s="255"/>
      <c r="IYR93" s="255"/>
      <c r="IYS93" s="255"/>
      <c r="IYT93" s="255"/>
      <c r="IYU93" s="255"/>
      <c r="IYV93" s="255"/>
      <c r="IYW93" s="255"/>
      <c r="IYX93" s="255"/>
      <c r="IYY93" s="255"/>
      <c r="IYZ93" s="255"/>
      <c r="IZA93" s="255"/>
      <c r="IZB93" s="255"/>
      <c r="IZC93" s="255"/>
      <c r="IZD93" s="255"/>
      <c r="IZE93" s="255"/>
      <c r="IZF93" s="255"/>
      <c r="IZG93" s="255"/>
      <c r="IZH93" s="255"/>
      <c r="IZI93" s="255"/>
      <c r="IZJ93" s="255"/>
      <c r="IZK93" s="255"/>
      <c r="IZL93" s="255"/>
      <c r="IZM93" s="255"/>
      <c r="IZN93" s="255"/>
      <c r="IZO93" s="255"/>
      <c r="IZP93" s="255"/>
      <c r="IZQ93" s="255"/>
      <c r="IZR93" s="255"/>
      <c r="IZS93" s="255"/>
      <c r="IZT93" s="255"/>
      <c r="IZU93" s="255"/>
      <c r="IZV93" s="255"/>
      <c r="IZW93" s="255"/>
      <c r="IZX93" s="255"/>
      <c r="IZY93" s="255"/>
      <c r="IZZ93" s="255"/>
      <c r="JAA93" s="255"/>
      <c r="JAB93" s="255"/>
      <c r="JAC93" s="255"/>
      <c r="JAD93" s="255"/>
      <c r="JAE93" s="255"/>
      <c r="JAF93" s="255"/>
      <c r="JAG93" s="255"/>
      <c r="JAH93" s="255"/>
      <c r="JAI93" s="255"/>
      <c r="JAJ93" s="255"/>
      <c r="JAK93" s="255"/>
      <c r="JAL93" s="255"/>
      <c r="JAM93" s="255"/>
      <c r="JAN93" s="255"/>
      <c r="JAO93" s="255"/>
      <c r="JAP93" s="255"/>
      <c r="JAQ93" s="255"/>
      <c r="JAR93" s="255"/>
      <c r="JAS93" s="255"/>
      <c r="JAT93" s="255"/>
      <c r="JAU93" s="255"/>
      <c r="JAV93" s="255"/>
      <c r="JAW93" s="255"/>
      <c r="JAX93" s="255"/>
      <c r="JAY93" s="255"/>
      <c r="JAZ93" s="255"/>
      <c r="JBA93" s="255"/>
      <c r="JBB93" s="255"/>
      <c r="JBC93" s="255"/>
      <c r="JBD93" s="255"/>
      <c r="JBE93" s="255"/>
      <c r="JBF93" s="255"/>
      <c r="JBG93" s="255"/>
      <c r="JBH93" s="255"/>
      <c r="JBI93" s="255"/>
      <c r="JBJ93" s="255"/>
      <c r="JBK93" s="255"/>
      <c r="JBL93" s="255"/>
      <c r="JBM93" s="255"/>
      <c r="JBN93" s="255"/>
      <c r="JBO93" s="255"/>
      <c r="JBP93" s="255"/>
      <c r="JBQ93" s="255"/>
      <c r="JBR93" s="255"/>
      <c r="JBS93" s="255"/>
      <c r="JBT93" s="255"/>
      <c r="JBU93" s="255"/>
      <c r="JBV93" s="255"/>
      <c r="JBW93" s="255"/>
      <c r="JBX93" s="255"/>
      <c r="JBY93" s="255"/>
      <c r="JBZ93" s="255"/>
      <c r="JCA93" s="255"/>
      <c r="JCB93" s="255"/>
      <c r="JCC93" s="255"/>
      <c r="JCD93" s="255"/>
      <c r="JCE93" s="255"/>
      <c r="JCF93" s="255"/>
      <c r="JCG93" s="255"/>
      <c r="JCH93" s="255"/>
      <c r="JCI93" s="255"/>
      <c r="JCJ93" s="255"/>
      <c r="JCK93" s="255"/>
      <c r="JCL93" s="255"/>
      <c r="JCM93" s="255"/>
      <c r="JCN93" s="255"/>
      <c r="JCO93" s="255"/>
      <c r="JCP93" s="255"/>
      <c r="JCQ93" s="255"/>
      <c r="JCR93" s="255"/>
      <c r="JCS93" s="255"/>
      <c r="JCT93" s="255"/>
      <c r="JCU93" s="255"/>
      <c r="JCV93" s="255"/>
      <c r="JCW93" s="255"/>
      <c r="JCX93" s="255"/>
      <c r="JCY93" s="255"/>
      <c r="JCZ93" s="255"/>
      <c r="JDA93" s="255"/>
      <c r="JDB93" s="255"/>
      <c r="JDC93" s="255"/>
      <c r="JDD93" s="255"/>
      <c r="JDE93" s="255"/>
      <c r="JDF93" s="255"/>
      <c r="JDG93" s="255"/>
      <c r="JDH93" s="255"/>
      <c r="JDI93" s="255"/>
      <c r="JDJ93" s="255"/>
      <c r="JDK93" s="255"/>
      <c r="JDL93" s="255"/>
      <c r="JDM93" s="255"/>
      <c r="JDN93" s="255"/>
      <c r="JDO93" s="255"/>
      <c r="JDP93" s="255"/>
      <c r="JDQ93" s="255"/>
      <c r="JDR93" s="255"/>
      <c r="JDS93" s="255"/>
      <c r="JDT93" s="255"/>
      <c r="JDU93" s="255"/>
      <c r="JDV93" s="255"/>
      <c r="JDW93" s="255"/>
      <c r="JDX93" s="255"/>
      <c r="JDY93" s="255"/>
      <c r="JDZ93" s="255"/>
      <c r="JEA93" s="255"/>
      <c r="JEB93" s="255"/>
      <c r="JEC93" s="255"/>
      <c r="JED93" s="255"/>
      <c r="JEE93" s="255"/>
      <c r="JEF93" s="255"/>
      <c r="JEG93" s="255"/>
      <c r="JEH93" s="255"/>
      <c r="JEI93" s="255"/>
      <c r="JEJ93" s="255"/>
      <c r="JEK93" s="255"/>
      <c r="JEL93" s="255"/>
      <c r="JEM93" s="255"/>
      <c r="JEN93" s="255"/>
      <c r="JEO93" s="255"/>
      <c r="JEP93" s="255"/>
      <c r="JEQ93" s="255"/>
      <c r="JER93" s="255"/>
      <c r="JES93" s="255"/>
      <c r="JET93" s="255"/>
      <c r="JEU93" s="255"/>
      <c r="JEV93" s="255"/>
      <c r="JEW93" s="255"/>
      <c r="JEX93" s="255"/>
      <c r="JEY93" s="255"/>
      <c r="JEZ93" s="255"/>
      <c r="JFA93" s="255"/>
      <c r="JFB93" s="255"/>
      <c r="JFC93" s="255"/>
      <c r="JFD93" s="255"/>
      <c r="JFE93" s="255"/>
      <c r="JFF93" s="255"/>
      <c r="JFG93" s="255"/>
      <c r="JFH93" s="255"/>
      <c r="JFI93" s="255"/>
      <c r="JFJ93" s="255"/>
      <c r="JFK93" s="255"/>
      <c r="JFL93" s="255"/>
      <c r="JFM93" s="255"/>
      <c r="JFN93" s="255"/>
      <c r="JFO93" s="255"/>
      <c r="JFP93" s="255"/>
      <c r="JFQ93" s="255"/>
      <c r="JFR93" s="255"/>
      <c r="JFS93" s="255"/>
      <c r="JFT93" s="255"/>
      <c r="JFU93" s="255"/>
      <c r="JFV93" s="255"/>
      <c r="JFW93" s="255"/>
      <c r="JFX93" s="255"/>
      <c r="JFY93" s="255"/>
      <c r="JFZ93" s="255"/>
      <c r="JGA93" s="255"/>
      <c r="JGB93" s="255"/>
      <c r="JGC93" s="255"/>
      <c r="JGD93" s="255"/>
      <c r="JGE93" s="255"/>
      <c r="JGF93" s="255"/>
      <c r="JGG93" s="255"/>
      <c r="JGH93" s="255"/>
      <c r="JGI93" s="255"/>
      <c r="JGJ93" s="255"/>
      <c r="JGK93" s="255"/>
      <c r="JGL93" s="255"/>
      <c r="JGM93" s="255"/>
      <c r="JGN93" s="255"/>
      <c r="JGO93" s="255"/>
      <c r="JGP93" s="255"/>
      <c r="JGQ93" s="255"/>
      <c r="JGR93" s="255"/>
      <c r="JGS93" s="255"/>
      <c r="JGT93" s="255"/>
      <c r="JGU93" s="255"/>
      <c r="JGV93" s="255"/>
      <c r="JGW93" s="255"/>
      <c r="JGX93" s="255"/>
      <c r="JGY93" s="255"/>
      <c r="JGZ93" s="255"/>
      <c r="JHA93" s="255"/>
      <c r="JHB93" s="255"/>
      <c r="JHC93" s="255"/>
      <c r="JHD93" s="255"/>
      <c r="JHE93" s="255"/>
      <c r="JHF93" s="255"/>
      <c r="JHG93" s="255"/>
      <c r="JHH93" s="255"/>
      <c r="JHI93" s="255"/>
      <c r="JHJ93" s="255"/>
      <c r="JHK93" s="255"/>
      <c r="JHL93" s="255"/>
      <c r="JHM93" s="255"/>
      <c r="JHN93" s="255"/>
      <c r="JHO93" s="255"/>
      <c r="JHP93" s="255"/>
      <c r="JHQ93" s="255"/>
      <c r="JHR93" s="255"/>
      <c r="JHS93" s="255"/>
      <c r="JHT93" s="255"/>
      <c r="JHU93" s="255"/>
      <c r="JHV93" s="255"/>
      <c r="JHW93" s="255"/>
      <c r="JHX93" s="255"/>
      <c r="JHY93" s="255"/>
      <c r="JHZ93" s="255"/>
      <c r="JIA93" s="255"/>
      <c r="JIB93" s="255"/>
      <c r="JIC93" s="255"/>
      <c r="JID93" s="255"/>
      <c r="JIE93" s="255"/>
      <c r="JIF93" s="255"/>
      <c r="JIG93" s="255"/>
      <c r="JIH93" s="255"/>
      <c r="JII93" s="255"/>
      <c r="JIJ93" s="255"/>
      <c r="JIK93" s="255"/>
      <c r="JIL93" s="255"/>
      <c r="JIM93" s="255"/>
      <c r="JIN93" s="255"/>
      <c r="JIO93" s="255"/>
      <c r="JIP93" s="255"/>
      <c r="JIQ93" s="255"/>
      <c r="JIR93" s="255"/>
      <c r="JIS93" s="255"/>
      <c r="JIT93" s="255"/>
      <c r="JIU93" s="255"/>
      <c r="JIV93" s="255"/>
      <c r="JIW93" s="255"/>
      <c r="JIX93" s="255"/>
      <c r="JIY93" s="255"/>
      <c r="JIZ93" s="255"/>
      <c r="JJA93" s="255"/>
      <c r="JJB93" s="255"/>
      <c r="JJC93" s="255"/>
      <c r="JJD93" s="255"/>
      <c r="JJE93" s="255"/>
      <c r="JJF93" s="255"/>
      <c r="JJG93" s="255"/>
      <c r="JJH93" s="255"/>
      <c r="JJI93" s="255"/>
      <c r="JJJ93" s="255"/>
      <c r="JJK93" s="255"/>
      <c r="JJL93" s="255"/>
      <c r="JJM93" s="255"/>
      <c r="JJN93" s="255"/>
      <c r="JJO93" s="255"/>
      <c r="JJP93" s="255"/>
      <c r="JJQ93" s="255"/>
      <c r="JJR93" s="255"/>
      <c r="JJS93" s="255"/>
      <c r="JJT93" s="255"/>
      <c r="JJU93" s="255"/>
      <c r="JJV93" s="255"/>
      <c r="JJW93" s="255"/>
      <c r="JJX93" s="255"/>
      <c r="JJY93" s="255"/>
      <c r="JJZ93" s="255"/>
      <c r="JKA93" s="255"/>
      <c r="JKB93" s="255"/>
      <c r="JKC93" s="255"/>
      <c r="JKD93" s="255"/>
      <c r="JKE93" s="255"/>
      <c r="JKF93" s="255"/>
      <c r="JKG93" s="255"/>
      <c r="JKH93" s="255"/>
      <c r="JKI93" s="255"/>
      <c r="JKJ93" s="255"/>
      <c r="JKK93" s="255"/>
      <c r="JKL93" s="255"/>
      <c r="JKM93" s="255"/>
      <c r="JKN93" s="255"/>
      <c r="JKO93" s="255"/>
      <c r="JKP93" s="255"/>
      <c r="JKQ93" s="255"/>
      <c r="JKR93" s="255"/>
      <c r="JKS93" s="255"/>
      <c r="JKT93" s="255"/>
      <c r="JKU93" s="255"/>
      <c r="JKV93" s="255"/>
      <c r="JKW93" s="255"/>
      <c r="JKX93" s="255"/>
      <c r="JKY93" s="255"/>
      <c r="JKZ93" s="255"/>
      <c r="JLA93" s="255"/>
      <c r="JLB93" s="255"/>
      <c r="JLC93" s="255"/>
      <c r="JLD93" s="255"/>
      <c r="JLE93" s="255"/>
      <c r="JLF93" s="255"/>
      <c r="JLG93" s="255"/>
      <c r="JLH93" s="255"/>
      <c r="JLI93" s="255"/>
      <c r="JLJ93" s="255"/>
      <c r="JLK93" s="255"/>
      <c r="JLL93" s="255"/>
      <c r="JLM93" s="255"/>
      <c r="JLN93" s="255"/>
      <c r="JLO93" s="255"/>
      <c r="JLP93" s="255"/>
      <c r="JLQ93" s="255"/>
      <c r="JLR93" s="255"/>
      <c r="JLS93" s="255"/>
      <c r="JLT93" s="255"/>
      <c r="JLU93" s="255"/>
      <c r="JLV93" s="255"/>
      <c r="JLW93" s="255"/>
      <c r="JLX93" s="255"/>
      <c r="JLY93" s="255"/>
      <c r="JLZ93" s="255"/>
      <c r="JMA93" s="255"/>
      <c r="JMB93" s="255"/>
      <c r="JMC93" s="255"/>
      <c r="JMD93" s="255"/>
      <c r="JME93" s="255"/>
      <c r="JMF93" s="255"/>
      <c r="JMG93" s="255"/>
      <c r="JMH93" s="255"/>
      <c r="JMI93" s="255"/>
      <c r="JMJ93" s="255"/>
      <c r="JMK93" s="255"/>
      <c r="JML93" s="255"/>
      <c r="JMM93" s="255"/>
      <c r="JMN93" s="255"/>
      <c r="JMO93" s="255"/>
      <c r="JMP93" s="255"/>
      <c r="JMQ93" s="255"/>
      <c r="JMR93" s="255"/>
      <c r="JMS93" s="255"/>
      <c r="JMT93" s="255"/>
      <c r="JMU93" s="255"/>
      <c r="JMV93" s="255"/>
      <c r="JMW93" s="255"/>
      <c r="JMX93" s="255"/>
      <c r="JMY93" s="255"/>
      <c r="JMZ93" s="255"/>
      <c r="JNA93" s="255"/>
      <c r="JNB93" s="255"/>
      <c r="JNC93" s="255"/>
      <c r="JND93" s="255"/>
      <c r="JNE93" s="255"/>
      <c r="JNF93" s="255"/>
      <c r="JNG93" s="255"/>
      <c r="JNH93" s="255"/>
      <c r="JNI93" s="255"/>
      <c r="JNJ93" s="255"/>
      <c r="JNK93" s="255"/>
      <c r="JNL93" s="255"/>
      <c r="JNM93" s="255"/>
      <c r="JNN93" s="255"/>
      <c r="JNO93" s="255"/>
      <c r="JNP93" s="255"/>
      <c r="JNQ93" s="255"/>
      <c r="JNR93" s="255"/>
      <c r="JNS93" s="255"/>
      <c r="JNT93" s="255"/>
      <c r="JNU93" s="255"/>
      <c r="JNV93" s="255"/>
      <c r="JNW93" s="255"/>
      <c r="JNX93" s="255"/>
      <c r="JNY93" s="255"/>
      <c r="JNZ93" s="255"/>
      <c r="JOA93" s="255"/>
      <c r="JOB93" s="255"/>
      <c r="JOC93" s="255"/>
      <c r="JOD93" s="255"/>
      <c r="JOE93" s="255"/>
      <c r="JOF93" s="255"/>
      <c r="JOG93" s="255"/>
      <c r="JOH93" s="255"/>
      <c r="JOI93" s="255"/>
      <c r="JOJ93" s="255"/>
      <c r="JOK93" s="255"/>
      <c r="JOL93" s="255"/>
      <c r="JOM93" s="255"/>
      <c r="JON93" s="255"/>
      <c r="JOO93" s="255"/>
      <c r="JOP93" s="255"/>
      <c r="JOQ93" s="255"/>
      <c r="JOR93" s="255"/>
      <c r="JOS93" s="255"/>
      <c r="JOT93" s="255"/>
      <c r="JOU93" s="255"/>
      <c r="JOV93" s="255"/>
      <c r="JOW93" s="255"/>
      <c r="JOX93" s="255"/>
      <c r="JOY93" s="255"/>
      <c r="JOZ93" s="255"/>
      <c r="JPA93" s="255"/>
      <c r="JPB93" s="255"/>
      <c r="JPC93" s="255"/>
      <c r="JPD93" s="255"/>
      <c r="JPE93" s="255"/>
      <c r="JPF93" s="255"/>
      <c r="JPG93" s="255"/>
      <c r="JPH93" s="255"/>
      <c r="JPI93" s="255"/>
      <c r="JPJ93" s="255"/>
      <c r="JPK93" s="255"/>
      <c r="JPL93" s="255"/>
      <c r="JPM93" s="255"/>
      <c r="JPN93" s="255"/>
      <c r="JPO93" s="255"/>
      <c r="JPP93" s="255"/>
      <c r="JPQ93" s="255"/>
      <c r="JPR93" s="255"/>
      <c r="JPS93" s="255"/>
      <c r="JPT93" s="255"/>
      <c r="JPU93" s="255"/>
      <c r="JPV93" s="255"/>
      <c r="JPW93" s="255"/>
      <c r="JPX93" s="255"/>
      <c r="JPY93" s="255"/>
      <c r="JPZ93" s="255"/>
      <c r="JQA93" s="255"/>
      <c r="JQB93" s="255"/>
      <c r="JQC93" s="255"/>
      <c r="JQD93" s="255"/>
      <c r="JQE93" s="255"/>
      <c r="JQF93" s="255"/>
      <c r="JQG93" s="255"/>
      <c r="JQH93" s="255"/>
      <c r="JQI93" s="255"/>
      <c r="JQJ93" s="255"/>
      <c r="JQK93" s="255"/>
      <c r="JQL93" s="255"/>
      <c r="JQM93" s="255"/>
      <c r="JQN93" s="255"/>
      <c r="JQO93" s="255"/>
      <c r="JQP93" s="255"/>
      <c r="JQQ93" s="255"/>
      <c r="JQR93" s="255"/>
      <c r="JQS93" s="255"/>
      <c r="JQT93" s="255"/>
      <c r="JQU93" s="255"/>
      <c r="JQV93" s="255"/>
      <c r="JQW93" s="255"/>
      <c r="JQX93" s="255"/>
      <c r="JQY93" s="255"/>
      <c r="JQZ93" s="255"/>
      <c r="JRA93" s="255"/>
      <c r="JRB93" s="255"/>
      <c r="JRC93" s="255"/>
      <c r="JRD93" s="255"/>
      <c r="JRE93" s="255"/>
      <c r="JRF93" s="255"/>
      <c r="JRG93" s="255"/>
      <c r="JRH93" s="255"/>
      <c r="JRI93" s="255"/>
      <c r="JRJ93" s="255"/>
      <c r="JRK93" s="255"/>
      <c r="JRL93" s="255"/>
      <c r="JRM93" s="255"/>
      <c r="JRN93" s="255"/>
      <c r="JRO93" s="255"/>
      <c r="JRP93" s="255"/>
      <c r="JRQ93" s="255"/>
      <c r="JRR93" s="255"/>
      <c r="JRS93" s="255"/>
      <c r="JRT93" s="255"/>
      <c r="JRU93" s="255"/>
      <c r="JRV93" s="255"/>
      <c r="JRW93" s="255"/>
      <c r="JRX93" s="255"/>
      <c r="JRY93" s="255"/>
      <c r="JRZ93" s="255"/>
      <c r="JSA93" s="255"/>
      <c r="JSB93" s="255"/>
      <c r="JSC93" s="255"/>
      <c r="JSD93" s="255"/>
      <c r="JSE93" s="255"/>
      <c r="JSF93" s="255"/>
      <c r="JSG93" s="255"/>
      <c r="JSH93" s="255"/>
      <c r="JSI93" s="255"/>
      <c r="JSJ93" s="255"/>
      <c r="JSK93" s="255"/>
      <c r="JSL93" s="255"/>
      <c r="JSM93" s="255"/>
      <c r="JSN93" s="255"/>
      <c r="JSO93" s="255"/>
      <c r="JSP93" s="255"/>
      <c r="JSQ93" s="255"/>
      <c r="JSR93" s="255"/>
      <c r="JSS93" s="255"/>
      <c r="JST93" s="255"/>
      <c r="JSU93" s="255"/>
      <c r="JSV93" s="255"/>
      <c r="JSW93" s="255"/>
      <c r="JSX93" s="255"/>
      <c r="JSY93" s="255"/>
      <c r="JSZ93" s="255"/>
      <c r="JTA93" s="255"/>
      <c r="JTB93" s="255"/>
      <c r="JTC93" s="255"/>
      <c r="JTD93" s="255"/>
      <c r="JTE93" s="255"/>
      <c r="JTF93" s="255"/>
      <c r="JTG93" s="255"/>
      <c r="JTH93" s="255"/>
      <c r="JTI93" s="255"/>
      <c r="JTJ93" s="255"/>
      <c r="JTK93" s="255"/>
      <c r="JTL93" s="255"/>
      <c r="JTM93" s="255"/>
      <c r="JTN93" s="255"/>
      <c r="JTO93" s="255"/>
      <c r="JTP93" s="255"/>
      <c r="JTQ93" s="255"/>
      <c r="JTR93" s="255"/>
      <c r="JTS93" s="255"/>
      <c r="JTT93" s="255"/>
      <c r="JTU93" s="255"/>
      <c r="JTV93" s="255"/>
      <c r="JTW93" s="255"/>
      <c r="JTX93" s="255"/>
      <c r="JTY93" s="255"/>
      <c r="JTZ93" s="255"/>
      <c r="JUA93" s="255"/>
      <c r="JUB93" s="255"/>
      <c r="JUC93" s="255"/>
      <c r="JUD93" s="255"/>
      <c r="JUE93" s="255"/>
      <c r="JUF93" s="255"/>
      <c r="JUG93" s="255"/>
      <c r="JUH93" s="255"/>
      <c r="JUI93" s="255"/>
      <c r="JUJ93" s="255"/>
      <c r="JUK93" s="255"/>
      <c r="JUL93" s="255"/>
      <c r="JUM93" s="255"/>
      <c r="JUN93" s="255"/>
      <c r="JUO93" s="255"/>
      <c r="JUP93" s="255"/>
      <c r="JUQ93" s="255"/>
      <c r="JUR93" s="255"/>
      <c r="JUS93" s="255"/>
      <c r="JUT93" s="255"/>
      <c r="JUU93" s="255"/>
      <c r="JUV93" s="255"/>
      <c r="JUW93" s="255"/>
      <c r="JUX93" s="255"/>
      <c r="JUY93" s="255"/>
      <c r="JUZ93" s="255"/>
      <c r="JVA93" s="255"/>
      <c r="JVB93" s="255"/>
      <c r="JVC93" s="255"/>
      <c r="JVD93" s="255"/>
      <c r="JVE93" s="255"/>
      <c r="JVF93" s="255"/>
      <c r="JVG93" s="255"/>
      <c r="JVH93" s="255"/>
      <c r="JVI93" s="255"/>
      <c r="JVJ93" s="255"/>
      <c r="JVK93" s="255"/>
      <c r="JVL93" s="255"/>
      <c r="JVM93" s="255"/>
      <c r="JVN93" s="255"/>
      <c r="JVO93" s="255"/>
      <c r="JVP93" s="255"/>
      <c r="JVQ93" s="255"/>
      <c r="JVR93" s="255"/>
      <c r="JVS93" s="255"/>
      <c r="JVT93" s="255"/>
      <c r="JVU93" s="255"/>
      <c r="JVV93" s="255"/>
      <c r="JVW93" s="255"/>
      <c r="JVX93" s="255"/>
      <c r="JVY93" s="255"/>
      <c r="JVZ93" s="255"/>
      <c r="JWA93" s="255"/>
      <c r="JWB93" s="255"/>
      <c r="JWC93" s="255"/>
      <c r="JWD93" s="255"/>
      <c r="JWE93" s="255"/>
      <c r="JWF93" s="255"/>
      <c r="JWG93" s="255"/>
      <c r="JWH93" s="255"/>
      <c r="JWI93" s="255"/>
      <c r="JWJ93" s="255"/>
      <c r="JWK93" s="255"/>
      <c r="JWL93" s="255"/>
      <c r="JWM93" s="255"/>
      <c r="JWN93" s="255"/>
      <c r="JWO93" s="255"/>
      <c r="JWP93" s="255"/>
      <c r="JWQ93" s="255"/>
      <c r="JWR93" s="255"/>
      <c r="JWS93" s="255"/>
      <c r="JWT93" s="255"/>
      <c r="JWU93" s="255"/>
      <c r="JWV93" s="255"/>
      <c r="JWW93" s="255"/>
      <c r="JWX93" s="255"/>
      <c r="JWY93" s="255"/>
      <c r="JWZ93" s="255"/>
      <c r="JXA93" s="255"/>
      <c r="JXB93" s="255"/>
      <c r="JXC93" s="255"/>
      <c r="JXD93" s="255"/>
      <c r="JXE93" s="255"/>
      <c r="JXF93" s="255"/>
      <c r="JXG93" s="255"/>
      <c r="JXH93" s="255"/>
      <c r="JXI93" s="255"/>
      <c r="JXJ93" s="255"/>
      <c r="JXK93" s="255"/>
      <c r="JXL93" s="255"/>
      <c r="JXM93" s="255"/>
      <c r="JXN93" s="255"/>
      <c r="JXO93" s="255"/>
      <c r="JXP93" s="255"/>
      <c r="JXQ93" s="255"/>
      <c r="JXR93" s="255"/>
      <c r="JXS93" s="255"/>
      <c r="JXT93" s="255"/>
      <c r="JXU93" s="255"/>
      <c r="JXV93" s="255"/>
      <c r="JXW93" s="255"/>
      <c r="JXX93" s="255"/>
      <c r="JXY93" s="255"/>
      <c r="JXZ93" s="255"/>
      <c r="JYA93" s="255"/>
      <c r="JYB93" s="255"/>
      <c r="JYC93" s="255"/>
      <c r="JYD93" s="255"/>
      <c r="JYE93" s="255"/>
      <c r="JYF93" s="255"/>
      <c r="JYG93" s="255"/>
      <c r="JYH93" s="255"/>
      <c r="JYI93" s="255"/>
      <c r="JYJ93" s="255"/>
      <c r="JYK93" s="255"/>
      <c r="JYL93" s="255"/>
      <c r="JYM93" s="255"/>
      <c r="JYN93" s="255"/>
      <c r="JYO93" s="255"/>
      <c r="JYP93" s="255"/>
      <c r="JYQ93" s="255"/>
      <c r="JYR93" s="255"/>
      <c r="JYS93" s="255"/>
      <c r="JYT93" s="255"/>
      <c r="JYU93" s="255"/>
      <c r="JYV93" s="255"/>
      <c r="JYW93" s="255"/>
      <c r="JYX93" s="255"/>
      <c r="JYY93" s="255"/>
      <c r="JYZ93" s="255"/>
      <c r="JZA93" s="255"/>
      <c r="JZB93" s="255"/>
      <c r="JZC93" s="255"/>
      <c r="JZD93" s="255"/>
      <c r="JZE93" s="255"/>
      <c r="JZF93" s="255"/>
      <c r="JZG93" s="255"/>
      <c r="JZH93" s="255"/>
      <c r="JZI93" s="255"/>
      <c r="JZJ93" s="255"/>
      <c r="JZK93" s="255"/>
      <c r="JZL93" s="255"/>
      <c r="JZM93" s="255"/>
      <c r="JZN93" s="255"/>
      <c r="JZO93" s="255"/>
      <c r="JZP93" s="255"/>
      <c r="JZQ93" s="255"/>
      <c r="JZR93" s="255"/>
      <c r="JZS93" s="255"/>
      <c r="JZT93" s="255"/>
      <c r="JZU93" s="255"/>
      <c r="JZV93" s="255"/>
      <c r="JZW93" s="255"/>
      <c r="JZX93" s="255"/>
      <c r="JZY93" s="255"/>
      <c r="JZZ93" s="255"/>
      <c r="KAA93" s="255"/>
      <c r="KAB93" s="255"/>
      <c r="KAC93" s="255"/>
      <c r="KAD93" s="255"/>
      <c r="KAE93" s="255"/>
      <c r="KAF93" s="255"/>
      <c r="KAG93" s="255"/>
      <c r="KAH93" s="255"/>
      <c r="KAI93" s="255"/>
      <c r="KAJ93" s="255"/>
      <c r="KAK93" s="255"/>
      <c r="KAL93" s="255"/>
      <c r="KAM93" s="255"/>
      <c r="KAN93" s="255"/>
      <c r="KAO93" s="255"/>
      <c r="KAP93" s="255"/>
      <c r="KAQ93" s="255"/>
      <c r="KAR93" s="255"/>
      <c r="KAS93" s="255"/>
      <c r="KAT93" s="255"/>
      <c r="KAU93" s="255"/>
      <c r="KAV93" s="255"/>
      <c r="KAW93" s="255"/>
      <c r="KAX93" s="255"/>
      <c r="KAY93" s="255"/>
      <c r="KAZ93" s="255"/>
      <c r="KBA93" s="255"/>
      <c r="KBB93" s="255"/>
      <c r="KBC93" s="255"/>
      <c r="KBD93" s="255"/>
      <c r="KBE93" s="255"/>
      <c r="KBF93" s="255"/>
      <c r="KBG93" s="255"/>
      <c r="KBH93" s="255"/>
      <c r="KBI93" s="255"/>
      <c r="KBJ93" s="255"/>
      <c r="KBK93" s="255"/>
      <c r="KBL93" s="255"/>
      <c r="KBM93" s="255"/>
      <c r="KBN93" s="255"/>
      <c r="KBO93" s="255"/>
      <c r="KBP93" s="255"/>
      <c r="KBQ93" s="255"/>
      <c r="KBR93" s="255"/>
      <c r="KBS93" s="255"/>
      <c r="KBT93" s="255"/>
      <c r="KBU93" s="255"/>
      <c r="KBV93" s="255"/>
      <c r="KBW93" s="255"/>
      <c r="KBX93" s="255"/>
      <c r="KBY93" s="255"/>
      <c r="KBZ93" s="255"/>
      <c r="KCA93" s="255"/>
      <c r="KCB93" s="255"/>
      <c r="KCC93" s="255"/>
      <c r="KCD93" s="255"/>
      <c r="KCE93" s="255"/>
      <c r="KCF93" s="255"/>
      <c r="KCG93" s="255"/>
      <c r="KCH93" s="255"/>
      <c r="KCI93" s="255"/>
      <c r="KCJ93" s="255"/>
      <c r="KCK93" s="255"/>
      <c r="KCL93" s="255"/>
      <c r="KCM93" s="255"/>
      <c r="KCN93" s="255"/>
      <c r="KCO93" s="255"/>
      <c r="KCP93" s="255"/>
      <c r="KCQ93" s="255"/>
      <c r="KCR93" s="255"/>
      <c r="KCS93" s="255"/>
      <c r="KCT93" s="255"/>
      <c r="KCU93" s="255"/>
      <c r="KCV93" s="255"/>
      <c r="KCW93" s="255"/>
      <c r="KCX93" s="255"/>
      <c r="KCY93" s="255"/>
      <c r="KCZ93" s="255"/>
      <c r="KDA93" s="255"/>
      <c r="KDB93" s="255"/>
      <c r="KDC93" s="255"/>
      <c r="KDD93" s="255"/>
      <c r="KDE93" s="255"/>
      <c r="KDF93" s="255"/>
      <c r="KDG93" s="255"/>
      <c r="KDH93" s="255"/>
      <c r="KDI93" s="255"/>
      <c r="KDJ93" s="255"/>
      <c r="KDK93" s="255"/>
      <c r="KDL93" s="255"/>
      <c r="KDM93" s="255"/>
      <c r="KDN93" s="255"/>
      <c r="KDO93" s="255"/>
      <c r="KDP93" s="255"/>
      <c r="KDQ93" s="255"/>
      <c r="KDR93" s="255"/>
      <c r="KDS93" s="255"/>
      <c r="KDT93" s="255"/>
      <c r="KDU93" s="255"/>
      <c r="KDV93" s="255"/>
      <c r="KDW93" s="255"/>
      <c r="KDX93" s="255"/>
      <c r="KDY93" s="255"/>
      <c r="KDZ93" s="255"/>
      <c r="KEA93" s="255"/>
      <c r="KEB93" s="255"/>
      <c r="KEC93" s="255"/>
      <c r="KED93" s="255"/>
      <c r="KEE93" s="255"/>
      <c r="KEF93" s="255"/>
      <c r="KEG93" s="255"/>
      <c r="KEH93" s="255"/>
      <c r="KEI93" s="255"/>
      <c r="KEJ93" s="255"/>
      <c r="KEK93" s="255"/>
      <c r="KEL93" s="255"/>
      <c r="KEM93" s="255"/>
      <c r="KEN93" s="255"/>
      <c r="KEO93" s="255"/>
      <c r="KEP93" s="255"/>
      <c r="KEQ93" s="255"/>
      <c r="KER93" s="255"/>
      <c r="KES93" s="255"/>
      <c r="KET93" s="255"/>
      <c r="KEU93" s="255"/>
      <c r="KEV93" s="255"/>
      <c r="KEW93" s="255"/>
      <c r="KEX93" s="255"/>
      <c r="KEY93" s="255"/>
      <c r="KEZ93" s="255"/>
      <c r="KFA93" s="255"/>
      <c r="KFB93" s="255"/>
      <c r="KFC93" s="255"/>
      <c r="KFD93" s="255"/>
      <c r="KFE93" s="255"/>
      <c r="KFF93" s="255"/>
      <c r="KFG93" s="255"/>
      <c r="KFH93" s="255"/>
      <c r="KFI93" s="255"/>
      <c r="KFJ93" s="255"/>
      <c r="KFK93" s="255"/>
      <c r="KFL93" s="255"/>
      <c r="KFM93" s="255"/>
      <c r="KFN93" s="255"/>
      <c r="KFO93" s="255"/>
      <c r="KFP93" s="255"/>
      <c r="KFQ93" s="255"/>
      <c r="KFR93" s="255"/>
      <c r="KFS93" s="255"/>
      <c r="KFT93" s="255"/>
      <c r="KFU93" s="255"/>
      <c r="KFV93" s="255"/>
      <c r="KFW93" s="255"/>
      <c r="KFX93" s="255"/>
      <c r="KFY93" s="255"/>
      <c r="KFZ93" s="255"/>
      <c r="KGA93" s="255"/>
      <c r="KGB93" s="255"/>
      <c r="KGC93" s="255"/>
      <c r="KGD93" s="255"/>
      <c r="KGE93" s="255"/>
      <c r="KGF93" s="255"/>
      <c r="KGG93" s="255"/>
      <c r="KGH93" s="255"/>
      <c r="KGI93" s="255"/>
      <c r="KGJ93" s="255"/>
      <c r="KGK93" s="255"/>
      <c r="KGL93" s="255"/>
      <c r="KGM93" s="255"/>
      <c r="KGN93" s="255"/>
      <c r="KGO93" s="255"/>
      <c r="KGP93" s="255"/>
      <c r="KGQ93" s="255"/>
      <c r="KGR93" s="255"/>
      <c r="KGS93" s="255"/>
      <c r="KGT93" s="255"/>
      <c r="KGU93" s="255"/>
      <c r="KGV93" s="255"/>
      <c r="KGW93" s="255"/>
      <c r="KGX93" s="255"/>
      <c r="KGY93" s="255"/>
      <c r="KGZ93" s="255"/>
      <c r="KHA93" s="255"/>
      <c r="KHB93" s="255"/>
      <c r="KHC93" s="255"/>
      <c r="KHD93" s="255"/>
      <c r="KHE93" s="255"/>
      <c r="KHF93" s="255"/>
      <c r="KHG93" s="255"/>
      <c r="KHH93" s="255"/>
      <c r="KHI93" s="255"/>
      <c r="KHJ93" s="255"/>
      <c r="KHK93" s="255"/>
      <c r="KHL93" s="255"/>
      <c r="KHM93" s="255"/>
      <c r="KHN93" s="255"/>
      <c r="KHO93" s="255"/>
      <c r="KHP93" s="255"/>
      <c r="KHQ93" s="255"/>
      <c r="KHR93" s="255"/>
      <c r="KHS93" s="255"/>
      <c r="KHT93" s="255"/>
      <c r="KHU93" s="255"/>
      <c r="KHV93" s="255"/>
      <c r="KHW93" s="255"/>
      <c r="KHX93" s="255"/>
      <c r="KHY93" s="255"/>
      <c r="KHZ93" s="255"/>
      <c r="KIA93" s="255"/>
      <c r="KIB93" s="255"/>
      <c r="KIC93" s="255"/>
      <c r="KID93" s="255"/>
      <c r="KIE93" s="255"/>
      <c r="KIF93" s="255"/>
      <c r="KIG93" s="255"/>
      <c r="KIH93" s="255"/>
      <c r="KII93" s="255"/>
      <c r="KIJ93" s="255"/>
      <c r="KIK93" s="255"/>
      <c r="KIL93" s="255"/>
      <c r="KIM93" s="255"/>
      <c r="KIN93" s="255"/>
      <c r="KIO93" s="255"/>
      <c r="KIP93" s="255"/>
      <c r="KIQ93" s="255"/>
      <c r="KIR93" s="255"/>
      <c r="KIS93" s="255"/>
      <c r="KIT93" s="255"/>
      <c r="KIU93" s="255"/>
      <c r="KIV93" s="255"/>
      <c r="KIW93" s="255"/>
      <c r="KIX93" s="255"/>
      <c r="KIY93" s="255"/>
      <c r="KIZ93" s="255"/>
      <c r="KJA93" s="255"/>
      <c r="KJB93" s="255"/>
      <c r="KJC93" s="255"/>
      <c r="KJD93" s="255"/>
      <c r="KJE93" s="255"/>
      <c r="KJF93" s="255"/>
      <c r="KJG93" s="255"/>
      <c r="KJH93" s="255"/>
      <c r="KJI93" s="255"/>
      <c r="KJJ93" s="255"/>
      <c r="KJK93" s="255"/>
      <c r="KJL93" s="255"/>
      <c r="KJM93" s="255"/>
      <c r="KJN93" s="255"/>
      <c r="KJO93" s="255"/>
      <c r="KJP93" s="255"/>
      <c r="KJQ93" s="255"/>
      <c r="KJR93" s="255"/>
      <c r="KJS93" s="255"/>
      <c r="KJT93" s="255"/>
      <c r="KJU93" s="255"/>
      <c r="KJV93" s="255"/>
      <c r="KJW93" s="255"/>
      <c r="KJX93" s="255"/>
      <c r="KJY93" s="255"/>
      <c r="KJZ93" s="255"/>
      <c r="KKA93" s="255"/>
      <c r="KKB93" s="255"/>
      <c r="KKC93" s="255"/>
      <c r="KKD93" s="255"/>
      <c r="KKE93" s="255"/>
      <c r="KKF93" s="255"/>
      <c r="KKG93" s="255"/>
      <c r="KKH93" s="255"/>
      <c r="KKI93" s="255"/>
      <c r="KKJ93" s="255"/>
      <c r="KKK93" s="255"/>
      <c r="KKL93" s="255"/>
      <c r="KKM93" s="255"/>
      <c r="KKN93" s="255"/>
      <c r="KKO93" s="255"/>
      <c r="KKP93" s="255"/>
      <c r="KKQ93" s="255"/>
      <c r="KKR93" s="255"/>
      <c r="KKS93" s="255"/>
      <c r="KKT93" s="255"/>
      <c r="KKU93" s="255"/>
      <c r="KKV93" s="255"/>
      <c r="KKW93" s="255"/>
      <c r="KKX93" s="255"/>
      <c r="KKY93" s="255"/>
      <c r="KKZ93" s="255"/>
      <c r="KLA93" s="255"/>
      <c r="KLB93" s="255"/>
      <c r="KLC93" s="255"/>
      <c r="KLD93" s="255"/>
      <c r="KLE93" s="255"/>
      <c r="KLF93" s="255"/>
      <c r="KLG93" s="255"/>
      <c r="KLH93" s="255"/>
      <c r="KLI93" s="255"/>
      <c r="KLJ93" s="255"/>
      <c r="KLK93" s="255"/>
      <c r="KLL93" s="255"/>
      <c r="KLM93" s="255"/>
      <c r="KLN93" s="255"/>
      <c r="KLO93" s="255"/>
      <c r="KLP93" s="255"/>
      <c r="KLQ93" s="255"/>
      <c r="KLR93" s="255"/>
      <c r="KLS93" s="255"/>
      <c r="KLT93" s="255"/>
      <c r="KLU93" s="255"/>
      <c r="KLV93" s="255"/>
      <c r="KLW93" s="255"/>
      <c r="KLX93" s="255"/>
      <c r="KLY93" s="255"/>
      <c r="KLZ93" s="255"/>
      <c r="KMA93" s="255"/>
      <c r="KMB93" s="255"/>
      <c r="KMC93" s="255"/>
      <c r="KMD93" s="255"/>
      <c r="KME93" s="255"/>
      <c r="KMF93" s="255"/>
      <c r="KMG93" s="255"/>
      <c r="KMH93" s="255"/>
      <c r="KMI93" s="255"/>
      <c r="KMJ93" s="255"/>
      <c r="KMK93" s="255"/>
      <c r="KML93" s="255"/>
      <c r="KMM93" s="255"/>
      <c r="KMN93" s="255"/>
      <c r="KMO93" s="255"/>
      <c r="KMP93" s="255"/>
      <c r="KMQ93" s="255"/>
      <c r="KMR93" s="255"/>
      <c r="KMS93" s="255"/>
      <c r="KMT93" s="255"/>
      <c r="KMU93" s="255"/>
      <c r="KMV93" s="255"/>
      <c r="KMW93" s="255"/>
      <c r="KMX93" s="255"/>
      <c r="KMY93" s="255"/>
      <c r="KMZ93" s="255"/>
      <c r="KNA93" s="255"/>
      <c r="KNB93" s="255"/>
      <c r="KNC93" s="255"/>
      <c r="KND93" s="255"/>
      <c r="KNE93" s="255"/>
      <c r="KNF93" s="255"/>
      <c r="KNG93" s="255"/>
      <c r="KNH93" s="255"/>
      <c r="KNI93" s="255"/>
      <c r="KNJ93" s="255"/>
      <c r="KNK93" s="255"/>
      <c r="KNL93" s="255"/>
      <c r="KNM93" s="255"/>
      <c r="KNN93" s="255"/>
      <c r="KNO93" s="255"/>
      <c r="KNP93" s="255"/>
      <c r="KNQ93" s="255"/>
      <c r="KNR93" s="255"/>
      <c r="KNS93" s="255"/>
      <c r="KNT93" s="255"/>
      <c r="KNU93" s="255"/>
      <c r="KNV93" s="255"/>
      <c r="KNW93" s="255"/>
      <c r="KNX93" s="255"/>
      <c r="KNY93" s="255"/>
      <c r="KNZ93" s="255"/>
      <c r="KOA93" s="255"/>
      <c r="KOB93" s="255"/>
      <c r="KOC93" s="255"/>
      <c r="KOD93" s="255"/>
      <c r="KOE93" s="255"/>
      <c r="KOF93" s="255"/>
      <c r="KOG93" s="255"/>
      <c r="KOH93" s="255"/>
      <c r="KOI93" s="255"/>
      <c r="KOJ93" s="255"/>
      <c r="KOK93" s="255"/>
      <c r="KOL93" s="255"/>
      <c r="KOM93" s="255"/>
      <c r="KON93" s="255"/>
      <c r="KOO93" s="255"/>
      <c r="KOP93" s="255"/>
      <c r="KOQ93" s="255"/>
      <c r="KOR93" s="255"/>
      <c r="KOS93" s="255"/>
      <c r="KOT93" s="255"/>
      <c r="KOU93" s="255"/>
      <c r="KOV93" s="255"/>
      <c r="KOW93" s="255"/>
      <c r="KOX93" s="255"/>
      <c r="KOY93" s="255"/>
      <c r="KOZ93" s="255"/>
      <c r="KPA93" s="255"/>
      <c r="KPB93" s="255"/>
      <c r="KPC93" s="255"/>
      <c r="KPD93" s="255"/>
      <c r="KPE93" s="255"/>
      <c r="KPF93" s="255"/>
      <c r="KPG93" s="255"/>
      <c r="KPH93" s="255"/>
      <c r="KPI93" s="255"/>
      <c r="KPJ93" s="255"/>
      <c r="KPK93" s="255"/>
      <c r="KPL93" s="255"/>
      <c r="KPM93" s="255"/>
      <c r="KPN93" s="255"/>
      <c r="KPO93" s="255"/>
      <c r="KPP93" s="255"/>
      <c r="KPQ93" s="255"/>
      <c r="KPR93" s="255"/>
      <c r="KPS93" s="255"/>
      <c r="KPT93" s="255"/>
      <c r="KPU93" s="255"/>
      <c r="KPV93" s="255"/>
      <c r="KPW93" s="255"/>
      <c r="KPX93" s="255"/>
      <c r="KPY93" s="255"/>
      <c r="KPZ93" s="255"/>
      <c r="KQA93" s="255"/>
      <c r="KQB93" s="255"/>
      <c r="KQC93" s="255"/>
      <c r="KQD93" s="255"/>
      <c r="KQE93" s="255"/>
      <c r="KQF93" s="255"/>
      <c r="KQG93" s="255"/>
      <c r="KQH93" s="255"/>
      <c r="KQI93" s="255"/>
      <c r="KQJ93" s="255"/>
      <c r="KQK93" s="255"/>
      <c r="KQL93" s="255"/>
      <c r="KQM93" s="255"/>
      <c r="KQN93" s="255"/>
      <c r="KQO93" s="255"/>
      <c r="KQP93" s="255"/>
      <c r="KQQ93" s="255"/>
      <c r="KQR93" s="255"/>
      <c r="KQS93" s="255"/>
      <c r="KQT93" s="255"/>
      <c r="KQU93" s="255"/>
      <c r="KQV93" s="255"/>
      <c r="KQW93" s="255"/>
      <c r="KQX93" s="255"/>
      <c r="KQY93" s="255"/>
      <c r="KQZ93" s="255"/>
      <c r="KRA93" s="255"/>
      <c r="KRB93" s="255"/>
      <c r="KRC93" s="255"/>
      <c r="KRD93" s="255"/>
      <c r="KRE93" s="255"/>
      <c r="KRF93" s="255"/>
      <c r="KRG93" s="255"/>
      <c r="KRH93" s="255"/>
      <c r="KRI93" s="255"/>
      <c r="KRJ93" s="255"/>
      <c r="KRK93" s="255"/>
      <c r="KRL93" s="255"/>
      <c r="KRM93" s="255"/>
      <c r="KRN93" s="255"/>
      <c r="KRO93" s="255"/>
      <c r="KRP93" s="255"/>
      <c r="KRQ93" s="255"/>
      <c r="KRR93" s="255"/>
      <c r="KRS93" s="255"/>
      <c r="KRT93" s="255"/>
      <c r="KRU93" s="255"/>
      <c r="KRV93" s="255"/>
      <c r="KRW93" s="255"/>
      <c r="KRX93" s="255"/>
      <c r="KRY93" s="255"/>
      <c r="KRZ93" s="255"/>
      <c r="KSA93" s="255"/>
      <c r="KSB93" s="255"/>
      <c r="KSC93" s="255"/>
      <c r="KSD93" s="255"/>
      <c r="KSE93" s="255"/>
      <c r="KSF93" s="255"/>
      <c r="KSG93" s="255"/>
      <c r="KSH93" s="255"/>
      <c r="KSI93" s="255"/>
      <c r="KSJ93" s="255"/>
      <c r="KSK93" s="255"/>
      <c r="KSL93" s="255"/>
      <c r="KSM93" s="255"/>
      <c r="KSN93" s="255"/>
      <c r="KSO93" s="255"/>
      <c r="KSP93" s="255"/>
      <c r="KSQ93" s="255"/>
      <c r="KSR93" s="255"/>
      <c r="KSS93" s="255"/>
      <c r="KST93" s="255"/>
      <c r="KSU93" s="255"/>
      <c r="KSV93" s="255"/>
      <c r="KSW93" s="255"/>
      <c r="KSX93" s="255"/>
      <c r="KSY93" s="255"/>
      <c r="KSZ93" s="255"/>
      <c r="KTA93" s="255"/>
      <c r="KTB93" s="255"/>
      <c r="KTC93" s="255"/>
      <c r="KTD93" s="255"/>
      <c r="KTE93" s="255"/>
      <c r="KTF93" s="255"/>
      <c r="KTG93" s="255"/>
      <c r="KTH93" s="255"/>
      <c r="KTI93" s="255"/>
      <c r="KTJ93" s="255"/>
      <c r="KTK93" s="255"/>
      <c r="KTL93" s="255"/>
      <c r="KTM93" s="255"/>
      <c r="KTN93" s="255"/>
      <c r="KTO93" s="255"/>
      <c r="KTP93" s="255"/>
      <c r="KTQ93" s="255"/>
      <c r="KTR93" s="255"/>
      <c r="KTS93" s="255"/>
      <c r="KTT93" s="255"/>
      <c r="KTU93" s="255"/>
      <c r="KTV93" s="255"/>
      <c r="KTW93" s="255"/>
      <c r="KTX93" s="255"/>
      <c r="KTY93" s="255"/>
      <c r="KTZ93" s="255"/>
      <c r="KUA93" s="255"/>
      <c r="KUB93" s="255"/>
      <c r="KUC93" s="255"/>
      <c r="KUD93" s="255"/>
      <c r="KUE93" s="255"/>
      <c r="KUF93" s="255"/>
      <c r="KUG93" s="255"/>
      <c r="KUH93" s="255"/>
      <c r="KUI93" s="255"/>
      <c r="KUJ93" s="255"/>
      <c r="KUK93" s="255"/>
      <c r="KUL93" s="255"/>
      <c r="KUM93" s="255"/>
      <c r="KUN93" s="255"/>
      <c r="KUO93" s="255"/>
      <c r="KUP93" s="255"/>
      <c r="KUQ93" s="255"/>
      <c r="KUR93" s="255"/>
      <c r="KUS93" s="255"/>
      <c r="KUT93" s="255"/>
      <c r="KUU93" s="255"/>
      <c r="KUV93" s="255"/>
      <c r="KUW93" s="255"/>
      <c r="KUX93" s="255"/>
      <c r="KUY93" s="255"/>
      <c r="KUZ93" s="255"/>
      <c r="KVA93" s="255"/>
      <c r="KVB93" s="255"/>
      <c r="KVC93" s="255"/>
      <c r="KVD93" s="255"/>
      <c r="KVE93" s="255"/>
      <c r="KVF93" s="255"/>
      <c r="KVG93" s="255"/>
      <c r="KVH93" s="255"/>
      <c r="KVI93" s="255"/>
      <c r="KVJ93" s="255"/>
      <c r="KVK93" s="255"/>
      <c r="KVL93" s="255"/>
      <c r="KVM93" s="255"/>
      <c r="KVN93" s="255"/>
      <c r="KVO93" s="255"/>
      <c r="KVP93" s="255"/>
      <c r="KVQ93" s="255"/>
      <c r="KVR93" s="255"/>
      <c r="KVS93" s="255"/>
      <c r="KVT93" s="255"/>
      <c r="KVU93" s="255"/>
      <c r="KVV93" s="255"/>
      <c r="KVW93" s="255"/>
      <c r="KVX93" s="255"/>
      <c r="KVY93" s="255"/>
      <c r="KVZ93" s="255"/>
      <c r="KWA93" s="255"/>
      <c r="KWB93" s="255"/>
      <c r="KWC93" s="255"/>
      <c r="KWD93" s="255"/>
      <c r="KWE93" s="255"/>
      <c r="KWF93" s="255"/>
      <c r="KWG93" s="255"/>
      <c r="KWH93" s="255"/>
      <c r="KWI93" s="255"/>
      <c r="KWJ93" s="255"/>
      <c r="KWK93" s="255"/>
      <c r="KWL93" s="255"/>
      <c r="KWM93" s="255"/>
      <c r="KWN93" s="255"/>
      <c r="KWO93" s="255"/>
      <c r="KWP93" s="255"/>
      <c r="KWQ93" s="255"/>
      <c r="KWR93" s="255"/>
      <c r="KWS93" s="255"/>
      <c r="KWT93" s="255"/>
      <c r="KWU93" s="255"/>
      <c r="KWV93" s="255"/>
      <c r="KWW93" s="255"/>
      <c r="KWX93" s="255"/>
      <c r="KWY93" s="255"/>
      <c r="KWZ93" s="255"/>
      <c r="KXA93" s="255"/>
      <c r="KXB93" s="255"/>
      <c r="KXC93" s="255"/>
      <c r="KXD93" s="255"/>
      <c r="KXE93" s="255"/>
      <c r="KXF93" s="255"/>
      <c r="KXG93" s="255"/>
      <c r="KXH93" s="255"/>
      <c r="KXI93" s="255"/>
      <c r="KXJ93" s="255"/>
      <c r="KXK93" s="255"/>
      <c r="KXL93" s="255"/>
      <c r="KXM93" s="255"/>
      <c r="KXN93" s="255"/>
      <c r="KXO93" s="255"/>
      <c r="KXP93" s="255"/>
      <c r="KXQ93" s="255"/>
      <c r="KXR93" s="255"/>
      <c r="KXS93" s="255"/>
      <c r="KXT93" s="255"/>
      <c r="KXU93" s="255"/>
      <c r="KXV93" s="255"/>
      <c r="KXW93" s="255"/>
      <c r="KXX93" s="255"/>
      <c r="KXY93" s="255"/>
      <c r="KXZ93" s="255"/>
      <c r="KYA93" s="255"/>
      <c r="KYB93" s="255"/>
      <c r="KYC93" s="255"/>
      <c r="KYD93" s="255"/>
      <c r="KYE93" s="255"/>
      <c r="KYF93" s="255"/>
      <c r="KYG93" s="255"/>
      <c r="KYH93" s="255"/>
      <c r="KYI93" s="255"/>
      <c r="KYJ93" s="255"/>
      <c r="KYK93" s="255"/>
      <c r="KYL93" s="255"/>
      <c r="KYM93" s="255"/>
      <c r="KYN93" s="255"/>
      <c r="KYO93" s="255"/>
      <c r="KYP93" s="255"/>
      <c r="KYQ93" s="255"/>
      <c r="KYR93" s="255"/>
      <c r="KYS93" s="255"/>
      <c r="KYT93" s="255"/>
      <c r="KYU93" s="255"/>
      <c r="KYV93" s="255"/>
      <c r="KYW93" s="255"/>
      <c r="KYX93" s="255"/>
      <c r="KYY93" s="255"/>
      <c r="KYZ93" s="255"/>
      <c r="KZA93" s="255"/>
      <c r="KZB93" s="255"/>
      <c r="KZC93" s="255"/>
      <c r="KZD93" s="255"/>
      <c r="KZE93" s="255"/>
      <c r="KZF93" s="255"/>
      <c r="KZG93" s="255"/>
      <c r="KZH93" s="255"/>
      <c r="KZI93" s="255"/>
      <c r="KZJ93" s="255"/>
      <c r="KZK93" s="255"/>
      <c r="KZL93" s="255"/>
      <c r="KZM93" s="255"/>
      <c r="KZN93" s="255"/>
      <c r="KZO93" s="255"/>
      <c r="KZP93" s="255"/>
      <c r="KZQ93" s="255"/>
      <c r="KZR93" s="255"/>
      <c r="KZS93" s="255"/>
      <c r="KZT93" s="255"/>
      <c r="KZU93" s="255"/>
      <c r="KZV93" s="255"/>
      <c r="KZW93" s="255"/>
      <c r="KZX93" s="255"/>
      <c r="KZY93" s="255"/>
      <c r="KZZ93" s="255"/>
      <c r="LAA93" s="255"/>
      <c r="LAB93" s="255"/>
      <c r="LAC93" s="255"/>
      <c r="LAD93" s="255"/>
      <c r="LAE93" s="255"/>
      <c r="LAF93" s="255"/>
      <c r="LAG93" s="255"/>
      <c r="LAH93" s="255"/>
      <c r="LAI93" s="255"/>
      <c r="LAJ93" s="255"/>
      <c r="LAK93" s="255"/>
      <c r="LAL93" s="255"/>
      <c r="LAM93" s="255"/>
      <c r="LAN93" s="255"/>
      <c r="LAO93" s="255"/>
      <c r="LAP93" s="255"/>
      <c r="LAQ93" s="255"/>
      <c r="LAR93" s="255"/>
      <c r="LAS93" s="255"/>
      <c r="LAT93" s="255"/>
      <c r="LAU93" s="255"/>
      <c r="LAV93" s="255"/>
      <c r="LAW93" s="255"/>
      <c r="LAX93" s="255"/>
      <c r="LAY93" s="255"/>
      <c r="LAZ93" s="255"/>
      <c r="LBA93" s="255"/>
      <c r="LBB93" s="255"/>
      <c r="LBC93" s="255"/>
      <c r="LBD93" s="255"/>
      <c r="LBE93" s="255"/>
      <c r="LBF93" s="255"/>
      <c r="LBG93" s="255"/>
      <c r="LBH93" s="255"/>
      <c r="LBI93" s="255"/>
      <c r="LBJ93" s="255"/>
      <c r="LBK93" s="255"/>
      <c r="LBL93" s="255"/>
      <c r="LBM93" s="255"/>
      <c r="LBN93" s="255"/>
      <c r="LBO93" s="255"/>
      <c r="LBP93" s="255"/>
      <c r="LBQ93" s="255"/>
      <c r="LBR93" s="255"/>
      <c r="LBS93" s="255"/>
      <c r="LBT93" s="255"/>
      <c r="LBU93" s="255"/>
      <c r="LBV93" s="255"/>
      <c r="LBW93" s="255"/>
      <c r="LBX93" s="255"/>
      <c r="LBY93" s="255"/>
      <c r="LBZ93" s="255"/>
      <c r="LCA93" s="255"/>
      <c r="LCB93" s="255"/>
      <c r="LCC93" s="255"/>
      <c r="LCD93" s="255"/>
      <c r="LCE93" s="255"/>
      <c r="LCF93" s="255"/>
      <c r="LCG93" s="255"/>
      <c r="LCH93" s="255"/>
      <c r="LCI93" s="255"/>
      <c r="LCJ93" s="255"/>
      <c r="LCK93" s="255"/>
      <c r="LCL93" s="255"/>
      <c r="LCM93" s="255"/>
      <c r="LCN93" s="255"/>
      <c r="LCO93" s="255"/>
      <c r="LCP93" s="255"/>
      <c r="LCQ93" s="255"/>
      <c r="LCR93" s="255"/>
      <c r="LCS93" s="255"/>
      <c r="LCT93" s="255"/>
      <c r="LCU93" s="255"/>
      <c r="LCV93" s="255"/>
      <c r="LCW93" s="255"/>
      <c r="LCX93" s="255"/>
      <c r="LCY93" s="255"/>
      <c r="LCZ93" s="255"/>
      <c r="LDA93" s="255"/>
      <c r="LDB93" s="255"/>
      <c r="LDC93" s="255"/>
      <c r="LDD93" s="255"/>
      <c r="LDE93" s="255"/>
      <c r="LDF93" s="255"/>
      <c r="LDG93" s="255"/>
      <c r="LDH93" s="255"/>
      <c r="LDI93" s="255"/>
      <c r="LDJ93" s="255"/>
      <c r="LDK93" s="255"/>
      <c r="LDL93" s="255"/>
      <c r="LDM93" s="255"/>
      <c r="LDN93" s="255"/>
      <c r="LDO93" s="255"/>
      <c r="LDP93" s="255"/>
      <c r="LDQ93" s="255"/>
      <c r="LDR93" s="255"/>
      <c r="LDS93" s="255"/>
      <c r="LDT93" s="255"/>
      <c r="LDU93" s="255"/>
      <c r="LDV93" s="255"/>
      <c r="LDW93" s="255"/>
      <c r="LDX93" s="255"/>
      <c r="LDY93" s="255"/>
      <c r="LDZ93" s="255"/>
      <c r="LEA93" s="255"/>
      <c r="LEB93" s="255"/>
      <c r="LEC93" s="255"/>
      <c r="LED93" s="255"/>
      <c r="LEE93" s="255"/>
      <c r="LEF93" s="255"/>
      <c r="LEG93" s="255"/>
      <c r="LEH93" s="255"/>
      <c r="LEI93" s="255"/>
      <c r="LEJ93" s="255"/>
      <c r="LEK93" s="255"/>
      <c r="LEL93" s="255"/>
      <c r="LEM93" s="255"/>
      <c r="LEN93" s="255"/>
      <c r="LEO93" s="255"/>
      <c r="LEP93" s="255"/>
      <c r="LEQ93" s="255"/>
      <c r="LER93" s="255"/>
      <c r="LES93" s="255"/>
      <c r="LET93" s="255"/>
      <c r="LEU93" s="255"/>
      <c r="LEV93" s="255"/>
      <c r="LEW93" s="255"/>
      <c r="LEX93" s="255"/>
      <c r="LEY93" s="255"/>
      <c r="LEZ93" s="255"/>
      <c r="LFA93" s="255"/>
      <c r="LFB93" s="255"/>
      <c r="LFC93" s="255"/>
      <c r="LFD93" s="255"/>
      <c r="LFE93" s="255"/>
      <c r="LFF93" s="255"/>
      <c r="LFG93" s="255"/>
      <c r="LFH93" s="255"/>
      <c r="LFI93" s="255"/>
      <c r="LFJ93" s="255"/>
      <c r="LFK93" s="255"/>
      <c r="LFL93" s="255"/>
      <c r="LFM93" s="255"/>
      <c r="LFN93" s="255"/>
      <c r="LFO93" s="255"/>
      <c r="LFP93" s="255"/>
      <c r="LFQ93" s="255"/>
      <c r="LFR93" s="255"/>
      <c r="LFS93" s="255"/>
      <c r="LFT93" s="255"/>
      <c r="LFU93" s="255"/>
      <c r="LFV93" s="255"/>
      <c r="LFW93" s="255"/>
      <c r="LFX93" s="255"/>
      <c r="LFY93" s="255"/>
      <c r="LFZ93" s="255"/>
      <c r="LGA93" s="255"/>
      <c r="LGB93" s="255"/>
      <c r="LGC93" s="255"/>
      <c r="LGD93" s="255"/>
      <c r="LGE93" s="255"/>
      <c r="LGF93" s="255"/>
      <c r="LGG93" s="255"/>
      <c r="LGH93" s="255"/>
      <c r="LGI93" s="255"/>
      <c r="LGJ93" s="255"/>
      <c r="LGK93" s="255"/>
      <c r="LGL93" s="255"/>
      <c r="LGM93" s="255"/>
      <c r="LGN93" s="255"/>
      <c r="LGO93" s="255"/>
      <c r="LGP93" s="255"/>
      <c r="LGQ93" s="255"/>
      <c r="LGR93" s="255"/>
      <c r="LGS93" s="255"/>
      <c r="LGT93" s="255"/>
      <c r="LGU93" s="255"/>
      <c r="LGV93" s="255"/>
      <c r="LGW93" s="255"/>
      <c r="LGX93" s="255"/>
      <c r="LGY93" s="255"/>
      <c r="LGZ93" s="255"/>
      <c r="LHA93" s="255"/>
      <c r="LHB93" s="255"/>
      <c r="LHC93" s="255"/>
      <c r="LHD93" s="255"/>
      <c r="LHE93" s="255"/>
      <c r="LHF93" s="255"/>
      <c r="LHG93" s="255"/>
      <c r="LHH93" s="255"/>
      <c r="LHI93" s="255"/>
      <c r="LHJ93" s="255"/>
      <c r="LHK93" s="255"/>
      <c r="LHL93" s="255"/>
      <c r="LHM93" s="255"/>
      <c r="LHN93" s="255"/>
      <c r="LHO93" s="255"/>
      <c r="LHP93" s="255"/>
      <c r="LHQ93" s="255"/>
      <c r="LHR93" s="255"/>
      <c r="LHS93" s="255"/>
      <c r="LHT93" s="255"/>
      <c r="LHU93" s="255"/>
      <c r="LHV93" s="255"/>
      <c r="LHW93" s="255"/>
      <c r="LHX93" s="255"/>
      <c r="LHY93" s="255"/>
      <c r="LHZ93" s="255"/>
      <c r="LIA93" s="255"/>
      <c r="LIB93" s="255"/>
      <c r="LIC93" s="255"/>
      <c r="LID93" s="255"/>
      <c r="LIE93" s="255"/>
      <c r="LIF93" s="255"/>
      <c r="LIG93" s="255"/>
      <c r="LIH93" s="255"/>
      <c r="LII93" s="255"/>
      <c r="LIJ93" s="255"/>
      <c r="LIK93" s="255"/>
      <c r="LIL93" s="255"/>
      <c r="LIM93" s="255"/>
      <c r="LIN93" s="255"/>
      <c r="LIO93" s="255"/>
      <c r="LIP93" s="255"/>
      <c r="LIQ93" s="255"/>
      <c r="LIR93" s="255"/>
      <c r="LIS93" s="255"/>
      <c r="LIT93" s="255"/>
      <c r="LIU93" s="255"/>
      <c r="LIV93" s="255"/>
      <c r="LIW93" s="255"/>
      <c r="LIX93" s="255"/>
      <c r="LIY93" s="255"/>
      <c r="LIZ93" s="255"/>
      <c r="LJA93" s="255"/>
      <c r="LJB93" s="255"/>
      <c r="LJC93" s="255"/>
      <c r="LJD93" s="255"/>
      <c r="LJE93" s="255"/>
      <c r="LJF93" s="255"/>
      <c r="LJG93" s="255"/>
      <c r="LJH93" s="255"/>
      <c r="LJI93" s="255"/>
      <c r="LJJ93" s="255"/>
      <c r="LJK93" s="255"/>
      <c r="LJL93" s="255"/>
      <c r="LJM93" s="255"/>
      <c r="LJN93" s="255"/>
      <c r="LJO93" s="255"/>
      <c r="LJP93" s="255"/>
      <c r="LJQ93" s="255"/>
      <c r="LJR93" s="255"/>
      <c r="LJS93" s="255"/>
      <c r="LJT93" s="255"/>
      <c r="LJU93" s="255"/>
      <c r="LJV93" s="255"/>
      <c r="LJW93" s="255"/>
      <c r="LJX93" s="255"/>
      <c r="LJY93" s="255"/>
      <c r="LJZ93" s="255"/>
      <c r="LKA93" s="255"/>
      <c r="LKB93" s="255"/>
      <c r="LKC93" s="255"/>
      <c r="LKD93" s="255"/>
      <c r="LKE93" s="255"/>
      <c r="LKF93" s="255"/>
      <c r="LKG93" s="255"/>
      <c r="LKH93" s="255"/>
      <c r="LKI93" s="255"/>
      <c r="LKJ93" s="255"/>
      <c r="LKK93" s="255"/>
      <c r="LKL93" s="255"/>
      <c r="LKM93" s="255"/>
      <c r="LKN93" s="255"/>
      <c r="LKO93" s="255"/>
      <c r="LKP93" s="255"/>
      <c r="LKQ93" s="255"/>
      <c r="LKR93" s="255"/>
      <c r="LKS93" s="255"/>
      <c r="LKT93" s="255"/>
      <c r="LKU93" s="255"/>
      <c r="LKV93" s="255"/>
      <c r="LKW93" s="255"/>
      <c r="LKX93" s="255"/>
      <c r="LKY93" s="255"/>
      <c r="LKZ93" s="255"/>
      <c r="LLA93" s="255"/>
      <c r="LLB93" s="255"/>
      <c r="LLC93" s="255"/>
      <c r="LLD93" s="255"/>
      <c r="LLE93" s="255"/>
      <c r="LLF93" s="255"/>
      <c r="LLG93" s="255"/>
      <c r="LLH93" s="255"/>
      <c r="LLI93" s="255"/>
      <c r="LLJ93" s="255"/>
      <c r="LLK93" s="255"/>
      <c r="LLL93" s="255"/>
      <c r="LLM93" s="255"/>
      <c r="LLN93" s="255"/>
      <c r="LLO93" s="255"/>
      <c r="LLP93" s="255"/>
      <c r="LLQ93" s="255"/>
      <c r="LLR93" s="255"/>
      <c r="LLS93" s="255"/>
      <c r="LLT93" s="255"/>
      <c r="LLU93" s="255"/>
      <c r="LLV93" s="255"/>
      <c r="LLW93" s="255"/>
      <c r="LLX93" s="255"/>
      <c r="LLY93" s="255"/>
      <c r="LLZ93" s="255"/>
      <c r="LMA93" s="255"/>
      <c r="LMB93" s="255"/>
      <c r="LMC93" s="255"/>
      <c r="LMD93" s="255"/>
      <c r="LME93" s="255"/>
      <c r="LMF93" s="255"/>
      <c r="LMG93" s="255"/>
      <c r="LMH93" s="255"/>
      <c r="LMI93" s="255"/>
      <c r="LMJ93" s="255"/>
      <c r="LMK93" s="255"/>
      <c r="LML93" s="255"/>
      <c r="LMM93" s="255"/>
      <c r="LMN93" s="255"/>
      <c r="LMO93" s="255"/>
      <c r="LMP93" s="255"/>
      <c r="LMQ93" s="255"/>
      <c r="LMR93" s="255"/>
      <c r="LMS93" s="255"/>
      <c r="LMT93" s="255"/>
      <c r="LMU93" s="255"/>
      <c r="LMV93" s="255"/>
      <c r="LMW93" s="255"/>
      <c r="LMX93" s="255"/>
      <c r="LMY93" s="255"/>
      <c r="LMZ93" s="255"/>
      <c r="LNA93" s="255"/>
      <c r="LNB93" s="255"/>
      <c r="LNC93" s="255"/>
      <c r="LND93" s="255"/>
      <c r="LNE93" s="255"/>
      <c r="LNF93" s="255"/>
      <c r="LNG93" s="255"/>
      <c r="LNH93" s="255"/>
      <c r="LNI93" s="255"/>
      <c r="LNJ93" s="255"/>
      <c r="LNK93" s="255"/>
      <c r="LNL93" s="255"/>
      <c r="LNM93" s="255"/>
      <c r="LNN93" s="255"/>
      <c r="LNO93" s="255"/>
      <c r="LNP93" s="255"/>
      <c r="LNQ93" s="255"/>
      <c r="LNR93" s="255"/>
      <c r="LNS93" s="255"/>
      <c r="LNT93" s="255"/>
      <c r="LNU93" s="255"/>
      <c r="LNV93" s="255"/>
      <c r="LNW93" s="255"/>
      <c r="LNX93" s="255"/>
      <c r="LNY93" s="255"/>
      <c r="LNZ93" s="255"/>
      <c r="LOA93" s="255"/>
      <c r="LOB93" s="255"/>
      <c r="LOC93" s="255"/>
      <c r="LOD93" s="255"/>
      <c r="LOE93" s="255"/>
      <c r="LOF93" s="255"/>
      <c r="LOG93" s="255"/>
      <c r="LOH93" s="255"/>
      <c r="LOI93" s="255"/>
      <c r="LOJ93" s="255"/>
      <c r="LOK93" s="255"/>
      <c r="LOL93" s="255"/>
      <c r="LOM93" s="255"/>
      <c r="LON93" s="255"/>
      <c r="LOO93" s="255"/>
      <c r="LOP93" s="255"/>
      <c r="LOQ93" s="255"/>
      <c r="LOR93" s="255"/>
      <c r="LOS93" s="255"/>
      <c r="LOT93" s="255"/>
      <c r="LOU93" s="255"/>
      <c r="LOV93" s="255"/>
      <c r="LOW93" s="255"/>
      <c r="LOX93" s="255"/>
      <c r="LOY93" s="255"/>
      <c r="LOZ93" s="255"/>
      <c r="LPA93" s="255"/>
      <c r="LPB93" s="255"/>
      <c r="LPC93" s="255"/>
      <c r="LPD93" s="255"/>
      <c r="LPE93" s="255"/>
      <c r="LPF93" s="255"/>
      <c r="LPG93" s="255"/>
      <c r="LPH93" s="255"/>
      <c r="LPI93" s="255"/>
      <c r="LPJ93" s="255"/>
      <c r="LPK93" s="255"/>
      <c r="LPL93" s="255"/>
      <c r="LPM93" s="255"/>
      <c r="LPN93" s="255"/>
      <c r="LPO93" s="255"/>
      <c r="LPP93" s="255"/>
      <c r="LPQ93" s="255"/>
      <c r="LPR93" s="255"/>
      <c r="LPS93" s="255"/>
      <c r="LPT93" s="255"/>
      <c r="LPU93" s="255"/>
      <c r="LPV93" s="255"/>
      <c r="LPW93" s="255"/>
      <c r="LPX93" s="255"/>
      <c r="LPY93" s="255"/>
      <c r="LPZ93" s="255"/>
      <c r="LQA93" s="255"/>
      <c r="LQB93" s="255"/>
      <c r="LQC93" s="255"/>
      <c r="LQD93" s="255"/>
      <c r="LQE93" s="255"/>
      <c r="LQF93" s="255"/>
      <c r="LQG93" s="255"/>
      <c r="LQH93" s="255"/>
      <c r="LQI93" s="255"/>
      <c r="LQJ93" s="255"/>
      <c r="LQK93" s="255"/>
      <c r="LQL93" s="255"/>
      <c r="LQM93" s="255"/>
      <c r="LQN93" s="255"/>
      <c r="LQO93" s="255"/>
      <c r="LQP93" s="255"/>
      <c r="LQQ93" s="255"/>
      <c r="LQR93" s="255"/>
      <c r="LQS93" s="255"/>
      <c r="LQT93" s="255"/>
      <c r="LQU93" s="255"/>
      <c r="LQV93" s="255"/>
      <c r="LQW93" s="255"/>
      <c r="LQX93" s="255"/>
      <c r="LQY93" s="255"/>
      <c r="LQZ93" s="255"/>
      <c r="LRA93" s="255"/>
      <c r="LRB93" s="255"/>
      <c r="LRC93" s="255"/>
      <c r="LRD93" s="255"/>
      <c r="LRE93" s="255"/>
      <c r="LRF93" s="255"/>
      <c r="LRG93" s="255"/>
      <c r="LRH93" s="255"/>
      <c r="LRI93" s="255"/>
      <c r="LRJ93" s="255"/>
      <c r="LRK93" s="255"/>
      <c r="LRL93" s="255"/>
      <c r="LRM93" s="255"/>
      <c r="LRN93" s="255"/>
      <c r="LRO93" s="255"/>
      <c r="LRP93" s="255"/>
      <c r="LRQ93" s="255"/>
      <c r="LRR93" s="255"/>
      <c r="LRS93" s="255"/>
      <c r="LRT93" s="255"/>
      <c r="LRU93" s="255"/>
      <c r="LRV93" s="255"/>
      <c r="LRW93" s="255"/>
      <c r="LRX93" s="255"/>
      <c r="LRY93" s="255"/>
      <c r="LRZ93" s="255"/>
      <c r="LSA93" s="255"/>
      <c r="LSB93" s="255"/>
      <c r="LSC93" s="255"/>
      <c r="LSD93" s="255"/>
      <c r="LSE93" s="255"/>
      <c r="LSF93" s="255"/>
      <c r="LSG93" s="255"/>
      <c r="LSH93" s="255"/>
      <c r="LSI93" s="255"/>
      <c r="LSJ93" s="255"/>
      <c r="LSK93" s="255"/>
      <c r="LSL93" s="255"/>
      <c r="LSM93" s="255"/>
      <c r="LSN93" s="255"/>
      <c r="LSO93" s="255"/>
      <c r="LSP93" s="255"/>
      <c r="LSQ93" s="255"/>
      <c r="LSR93" s="255"/>
      <c r="LSS93" s="255"/>
      <c r="LST93" s="255"/>
      <c r="LSU93" s="255"/>
      <c r="LSV93" s="255"/>
      <c r="LSW93" s="255"/>
      <c r="LSX93" s="255"/>
      <c r="LSY93" s="255"/>
      <c r="LSZ93" s="255"/>
      <c r="LTA93" s="255"/>
      <c r="LTB93" s="255"/>
      <c r="LTC93" s="255"/>
      <c r="LTD93" s="255"/>
      <c r="LTE93" s="255"/>
      <c r="LTF93" s="255"/>
      <c r="LTG93" s="255"/>
      <c r="LTH93" s="255"/>
      <c r="LTI93" s="255"/>
      <c r="LTJ93" s="255"/>
      <c r="LTK93" s="255"/>
      <c r="LTL93" s="255"/>
      <c r="LTM93" s="255"/>
      <c r="LTN93" s="255"/>
      <c r="LTO93" s="255"/>
      <c r="LTP93" s="255"/>
      <c r="LTQ93" s="255"/>
      <c r="LTR93" s="255"/>
      <c r="LTS93" s="255"/>
      <c r="LTT93" s="255"/>
      <c r="LTU93" s="255"/>
      <c r="LTV93" s="255"/>
      <c r="LTW93" s="255"/>
      <c r="LTX93" s="255"/>
      <c r="LTY93" s="255"/>
      <c r="LTZ93" s="255"/>
      <c r="LUA93" s="255"/>
      <c r="LUB93" s="255"/>
      <c r="LUC93" s="255"/>
      <c r="LUD93" s="255"/>
      <c r="LUE93" s="255"/>
      <c r="LUF93" s="255"/>
      <c r="LUG93" s="255"/>
      <c r="LUH93" s="255"/>
      <c r="LUI93" s="255"/>
      <c r="LUJ93" s="255"/>
      <c r="LUK93" s="255"/>
      <c r="LUL93" s="255"/>
      <c r="LUM93" s="255"/>
      <c r="LUN93" s="255"/>
      <c r="LUO93" s="255"/>
      <c r="LUP93" s="255"/>
      <c r="LUQ93" s="255"/>
      <c r="LUR93" s="255"/>
      <c r="LUS93" s="255"/>
      <c r="LUT93" s="255"/>
      <c r="LUU93" s="255"/>
      <c r="LUV93" s="255"/>
      <c r="LUW93" s="255"/>
      <c r="LUX93" s="255"/>
      <c r="LUY93" s="255"/>
      <c r="LUZ93" s="255"/>
      <c r="LVA93" s="255"/>
      <c r="LVB93" s="255"/>
      <c r="LVC93" s="255"/>
      <c r="LVD93" s="255"/>
      <c r="LVE93" s="255"/>
      <c r="LVF93" s="255"/>
      <c r="LVG93" s="255"/>
      <c r="LVH93" s="255"/>
      <c r="LVI93" s="255"/>
      <c r="LVJ93" s="255"/>
      <c r="LVK93" s="255"/>
      <c r="LVL93" s="255"/>
      <c r="LVM93" s="255"/>
      <c r="LVN93" s="255"/>
      <c r="LVO93" s="255"/>
      <c r="LVP93" s="255"/>
      <c r="LVQ93" s="255"/>
      <c r="LVR93" s="255"/>
      <c r="LVS93" s="255"/>
      <c r="LVT93" s="255"/>
      <c r="LVU93" s="255"/>
      <c r="LVV93" s="255"/>
      <c r="LVW93" s="255"/>
      <c r="LVX93" s="255"/>
      <c r="LVY93" s="255"/>
      <c r="LVZ93" s="255"/>
      <c r="LWA93" s="255"/>
      <c r="LWB93" s="255"/>
      <c r="LWC93" s="255"/>
      <c r="LWD93" s="255"/>
      <c r="LWE93" s="255"/>
      <c r="LWF93" s="255"/>
      <c r="LWG93" s="255"/>
      <c r="LWH93" s="255"/>
      <c r="LWI93" s="255"/>
      <c r="LWJ93" s="255"/>
      <c r="LWK93" s="255"/>
      <c r="LWL93" s="255"/>
      <c r="LWM93" s="255"/>
      <c r="LWN93" s="255"/>
      <c r="LWO93" s="255"/>
      <c r="LWP93" s="255"/>
      <c r="LWQ93" s="255"/>
      <c r="LWR93" s="255"/>
      <c r="LWS93" s="255"/>
      <c r="LWT93" s="255"/>
      <c r="LWU93" s="255"/>
      <c r="LWV93" s="255"/>
      <c r="LWW93" s="255"/>
      <c r="LWX93" s="255"/>
      <c r="LWY93" s="255"/>
      <c r="LWZ93" s="255"/>
      <c r="LXA93" s="255"/>
      <c r="LXB93" s="255"/>
      <c r="LXC93" s="255"/>
      <c r="LXD93" s="255"/>
      <c r="LXE93" s="255"/>
      <c r="LXF93" s="255"/>
      <c r="LXG93" s="255"/>
      <c r="LXH93" s="255"/>
      <c r="LXI93" s="255"/>
      <c r="LXJ93" s="255"/>
      <c r="LXK93" s="255"/>
      <c r="LXL93" s="255"/>
      <c r="LXM93" s="255"/>
      <c r="LXN93" s="255"/>
      <c r="LXO93" s="255"/>
      <c r="LXP93" s="255"/>
      <c r="LXQ93" s="255"/>
      <c r="LXR93" s="255"/>
      <c r="LXS93" s="255"/>
      <c r="LXT93" s="255"/>
      <c r="LXU93" s="255"/>
      <c r="LXV93" s="255"/>
      <c r="LXW93" s="255"/>
      <c r="LXX93" s="255"/>
      <c r="LXY93" s="255"/>
      <c r="LXZ93" s="255"/>
      <c r="LYA93" s="255"/>
      <c r="LYB93" s="255"/>
      <c r="LYC93" s="255"/>
      <c r="LYD93" s="255"/>
      <c r="LYE93" s="255"/>
      <c r="LYF93" s="255"/>
      <c r="LYG93" s="255"/>
      <c r="LYH93" s="255"/>
      <c r="LYI93" s="255"/>
      <c r="LYJ93" s="255"/>
      <c r="LYK93" s="255"/>
      <c r="LYL93" s="255"/>
      <c r="LYM93" s="255"/>
      <c r="LYN93" s="255"/>
      <c r="LYO93" s="255"/>
      <c r="LYP93" s="255"/>
      <c r="LYQ93" s="255"/>
      <c r="LYR93" s="255"/>
      <c r="LYS93" s="255"/>
      <c r="LYT93" s="255"/>
      <c r="LYU93" s="255"/>
      <c r="LYV93" s="255"/>
      <c r="LYW93" s="255"/>
      <c r="LYX93" s="255"/>
      <c r="LYY93" s="255"/>
      <c r="LYZ93" s="255"/>
      <c r="LZA93" s="255"/>
      <c r="LZB93" s="255"/>
      <c r="LZC93" s="255"/>
      <c r="LZD93" s="255"/>
      <c r="LZE93" s="255"/>
      <c r="LZF93" s="255"/>
      <c r="LZG93" s="255"/>
      <c r="LZH93" s="255"/>
      <c r="LZI93" s="255"/>
      <c r="LZJ93" s="255"/>
      <c r="LZK93" s="255"/>
      <c r="LZL93" s="255"/>
      <c r="LZM93" s="255"/>
      <c r="LZN93" s="255"/>
      <c r="LZO93" s="255"/>
      <c r="LZP93" s="255"/>
      <c r="LZQ93" s="255"/>
      <c r="LZR93" s="255"/>
      <c r="LZS93" s="255"/>
      <c r="LZT93" s="255"/>
      <c r="LZU93" s="255"/>
      <c r="LZV93" s="255"/>
      <c r="LZW93" s="255"/>
      <c r="LZX93" s="255"/>
      <c r="LZY93" s="255"/>
      <c r="LZZ93" s="255"/>
      <c r="MAA93" s="255"/>
      <c r="MAB93" s="255"/>
      <c r="MAC93" s="255"/>
      <c r="MAD93" s="255"/>
      <c r="MAE93" s="255"/>
      <c r="MAF93" s="255"/>
      <c r="MAG93" s="255"/>
      <c r="MAH93" s="255"/>
      <c r="MAI93" s="255"/>
      <c r="MAJ93" s="255"/>
      <c r="MAK93" s="255"/>
      <c r="MAL93" s="255"/>
      <c r="MAM93" s="255"/>
      <c r="MAN93" s="255"/>
      <c r="MAO93" s="255"/>
      <c r="MAP93" s="255"/>
      <c r="MAQ93" s="255"/>
      <c r="MAR93" s="255"/>
      <c r="MAS93" s="255"/>
      <c r="MAT93" s="255"/>
      <c r="MAU93" s="255"/>
      <c r="MAV93" s="255"/>
      <c r="MAW93" s="255"/>
      <c r="MAX93" s="255"/>
      <c r="MAY93" s="255"/>
      <c r="MAZ93" s="255"/>
      <c r="MBA93" s="255"/>
      <c r="MBB93" s="255"/>
      <c r="MBC93" s="255"/>
      <c r="MBD93" s="255"/>
      <c r="MBE93" s="255"/>
      <c r="MBF93" s="255"/>
      <c r="MBG93" s="255"/>
      <c r="MBH93" s="255"/>
      <c r="MBI93" s="255"/>
      <c r="MBJ93" s="255"/>
      <c r="MBK93" s="255"/>
      <c r="MBL93" s="255"/>
      <c r="MBM93" s="255"/>
      <c r="MBN93" s="255"/>
      <c r="MBO93" s="255"/>
      <c r="MBP93" s="255"/>
      <c r="MBQ93" s="255"/>
      <c r="MBR93" s="255"/>
      <c r="MBS93" s="255"/>
      <c r="MBT93" s="255"/>
      <c r="MBU93" s="255"/>
      <c r="MBV93" s="255"/>
      <c r="MBW93" s="255"/>
      <c r="MBX93" s="255"/>
      <c r="MBY93" s="255"/>
      <c r="MBZ93" s="255"/>
      <c r="MCA93" s="255"/>
      <c r="MCB93" s="255"/>
      <c r="MCC93" s="255"/>
      <c r="MCD93" s="255"/>
      <c r="MCE93" s="255"/>
      <c r="MCF93" s="255"/>
      <c r="MCG93" s="255"/>
      <c r="MCH93" s="255"/>
      <c r="MCI93" s="255"/>
      <c r="MCJ93" s="255"/>
      <c r="MCK93" s="255"/>
      <c r="MCL93" s="255"/>
      <c r="MCM93" s="255"/>
      <c r="MCN93" s="255"/>
      <c r="MCO93" s="255"/>
      <c r="MCP93" s="255"/>
      <c r="MCQ93" s="255"/>
      <c r="MCR93" s="255"/>
      <c r="MCS93" s="255"/>
      <c r="MCT93" s="255"/>
      <c r="MCU93" s="255"/>
      <c r="MCV93" s="255"/>
      <c r="MCW93" s="255"/>
      <c r="MCX93" s="255"/>
      <c r="MCY93" s="255"/>
      <c r="MCZ93" s="255"/>
      <c r="MDA93" s="255"/>
      <c r="MDB93" s="255"/>
      <c r="MDC93" s="255"/>
      <c r="MDD93" s="255"/>
      <c r="MDE93" s="255"/>
      <c r="MDF93" s="255"/>
      <c r="MDG93" s="255"/>
      <c r="MDH93" s="255"/>
      <c r="MDI93" s="255"/>
      <c r="MDJ93" s="255"/>
      <c r="MDK93" s="255"/>
      <c r="MDL93" s="255"/>
      <c r="MDM93" s="255"/>
      <c r="MDN93" s="255"/>
      <c r="MDO93" s="255"/>
      <c r="MDP93" s="255"/>
      <c r="MDQ93" s="255"/>
      <c r="MDR93" s="255"/>
      <c r="MDS93" s="255"/>
      <c r="MDT93" s="255"/>
      <c r="MDU93" s="255"/>
      <c r="MDV93" s="255"/>
      <c r="MDW93" s="255"/>
      <c r="MDX93" s="255"/>
      <c r="MDY93" s="255"/>
      <c r="MDZ93" s="255"/>
      <c r="MEA93" s="255"/>
      <c r="MEB93" s="255"/>
      <c r="MEC93" s="255"/>
      <c r="MED93" s="255"/>
      <c r="MEE93" s="255"/>
      <c r="MEF93" s="255"/>
      <c r="MEG93" s="255"/>
      <c r="MEH93" s="255"/>
      <c r="MEI93" s="255"/>
      <c r="MEJ93" s="255"/>
      <c r="MEK93" s="255"/>
      <c r="MEL93" s="255"/>
      <c r="MEM93" s="255"/>
      <c r="MEN93" s="255"/>
      <c r="MEO93" s="255"/>
      <c r="MEP93" s="255"/>
      <c r="MEQ93" s="255"/>
      <c r="MER93" s="255"/>
      <c r="MES93" s="255"/>
      <c r="MET93" s="255"/>
      <c r="MEU93" s="255"/>
      <c r="MEV93" s="255"/>
      <c r="MEW93" s="255"/>
      <c r="MEX93" s="255"/>
      <c r="MEY93" s="255"/>
      <c r="MEZ93" s="255"/>
      <c r="MFA93" s="255"/>
      <c r="MFB93" s="255"/>
      <c r="MFC93" s="255"/>
      <c r="MFD93" s="255"/>
      <c r="MFE93" s="255"/>
      <c r="MFF93" s="255"/>
      <c r="MFG93" s="255"/>
      <c r="MFH93" s="255"/>
      <c r="MFI93" s="255"/>
      <c r="MFJ93" s="255"/>
      <c r="MFK93" s="255"/>
      <c r="MFL93" s="255"/>
      <c r="MFM93" s="255"/>
      <c r="MFN93" s="255"/>
      <c r="MFO93" s="255"/>
      <c r="MFP93" s="255"/>
      <c r="MFQ93" s="255"/>
      <c r="MFR93" s="255"/>
      <c r="MFS93" s="255"/>
      <c r="MFT93" s="255"/>
      <c r="MFU93" s="255"/>
      <c r="MFV93" s="255"/>
      <c r="MFW93" s="255"/>
      <c r="MFX93" s="255"/>
      <c r="MFY93" s="255"/>
      <c r="MFZ93" s="255"/>
      <c r="MGA93" s="255"/>
      <c r="MGB93" s="255"/>
      <c r="MGC93" s="255"/>
      <c r="MGD93" s="255"/>
      <c r="MGE93" s="255"/>
      <c r="MGF93" s="255"/>
      <c r="MGG93" s="255"/>
      <c r="MGH93" s="255"/>
      <c r="MGI93" s="255"/>
      <c r="MGJ93" s="255"/>
      <c r="MGK93" s="255"/>
      <c r="MGL93" s="255"/>
      <c r="MGM93" s="255"/>
      <c r="MGN93" s="255"/>
      <c r="MGO93" s="255"/>
      <c r="MGP93" s="255"/>
      <c r="MGQ93" s="255"/>
      <c r="MGR93" s="255"/>
      <c r="MGS93" s="255"/>
      <c r="MGT93" s="255"/>
      <c r="MGU93" s="255"/>
      <c r="MGV93" s="255"/>
      <c r="MGW93" s="255"/>
      <c r="MGX93" s="255"/>
      <c r="MGY93" s="255"/>
      <c r="MGZ93" s="255"/>
      <c r="MHA93" s="255"/>
      <c r="MHB93" s="255"/>
      <c r="MHC93" s="255"/>
      <c r="MHD93" s="255"/>
      <c r="MHE93" s="255"/>
      <c r="MHF93" s="255"/>
      <c r="MHG93" s="255"/>
      <c r="MHH93" s="255"/>
      <c r="MHI93" s="255"/>
      <c r="MHJ93" s="255"/>
      <c r="MHK93" s="255"/>
      <c r="MHL93" s="255"/>
      <c r="MHM93" s="255"/>
      <c r="MHN93" s="255"/>
      <c r="MHO93" s="255"/>
      <c r="MHP93" s="255"/>
      <c r="MHQ93" s="255"/>
      <c r="MHR93" s="255"/>
      <c r="MHS93" s="255"/>
      <c r="MHT93" s="255"/>
      <c r="MHU93" s="255"/>
      <c r="MHV93" s="255"/>
      <c r="MHW93" s="255"/>
      <c r="MHX93" s="255"/>
      <c r="MHY93" s="255"/>
      <c r="MHZ93" s="255"/>
      <c r="MIA93" s="255"/>
      <c r="MIB93" s="255"/>
      <c r="MIC93" s="255"/>
      <c r="MID93" s="255"/>
      <c r="MIE93" s="255"/>
      <c r="MIF93" s="255"/>
      <c r="MIG93" s="255"/>
      <c r="MIH93" s="255"/>
      <c r="MII93" s="255"/>
      <c r="MIJ93" s="255"/>
      <c r="MIK93" s="255"/>
      <c r="MIL93" s="255"/>
      <c r="MIM93" s="255"/>
      <c r="MIN93" s="255"/>
      <c r="MIO93" s="255"/>
      <c r="MIP93" s="255"/>
      <c r="MIQ93" s="255"/>
      <c r="MIR93" s="255"/>
      <c r="MIS93" s="255"/>
      <c r="MIT93" s="255"/>
      <c r="MIU93" s="255"/>
      <c r="MIV93" s="255"/>
      <c r="MIW93" s="255"/>
      <c r="MIX93" s="255"/>
      <c r="MIY93" s="255"/>
      <c r="MIZ93" s="255"/>
      <c r="MJA93" s="255"/>
      <c r="MJB93" s="255"/>
      <c r="MJC93" s="255"/>
      <c r="MJD93" s="255"/>
      <c r="MJE93" s="255"/>
      <c r="MJF93" s="255"/>
      <c r="MJG93" s="255"/>
      <c r="MJH93" s="255"/>
      <c r="MJI93" s="255"/>
      <c r="MJJ93" s="255"/>
      <c r="MJK93" s="255"/>
      <c r="MJL93" s="255"/>
      <c r="MJM93" s="255"/>
      <c r="MJN93" s="255"/>
      <c r="MJO93" s="255"/>
      <c r="MJP93" s="255"/>
      <c r="MJQ93" s="255"/>
      <c r="MJR93" s="255"/>
      <c r="MJS93" s="255"/>
      <c r="MJT93" s="255"/>
      <c r="MJU93" s="255"/>
      <c r="MJV93" s="255"/>
      <c r="MJW93" s="255"/>
      <c r="MJX93" s="255"/>
      <c r="MJY93" s="255"/>
      <c r="MJZ93" s="255"/>
      <c r="MKA93" s="255"/>
      <c r="MKB93" s="255"/>
      <c r="MKC93" s="255"/>
      <c r="MKD93" s="255"/>
      <c r="MKE93" s="255"/>
      <c r="MKF93" s="255"/>
      <c r="MKG93" s="255"/>
      <c r="MKH93" s="255"/>
      <c r="MKI93" s="255"/>
      <c r="MKJ93" s="255"/>
      <c r="MKK93" s="255"/>
      <c r="MKL93" s="255"/>
      <c r="MKM93" s="255"/>
      <c r="MKN93" s="255"/>
      <c r="MKO93" s="255"/>
      <c r="MKP93" s="255"/>
      <c r="MKQ93" s="255"/>
      <c r="MKR93" s="255"/>
      <c r="MKS93" s="255"/>
      <c r="MKT93" s="255"/>
      <c r="MKU93" s="255"/>
      <c r="MKV93" s="255"/>
      <c r="MKW93" s="255"/>
      <c r="MKX93" s="255"/>
      <c r="MKY93" s="255"/>
      <c r="MKZ93" s="255"/>
      <c r="MLA93" s="255"/>
      <c r="MLB93" s="255"/>
      <c r="MLC93" s="255"/>
      <c r="MLD93" s="255"/>
      <c r="MLE93" s="255"/>
      <c r="MLF93" s="255"/>
      <c r="MLG93" s="255"/>
      <c r="MLH93" s="255"/>
      <c r="MLI93" s="255"/>
      <c r="MLJ93" s="255"/>
      <c r="MLK93" s="255"/>
      <c r="MLL93" s="255"/>
      <c r="MLM93" s="255"/>
      <c r="MLN93" s="255"/>
      <c r="MLO93" s="255"/>
      <c r="MLP93" s="255"/>
      <c r="MLQ93" s="255"/>
      <c r="MLR93" s="255"/>
      <c r="MLS93" s="255"/>
      <c r="MLT93" s="255"/>
      <c r="MLU93" s="255"/>
      <c r="MLV93" s="255"/>
      <c r="MLW93" s="255"/>
      <c r="MLX93" s="255"/>
      <c r="MLY93" s="255"/>
      <c r="MLZ93" s="255"/>
      <c r="MMA93" s="255"/>
      <c r="MMB93" s="255"/>
      <c r="MMC93" s="255"/>
      <c r="MMD93" s="255"/>
      <c r="MME93" s="255"/>
      <c r="MMF93" s="255"/>
      <c r="MMG93" s="255"/>
      <c r="MMH93" s="255"/>
      <c r="MMI93" s="255"/>
      <c r="MMJ93" s="255"/>
      <c r="MMK93" s="255"/>
      <c r="MML93" s="255"/>
      <c r="MMM93" s="255"/>
      <c r="MMN93" s="255"/>
      <c r="MMO93" s="255"/>
      <c r="MMP93" s="255"/>
      <c r="MMQ93" s="255"/>
      <c r="MMR93" s="255"/>
      <c r="MMS93" s="255"/>
      <c r="MMT93" s="255"/>
      <c r="MMU93" s="255"/>
      <c r="MMV93" s="255"/>
      <c r="MMW93" s="255"/>
      <c r="MMX93" s="255"/>
      <c r="MMY93" s="255"/>
      <c r="MMZ93" s="255"/>
      <c r="MNA93" s="255"/>
      <c r="MNB93" s="255"/>
      <c r="MNC93" s="255"/>
      <c r="MND93" s="255"/>
      <c r="MNE93" s="255"/>
      <c r="MNF93" s="255"/>
      <c r="MNG93" s="255"/>
      <c r="MNH93" s="255"/>
      <c r="MNI93" s="255"/>
      <c r="MNJ93" s="255"/>
      <c r="MNK93" s="255"/>
      <c r="MNL93" s="255"/>
      <c r="MNM93" s="255"/>
      <c r="MNN93" s="255"/>
      <c r="MNO93" s="255"/>
      <c r="MNP93" s="255"/>
      <c r="MNQ93" s="255"/>
      <c r="MNR93" s="255"/>
      <c r="MNS93" s="255"/>
      <c r="MNT93" s="255"/>
      <c r="MNU93" s="255"/>
      <c r="MNV93" s="255"/>
      <c r="MNW93" s="255"/>
      <c r="MNX93" s="255"/>
      <c r="MNY93" s="255"/>
      <c r="MNZ93" s="255"/>
      <c r="MOA93" s="255"/>
      <c r="MOB93" s="255"/>
      <c r="MOC93" s="255"/>
      <c r="MOD93" s="255"/>
      <c r="MOE93" s="255"/>
      <c r="MOF93" s="255"/>
      <c r="MOG93" s="255"/>
      <c r="MOH93" s="255"/>
      <c r="MOI93" s="255"/>
      <c r="MOJ93" s="255"/>
      <c r="MOK93" s="255"/>
      <c r="MOL93" s="255"/>
      <c r="MOM93" s="255"/>
      <c r="MON93" s="255"/>
      <c r="MOO93" s="255"/>
      <c r="MOP93" s="255"/>
      <c r="MOQ93" s="255"/>
      <c r="MOR93" s="255"/>
      <c r="MOS93" s="255"/>
      <c r="MOT93" s="255"/>
      <c r="MOU93" s="255"/>
      <c r="MOV93" s="255"/>
      <c r="MOW93" s="255"/>
      <c r="MOX93" s="255"/>
      <c r="MOY93" s="255"/>
      <c r="MOZ93" s="255"/>
      <c r="MPA93" s="255"/>
      <c r="MPB93" s="255"/>
      <c r="MPC93" s="255"/>
      <c r="MPD93" s="255"/>
      <c r="MPE93" s="255"/>
      <c r="MPF93" s="255"/>
      <c r="MPG93" s="255"/>
      <c r="MPH93" s="255"/>
      <c r="MPI93" s="255"/>
      <c r="MPJ93" s="255"/>
      <c r="MPK93" s="255"/>
      <c r="MPL93" s="255"/>
      <c r="MPM93" s="255"/>
      <c r="MPN93" s="255"/>
      <c r="MPO93" s="255"/>
      <c r="MPP93" s="255"/>
      <c r="MPQ93" s="255"/>
      <c r="MPR93" s="255"/>
      <c r="MPS93" s="255"/>
      <c r="MPT93" s="255"/>
      <c r="MPU93" s="255"/>
      <c r="MPV93" s="255"/>
      <c r="MPW93" s="255"/>
      <c r="MPX93" s="255"/>
      <c r="MPY93" s="255"/>
      <c r="MPZ93" s="255"/>
      <c r="MQA93" s="255"/>
      <c r="MQB93" s="255"/>
      <c r="MQC93" s="255"/>
      <c r="MQD93" s="255"/>
      <c r="MQE93" s="255"/>
      <c r="MQF93" s="255"/>
      <c r="MQG93" s="255"/>
      <c r="MQH93" s="255"/>
      <c r="MQI93" s="255"/>
      <c r="MQJ93" s="255"/>
      <c r="MQK93" s="255"/>
      <c r="MQL93" s="255"/>
      <c r="MQM93" s="255"/>
      <c r="MQN93" s="255"/>
      <c r="MQO93" s="255"/>
      <c r="MQP93" s="255"/>
      <c r="MQQ93" s="255"/>
      <c r="MQR93" s="255"/>
      <c r="MQS93" s="255"/>
      <c r="MQT93" s="255"/>
      <c r="MQU93" s="255"/>
      <c r="MQV93" s="255"/>
      <c r="MQW93" s="255"/>
      <c r="MQX93" s="255"/>
      <c r="MQY93" s="255"/>
      <c r="MQZ93" s="255"/>
      <c r="MRA93" s="255"/>
      <c r="MRB93" s="255"/>
      <c r="MRC93" s="255"/>
      <c r="MRD93" s="255"/>
      <c r="MRE93" s="255"/>
      <c r="MRF93" s="255"/>
      <c r="MRG93" s="255"/>
      <c r="MRH93" s="255"/>
      <c r="MRI93" s="255"/>
      <c r="MRJ93" s="255"/>
      <c r="MRK93" s="255"/>
      <c r="MRL93" s="255"/>
      <c r="MRM93" s="255"/>
      <c r="MRN93" s="255"/>
      <c r="MRO93" s="255"/>
      <c r="MRP93" s="255"/>
      <c r="MRQ93" s="255"/>
      <c r="MRR93" s="255"/>
      <c r="MRS93" s="255"/>
      <c r="MRT93" s="255"/>
      <c r="MRU93" s="255"/>
      <c r="MRV93" s="255"/>
      <c r="MRW93" s="255"/>
      <c r="MRX93" s="255"/>
      <c r="MRY93" s="255"/>
      <c r="MRZ93" s="255"/>
      <c r="MSA93" s="255"/>
      <c r="MSB93" s="255"/>
      <c r="MSC93" s="255"/>
      <c r="MSD93" s="255"/>
      <c r="MSE93" s="255"/>
      <c r="MSF93" s="255"/>
      <c r="MSG93" s="255"/>
      <c r="MSH93" s="255"/>
      <c r="MSI93" s="255"/>
      <c r="MSJ93" s="255"/>
      <c r="MSK93" s="255"/>
      <c r="MSL93" s="255"/>
      <c r="MSM93" s="255"/>
      <c r="MSN93" s="255"/>
      <c r="MSO93" s="255"/>
      <c r="MSP93" s="255"/>
      <c r="MSQ93" s="255"/>
      <c r="MSR93" s="255"/>
      <c r="MSS93" s="255"/>
      <c r="MST93" s="255"/>
      <c r="MSU93" s="255"/>
      <c r="MSV93" s="255"/>
      <c r="MSW93" s="255"/>
      <c r="MSX93" s="255"/>
      <c r="MSY93" s="255"/>
      <c r="MSZ93" s="255"/>
      <c r="MTA93" s="255"/>
      <c r="MTB93" s="255"/>
      <c r="MTC93" s="255"/>
      <c r="MTD93" s="255"/>
      <c r="MTE93" s="255"/>
      <c r="MTF93" s="255"/>
      <c r="MTG93" s="255"/>
      <c r="MTH93" s="255"/>
      <c r="MTI93" s="255"/>
      <c r="MTJ93" s="255"/>
      <c r="MTK93" s="255"/>
      <c r="MTL93" s="255"/>
      <c r="MTM93" s="255"/>
      <c r="MTN93" s="255"/>
      <c r="MTO93" s="255"/>
      <c r="MTP93" s="255"/>
      <c r="MTQ93" s="255"/>
      <c r="MTR93" s="255"/>
      <c r="MTS93" s="255"/>
      <c r="MTT93" s="255"/>
      <c r="MTU93" s="255"/>
      <c r="MTV93" s="255"/>
      <c r="MTW93" s="255"/>
      <c r="MTX93" s="255"/>
      <c r="MTY93" s="255"/>
      <c r="MTZ93" s="255"/>
      <c r="MUA93" s="255"/>
      <c r="MUB93" s="255"/>
      <c r="MUC93" s="255"/>
      <c r="MUD93" s="255"/>
      <c r="MUE93" s="255"/>
      <c r="MUF93" s="255"/>
      <c r="MUG93" s="255"/>
      <c r="MUH93" s="255"/>
      <c r="MUI93" s="255"/>
      <c r="MUJ93" s="255"/>
      <c r="MUK93" s="255"/>
      <c r="MUL93" s="255"/>
      <c r="MUM93" s="255"/>
      <c r="MUN93" s="255"/>
      <c r="MUO93" s="255"/>
      <c r="MUP93" s="255"/>
      <c r="MUQ93" s="255"/>
      <c r="MUR93" s="255"/>
      <c r="MUS93" s="255"/>
      <c r="MUT93" s="255"/>
      <c r="MUU93" s="255"/>
      <c r="MUV93" s="255"/>
      <c r="MUW93" s="255"/>
      <c r="MUX93" s="255"/>
      <c r="MUY93" s="255"/>
      <c r="MUZ93" s="255"/>
      <c r="MVA93" s="255"/>
      <c r="MVB93" s="255"/>
      <c r="MVC93" s="255"/>
      <c r="MVD93" s="255"/>
      <c r="MVE93" s="255"/>
      <c r="MVF93" s="255"/>
      <c r="MVG93" s="255"/>
      <c r="MVH93" s="255"/>
      <c r="MVI93" s="255"/>
      <c r="MVJ93" s="255"/>
      <c r="MVK93" s="255"/>
      <c r="MVL93" s="255"/>
      <c r="MVM93" s="255"/>
      <c r="MVN93" s="255"/>
      <c r="MVO93" s="255"/>
      <c r="MVP93" s="255"/>
      <c r="MVQ93" s="255"/>
      <c r="MVR93" s="255"/>
      <c r="MVS93" s="255"/>
      <c r="MVT93" s="255"/>
      <c r="MVU93" s="255"/>
      <c r="MVV93" s="255"/>
      <c r="MVW93" s="255"/>
      <c r="MVX93" s="255"/>
      <c r="MVY93" s="255"/>
      <c r="MVZ93" s="255"/>
      <c r="MWA93" s="255"/>
      <c r="MWB93" s="255"/>
      <c r="MWC93" s="255"/>
      <c r="MWD93" s="255"/>
      <c r="MWE93" s="255"/>
      <c r="MWF93" s="255"/>
      <c r="MWG93" s="255"/>
      <c r="MWH93" s="255"/>
      <c r="MWI93" s="255"/>
      <c r="MWJ93" s="255"/>
      <c r="MWK93" s="255"/>
      <c r="MWL93" s="255"/>
      <c r="MWM93" s="255"/>
      <c r="MWN93" s="255"/>
      <c r="MWO93" s="255"/>
      <c r="MWP93" s="255"/>
      <c r="MWQ93" s="255"/>
      <c r="MWR93" s="255"/>
      <c r="MWS93" s="255"/>
      <c r="MWT93" s="255"/>
      <c r="MWU93" s="255"/>
      <c r="MWV93" s="255"/>
      <c r="MWW93" s="255"/>
      <c r="MWX93" s="255"/>
      <c r="MWY93" s="255"/>
      <c r="MWZ93" s="255"/>
      <c r="MXA93" s="255"/>
      <c r="MXB93" s="255"/>
      <c r="MXC93" s="255"/>
      <c r="MXD93" s="255"/>
      <c r="MXE93" s="255"/>
      <c r="MXF93" s="255"/>
      <c r="MXG93" s="255"/>
      <c r="MXH93" s="255"/>
      <c r="MXI93" s="255"/>
      <c r="MXJ93" s="255"/>
      <c r="MXK93" s="255"/>
      <c r="MXL93" s="255"/>
      <c r="MXM93" s="255"/>
      <c r="MXN93" s="255"/>
      <c r="MXO93" s="255"/>
      <c r="MXP93" s="255"/>
      <c r="MXQ93" s="255"/>
      <c r="MXR93" s="255"/>
      <c r="MXS93" s="255"/>
      <c r="MXT93" s="255"/>
      <c r="MXU93" s="255"/>
      <c r="MXV93" s="255"/>
      <c r="MXW93" s="255"/>
      <c r="MXX93" s="255"/>
      <c r="MXY93" s="255"/>
      <c r="MXZ93" s="255"/>
      <c r="MYA93" s="255"/>
      <c r="MYB93" s="255"/>
      <c r="MYC93" s="255"/>
      <c r="MYD93" s="255"/>
      <c r="MYE93" s="255"/>
      <c r="MYF93" s="255"/>
      <c r="MYG93" s="255"/>
      <c r="MYH93" s="255"/>
      <c r="MYI93" s="255"/>
      <c r="MYJ93" s="255"/>
      <c r="MYK93" s="255"/>
      <c r="MYL93" s="255"/>
      <c r="MYM93" s="255"/>
      <c r="MYN93" s="255"/>
      <c r="MYO93" s="255"/>
      <c r="MYP93" s="255"/>
      <c r="MYQ93" s="255"/>
      <c r="MYR93" s="255"/>
      <c r="MYS93" s="255"/>
      <c r="MYT93" s="255"/>
      <c r="MYU93" s="255"/>
      <c r="MYV93" s="255"/>
      <c r="MYW93" s="255"/>
      <c r="MYX93" s="255"/>
      <c r="MYY93" s="255"/>
      <c r="MYZ93" s="255"/>
      <c r="MZA93" s="255"/>
      <c r="MZB93" s="255"/>
      <c r="MZC93" s="255"/>
      <c r="MZD93" s="255"/>
      <c r="MZE93" s="255"/>
      <c r="MZF93" s="255"/>
      <c r="MZG93" s="255"/>
      <c r="MZH93" s="255"/>
      <c r="MZI93" s="255"/>
      <c r="MZJ93" s="255"/>
      <c r="MZK93" s="255"/>
      <c r="MZL93" s="255"/>
      <c r="MZM93" s="255"/>
      <c r="MZN93" s="255"/>
      <c r="MZO93" s="255"/>
      <c r="MZP93" s="255"/>
      <c r="MZQ93" s="255"/>
      <c r="MZR93" s="255"/>
      <c r="MZS93" s="255"/>
      <c r="MZT93" s="255"/>
      <c r="MZU93" s="255"/>
      <c r="MZV93" s="255"/>
      <c r="MZW93" s="255"/>
      <c r="MZX93" s="255"/>
      <c r="MZY93" s="255"/>
      <c r="MZZ93" s="255"/>
      <c r="NAA93" s="255"/>
      <c r="NAB93" s="255"/>
      <c r="NAC93" s="255"/>
      <c r="NAD93" s="255"/>
      <c r="NAE93" s="255"/>
      <c r="NAF93" s="255"/>
      <c r="NAG93" s="255"/>
      <c r="NAH93" s="255"/>
      <c r="NAI93" s="255"/>
      <c r="NAJ93" s="255"/>
      <c r="NAK93" s="255"/>
      <c r="NAL93" s="255"/>
      <c r="NAM93" s="255"/>
      <c r="NAN93" s="255"/>
      <c r="NAO93" s="255"/>
      <c r="NAP93" s="255"/>
      <c r="NAQ93" s="255"/>
      <c r="NAR93" s="255"/>
      <c r="NAS93" s="255"/>
      <c r="NAT93" s="255"/>
      <c r="NAU93" s="255"/>
      <c r="NAV93" s="255"/>
      <c r="NAW93" s="255"/>
      <c r="NAX93" s="255"/>
      <c r="NAY93" s="255"/>
      <c r="NAZ93" s="255"/>
      <c r="NBA93" s="255"/>
      <c r="NBB93" s="255"/>
      <c r="NBC93" s="255"/>
      <c r="NBD93" s="255"/>
      <c r="NBE93" s="255"/>
      <c r="NBF93" s="255"/>
      <c r="NBG93" s="255"/>
      <c r="NBH93" s="255"/>
      <c r="NBI93" s="255"/>
      <c r="NBJ93" s="255"/>
      <c r="NBK93" s="255"/>
      <c r="NBL93" s="255"/>
      <c r="NBM93" s="255"/>
      <c r="NBN93" s="255"/>
      <c r="NBO93" s="255"/>
      <c r="NBP93" s="255"/>
      <c r="NBQ93" s="255"/>
      <c r="NBR93" s="255"/>
      <c r="NBS93" s="255"/>
      <c r="NBT93" s="255"/>
      <c r="NBU93" s="255"/>
      <c r="NBV93" s="255"/>
      <c r="NBW93" s="255"/>
      <c r="NBX93" s="255"/>
      <c r="NBY93" s="255"/>
      <c r="NBZ93" s="255"/>
      <c r="NCA93" s="255"/>
      <c r="NCB93" s="255"/>
      <c r="NCC93" s="255"/>
      <c r="NCD93" s="255"/>
      <c r="NCE93" s="255"/>
      <c r="NCF93" s="255"/>
      <c r="NCG93" s="255"/>
      <c r="NCH93" s="255"/>
      <c r="NCI93" s="255"/>
      <c r="NCJ93" s="255"/>
      <c r="NCK93" s="255"/>
      <c r="NCL93" s="255"/>
      <c r="NCM93" s="255"/>
      <c r="NCN93" s="255"/>
      <c r="NCO93" s="255"/>
      <c r="NCP93" s="255"/>
      <c r="NCQ93" s="255"/>
      <c r="NCR93" s="255"/>
      <c r="NCS93" s="255"/>
      <c r="NCT93" s="255"/>
      <c r="NCU93" s="255"/>
      <c r="NCV93" s="255"/>
      <c r="NCW93" s="255"/>
      <c r="NCX93" s="255"/>
      <c r="NCY93" s="255"/>
      <c r="NCZ93" s="255"/>
      <c r="NDA93" s="255"/>
      <c r="NDB93" s="255"/>
      <c r="NDC93" s="255"/>
      <c r="NDD93" s="255"/>
      <c r="NDE93" s="255"/>
      <c r="NDF93" s="255"/>
      <c r="NDG93" s="255"/>
      <c r="NDH93" s="255"/>
      <c r="NDI93" s="255"/>
      <c r="NDJ93" s="255"/>
      <c r="NDK93" s="255"/>
      <c r="NDL93" s="255"/>
      <c r="NDM93" s="255"/>
      <c r="NDN93" s="255"/>
      <c r="NDO93" s="255"/>
      <c r="NDP93" s="255"/>
      <c r="NDQ93" s="255"/>
      <c r="NDR93" s="255"/>
      <c r="NDS93" s="255"/>
      <c r="NDT93" s="255"/>
      <c r="NDU93" s="255"/>
      <c r="NDV93" s="255"/>
      <c r="NDW93" s="255"/>
      <c r="NDX93" s="255"/>
      <c r="NDY93" s="255"/>
      <c r="NDZ93" s="255"/>
      <c r="NEA93" s="255"/>
      <c r="NEB93" s="255"/>
      <c r="NEC93" s="255"/>
      <c r="NED93" s="255"/>
      <c r="NEE93" s="255"/>
      <c r="NEF93" s="255"/>
      <c r="NEG93" s="255"/>
      <c r="NEH93" s="255"/>
      <c r="NEI93" s="255"/>
      <c r="NEJ93" s="255"/>
      <c r="NEK93" s="255"/>
      <c r="NEL93" s="255"/>
      <c r="NEM93" s="255"/>
      <c r="NEN93" s="255"/>
      <c r="NEO93" s="255"/>
      <c r="NEP93" s="255"/>
      <c r="NEQ93" s="255"/>
      <c r="NER93" s="255"/>
      <c r="NES93" s="255"/>
      <c r="NET93" s="255"/>
      <c r="NEU93" s="255"/>
      <c r="NEV93" s="255"/>
      <c r="NEW93" s="255"/>
      <c r="NEX93" s="255"/>
      <c r="NEY93" s="255"/>
      <c r="NEZ93" s="255"/>
      <c r="NFA93" s="255"/>
      <c r="NFB93" s="255"/>
      <c r="NFC93" s="255"/>
      <c r="NFD93" s="255"/>
      <c r="NFE93" s="255"/>
      <c r="NFF93" s="255"/>
      <c r="NFG93" s="255"/>
      <c r="NFH93" s="255"/>
      <c r="NFI93" s="255"/>
      <c r="NFJ93" s="255"/>
      <c r="NFK93" s="255"/>
      <c r="NFL93" s="255"/>
      <c r="NFM93" s="255"/>
      <c r="NFN93" s="255"/>
      <c r="NFO93" s="255"/>
      <c r="NFP93" s="255"/>
      <c r="NFQ93" s="255"/>
      <c r="NFR93" s="255"/>
      <c r="NFS93" s="255"/>
      <c r="NFT93" s="255"/>
      <c r="NFU93" s="255"/>
      <c r="NFV93" s="255"/>
      <c r="NFW93" s="255"/>
      <c r="NFX93" s="255"/>
      <c r="NFY93" s="255"/>
      <c r="NFZ93" s="255"/>
      <c r="NGA93" s="255"/>
      <c r="NGB93" s="255"/>
      <c r="NGC93" s="255"/>
      <c r="NGD93" s="255"/>
      <c r="NGE93" s="255"/>
      <c r="NGF93" s="255"/>
      <c r="NGG93" s="255"/>
      <c r="NGH93" s="255"/>
      <c r="NGI93" s="255"/>
      <c r="NGJ93" s="255"/>
      <c r="NGK93" s="255"/>
      <c r="NGL93" s="255"/>
      <c r="NGM93" s="255"/>
      <c r="NGN93" s="255"/>
      <c r="NGO93" s="255"/>
      <c r="NGP93" s="255"/>
      <c r="NGQ93" s="255"/>
      <c r="NGR93" s="255"/>
      <c r="NGS93" s="255"/>
      <c r="NGT93" s="255"/>
      <c r="NGU93" s="255"/>
      <c r="NGV93" s="255"/>
      <c r="NGW93" s="255"/>
      <c r="NGX93" s="255"/>
      <c r="NGY93" s="255"/>
      <c r="NGZ93" s="255"/>
      <c r="NHA93" s="255"/>
      <c r="NHB93" s="255"/>
      <c r="NHC93" s="255"/>
      <c r="NHD93" s="255"/>
      <c r="NHE93" s="255"/>
      <c r="NHF93" s="255"/>
      <c r="NHG93" s="255"/>
      <c r="NHH93" s="255"/>
      <c r="NHI93" s="255"/>
      <c r="NHJ93" s="255"/>
      <c r="NHK93" s="255"/>
      <c r="NHL93" s="255"/>
      <c r="NHM93" s="255"/>
      <c r="NHN93" s="255"/>
      <c r="NHO93" s="255"/>
      <c r="NHP93" s="255"/>
      <c r="NHQ93" s="255"/>
      <c r="NHR93" s="255"/>
      <c r="NHS93" s="255"/>
      <c r="NHT93" s="255"/>
      <c r="NHU93" s="255"/>
      <c r="NHV93" s="255"/>
      <c r="NHW93" s="255"/>
      <c r="NHX93" s="255"/>
      <c r="NHY93" s="255"/>
      <c r="NHZ93" s="255"/>
      <c r="NIA93" s="255"/>
      <c r="NIB93" s="255"/>
      <c r="NIC93" s="255"/>
      <c r="NID93" s="255"/>
      <c r="NIE93" s="255"/>
      <c r="NIF93" s="255"/>
      <c r="NIG93" s="255"/>
      <c r="NIH93" s="255"/>
      <c r="NII93" s="255"/>
      <c r="NIJ93" s="255"/>
      <c r="NIK93" s="255"/>
      <c r="NIL93" s="255"/>
      <c r="NIM93" s="255"/>
      <c r="NIN93" s="255"/>
      <c r="NIO93" s="255"/>
      <c r="NIP93" s="255"/>
      <c r="NIQ93" s="255"/>
      <c r="NIR93" s="255"/>
      <c r="NIS93" s="255"/>
      <c r="NIT93" s="255"/>
      <c r="NIU93" s="255"/>
      <c r="NIV93" s="255"/>
      <c r="NIW93" s="255"/>
      <c r="NIX93" s="255"/>
      <c r="NIY93" s="255"/>
      <c r="NIZ93" s="255"/>
      <c r="NJA93" s="255"/>
      <c r="NJB93" s="255"/>
      <c r="NJC93" s="255"/>
      <c r="NJD93" s="255"/>
      <c r="NJE93" s="255"/>
      <c r="NJF93" s="255"/>
      <c r="NJG93" s="255"/>
      <c r="NJH93" s="255"/>
      <c r="NJI93" s="255"/>
      <c r="NJJ93" s="255"/>
      <c r="NJK93" s="255"/>
      <c r="NJL93" s="255"/>
      <c r="NJM93" s="255"/>
      <c r="NJN93" s="255"/>
      <c r="NJO93" s="255"/>
      <c r="NJP93" s="255"/>
      <c r="NJQ93" s="255"/>
      <c r="NJR93" s="255"/>
      <c r="NJS93" s="255"/>
      <c r="NJT93" s="255"/>
      <c r="NJU93" s="255"/>
      <c r="NJV93" s="255"/>
      <c r="NJW93" s="255"/>
      <c r="NJX93" s="255"/>
      <c r="NJY93" s="255"/>
      <c r="NJZ93" s="255"/>
      <c r="NKA93" s="255"/>
      <c r="NKB93" s="255"/>
      <c r="NKC93" s="255"/>
      <c r="NKD93" s="255"/>
      <c r="NKE93" s="255"/>
      <c r="NKF93" s="255"/>
      <c r="NKG93" s="255"/>
      <c r="NKH93" s="255"/>
      <c r="NKI93" s="255"/>
      <c r="NKJ93" s="255"/>
      <c r="NKK93" s="255"/>
      <c r="NKL93" s="255"/>
      <c r="NKM93" s="255"/>
      <c r="NKN93" s="255"/>
      <c r="NKO93" s="255"/>
      <c r="NKP93" s="255"/>
      <c r="NKQ93" s="255"/>
      <c r="NKR93" s="255"/>
      <c r="NKS93" s="255"/>
      <c r="NKT93" s="255"/>
      <c r="NKU93" s="255"/>
      <c r="NKV93" s="255"/>
      <c r="NKW93" s="255"/>
      <c r="NKX93" s="255"/>
      <c r="NKY93" s="255"/>
      <c r="NKZ93" s="255"/>
      <c r="NLA93" s="255"/>
      <c r="NLB93" s="255"/>
      <c r="NLC93" s="255"/>
      <c r="NLD93" s="255"/>
      <c r="NLE93" s="255"/>
      <c r="NLF93" s="255"/>
      <c r="NLG93" s="255"/>
      <c r="NLH93" s="255"/>
      <c r="NLI93" s="255"/>
      <c r="NLJ93" s="255"/>
      <c r="NLK93" s="255"/>
      <c r="NLL93" s="255"/>
      <c r="NLM93" s="255"/>
      <c r="NLN93" s="255"/>
      <c r="NLO93" s="255"/>
      <c r="NLP93" s="255"/>
      <c r="NLQ93" s="255"/>
      <c r="NLR93" s="255"/>
      <c r="NLS93" s="255"/>
      <c r="NLT93" s="255"/>
      <c r="NLU93" s="255"/>
      <c r="NLV93" s="255"/>
      <c r="NLW93" s="255"/>
      <c r="NLX93" s="255"/>
      <c r="NLY93" s="255"/>
      <c r="NLZ93" s="255"/>
      <c r="NMA93" s="255"/>
      <c r="NMB93" s="255"/>
      <c r="NMC93" s="255"/>
      <c r="NMD93" s="255"/>
      <c r="NME93" s="255"/>
      <c r="NMF93" s="255"/>
      <c r="NMG93" s="255"/>
      <c r="NMH93" s="255"/>
      <c r="NMI93" s="255"/>
      <c r="NMJ93" s="255"/>
      <c r="NMK93" s="255"/>
      <c r="NML93" s="255"/>
      <c r="NMM93" s="255"/>
      <c r="NMN93" s="255"/>
      <c r="NMO93" s="255"/>
      <c r="NMP93" s="255"/>
      <c r="NMQ93" s="255"/>
      <c r="NMR93" s="255"/>
      <c r="NMS93" s="255"/>
      <c r="NMT93" s="255"/>
      <c r="NMU93" s="255"/>
      <c r="NMV93" s="255"/>
      <c r="NMW93" s="255"/>
      <c r="NMX93" s="255"/>
      <c r="NMY93" s="255"/>
      <c r="NMZ93" s="255"/>
      <c r="NNA93" s="255"/>
      <c r="NNB93" s="255"/>
      <c r="NNC93" s="255"/>
      <c r="NND93" s="255"/>
      <c r="NNE93" s="255"/>
      <c r="NNF93" s="255"/>
      <c r="NNG93" s="255"/>
      <c r="NNH93" s="255"/>
      <c r="NNI93" s="255"/>
      <c r="NNJ93" s="255"/>
      <c r="NNK93" s="255"/>
      <c r="NNL93" s="255"/>
      <c r="NNM93" s="255"/>
      <c r="NNN93" s="255"/>
      <c r="NNO93" s="255"/>
      <c r="NNP93" s="255"/>
      <c r="NNQ93" s="255"/>
      <c r="NNR93" s="255"/>
      <c r="NNS93" s="255"/>
      <c r="NNT93" s="255"/>
      <c r="NNU93" s="255"/>
      <c r="NNV93" s="255"/>
      <c r="NNW93" s="255"/>
      <c r="NNX93" s="255"/>
      <c r="NNY93" s="255"/>
      <c r="NNZ93" s="255"/>
      <c r="NOA93" s="255"/>
      <c r="NOB93" s="255"/>
      <c r="NOC93" s="255"/>
      <c r="NOD93" s="255"/>
      <c r="NOE93" s="255"/>
      <c r="NOF93" s="255"/>
      <c r="NOG93" s="255"/>
      <c r="NOH93" s="255"/>
      <c r="NOI93" s="255"/>
      <c r="NOJ93" s="255"/>
      <c r="NOK93" s="255"/>
      <c r="NOL93" s="255"/>
      <c r="NOM93" s="255"/>
      <c r="NON93" s="255"/>
      <c r="NOO93" s="255"/>
      <c r="NOP93" s="255"/>
      <c r="NOQ93" s="255"/>
      <c r="NOR93" s="255"/>
      <c r="NOS93" s="255"/>
      <c r="NOT93" s="255"/>
      <c r="NOU93" s="255"/>
      <c r="NOV93" s="255"/>
      <c r="NOW93" s="255"/>
      <c r="NOX93" s="255"/>
      <c r="NOY93" s="255"/>
      <c r="NOZ93" s="255"/>
      <c r="NPA93" s="255"/>
      <c r="NPB93" s="255"/>
      <c r="NPC93" s="255"/>
      <c r="NPD93" s="255"/>
      <c r="NPE93" s="255"/>
      <c r="NPF93" s="255"/>
      <c r="NPG93" s="255"/>
      <c r="NPH93" s="255"/>
      <c r="NPI93" s="255"/>
      <c r="NPJ93" s="255"/>
      <c r="NPK93" s="255"/>
      <c r="NPL93" s="255"/>
      <c r="NPM93" s="255"/>
      <c r="NPN93" s="255"/>
      <c r="NPO93" s="255"/>
      <c r="NPP93" s="255"/>
      <c r="NPQ93" s="255"/>
      <c r="NPR93" s="255"/>
      <c r="NPS93" s="255"/>
      <c r="NPT93" s="255"/>
      <c r="NPU93" s="255"/>
      <c r="NPV93" s="255"/>
      <c r="NPW93" s="255"/>
      <c r="NPX93" s="255"/>
      <c r="NPY93" s="255"/>
      <c r="NPZ93" s="255"/>
      <c r="NQA93" s="255"/>
      <c r="NQB93" s="255"/>
      <c r="NQC93" s="255"/>
      <c r="NQD93" s="255"/>
      <c r="NQE93" s="255"/>
      <c r="NQF93" s="255"/>
      <c r="NQG93" s="255"/>
      <c r="NQH93" s="255"/>
      <c r="NQI93" s="255"/>
      <c r="NQJ93" s="255"/>
      <c r="NQK93" s="255"/>
      <c r="NQL93" s="255"/>
      <c r="NQM93" s="255"/>
      <c r="NQN93" s="255"/>
      <c r="NQO93" s="255"/>
      <c r="NQP93" s="255"/>
      <c r="NQQ93" s="255"/>
      <c r="NQR93" s="255"/>
      <c r="NQS93" s="255"/>
      <c r="NQT93" s="255"/>
      <c r="NQU93" s="255"/>
      <c r="NQV93" s="255"/>
      <c r="NQW93" s="255"/>
      <c r="NQX93" s="255"/>
      <c r="NQY93" s="255"/>
      <c r="NQZ93" s="255"/>
      <c r="NRA93" s="255"/>
      <c r="NRB93" s="255"/>
      <c r="NRC93" s="255"/>
      <c r="NRD93" s="255"/>
      <c r="NRE93" s="255"/>
      <c r="NRF93" s="255"/>
      <c r="NRG93" s="255"/>
      <c r="NRH93" s="255"/>
      <c r="NRI93" s="255"/>
      <c r="NRJ93" s="255"/>
      <c r="NRK93" s="255"/>
      <c r="NRL93" s="255"/>
      <c r="NRM93" s="255"/>
      <c r="NRN93" s="255"/>
      <c r="NRO93" s="255"/>
      <c r="NRP93" s="255"/>
      <c r="NRQ93" s="255"/>
      <c r="NRR93" s="255"/>
      <c r="NRS93" s="255"/>
      <c r="NRT93" s="255"/>
      <c r="NRU93" s="255"/>
      <c r="NRV93" s="255"/>
      <c r="NRW93" s="255"/>
      <c r="NRX93" s="255"/>
      <c r="NRY93" s="255"/>
      <c r="NRZ93" s="255"/>
      <c r="NSA93" s="255"/>
      <c r="NSB93" s="255"/>
      <c r="NSC93" s="255"/>
      <c r="NSD93" s="255"/>
      <c r="NSE93" s="255"/>
      <c r="NSF93" s="255"/>
      <c r="NSG93" s="255"/>
      <c r="NSH93" s="255"/>
      <c r="NSI93" s="255"/>
      <c r="NSJ93" s="255"/>
      <c r="NSK93" s="255"/>
      <c r="NSL93" s="255"/>
      <c r="NSM93" s="255"/>
      <c r="NSN93" s="255"/>
      <c r="NSO93" s="255"/>
      <c r="NSP93" s="255"/>
      <c r="NSQ93" s="255"/>
      <c r="NSR93" s="255"/>
      <c r="NSS93" s="255"/>
      <c r="NST93" s="255"/>
      <c r="NSU93" s="255"/>
      <c r="NSV93" s="255"/>
      <c r="NSW93" s="255"/>
      <c r="NSX93" s="255"/>
      <c r="NSY93" s="255"/>
      <c r="NSZ93" s="255"/>
      <c r="NTA93" s="255"/>
      <c r="NTB93" s="255"/>
      <c r="NTC93" s="255"/>
      <c r="NTD93" s="255"/>
      <c r="NTE93" s="255"/>
      <c r="NTF93" s="255"/>
      <c r="NTG93" s="255"/>
      <c r="NTH93" s="255"/>
      <c r="NTI93" s="255"/>
      <c r="NTJ93" s="255"/>
      <c r="NTK93" s="255"/>
      <c r="NTL93" s="255"/>
      <c r="NTM93" s="255"/>
      <c r="NTN93" s="255"/>
      <c r="NTO93" s="255"/>
      <c r="NTP93" s="255"/>
      <c r="NTQ93" s="255"/>
      <c r="NTR93" s="255"/>
      <c r="NTS93" s="255"/>
      <c r="NTT93" s="255"/>
      <c r="NTU93" s="255"/>
      <c r="NTV93" s="255"/>
      <c r="NTW93" s="255"/>
      <c r="NTX93" s="255"/>
      <c r="NTY93" s="255"/>
      <c r="NTZ93" s="255"/>
      <c r="NUA93" s="255"/>
      <c r="NUB93" s="255"/>
      <c r="NUC93" s="255"/>
      <c r="NUD93" s="255"/>
      <c r="NUE93" s="255"/>
      <c r="NUF93" s="255"/>
      <c r="NUG93" s="255"/>
      <c r="NUH93" s="255"/>
      <c r="NUI93" s="255"/>
      <c r="NUJ93" s="255"/>
      <c r="NUK93" s="255"/>
      <c r="NUL93" s="255"/>
      <c r="NUM93" s="255"/>
      <c r="NUN93" s="255"/>
      <c r="NUO93" s="255"/>
      <c r="NUP93" s="255"/>
      <c r="NUQ93" s="255"/>
      <c r="NUR93" s="255"/>
      <c r="NUS93" s="255"/>
      <c r="NUT93" s="255"/>
      <c r="NUU93" s="255"/>
      <c r="NUV93" s="255"/>
      <c r="NUW93" s="255"/>
      <c r="NUX93" s="255"/>
      <c r="NUY93" s="255"/>
      <c r="NUZ93" s="255"/>
      <c r="NVA93" s="255"/>
      <c r="NVB93" s="255"/>
      <c r="NVC93" s="255"/>
      <c r="NVD93" s="255"/>
      <c r="NVE93" s="255"/>
      <c r="NVF93" s="255"/>
      <c r="NVG93" s="255"/>
      <c r="NVH93" s="255"/>
      <c r="NVI93" s="255"/>
      <c r="NVJ93" s="255"/>
      <c r="NVK93" s="255"/>
      <c r="NVL93" s="255"/>
      <c r="NVM93" s="255"/>
      <c r="NVN93" s="255"/>
      <c r="NVO93" s="255"/>
      <c r="NVP93" s="255"/>
      <c r="NVQ93" s="255"/>
      <c r="NVR93" s="255"/>
      <c r="NVS93" s="255"/>
      <c r="NVT93" s="255"/>
      <c r="NVU93" s="255"/>
      <c r="NVV93" s="255"/>
      <c r="NVW93" s="255"/>
      <c r="NVX93" s="255"/>
      <c r="NVY93" s="255"/>
      <c r="NVZ93" s="255"/>
      <c r="NWA93" s="255"/>
      <c r="NWB93" s="255"/>
      <c r="NWC93" s="255"/>
      <c r="NWD93" s="255"/>
      <c r="NWE93" s="255"/>
      <c r="NWF93" s="255"/>
      <c r="NWG93" s="255"/>
      <c r="NWH93" s="255"/>
      <c r="NWI93" s="255"/>
      <c r="NWJ93" s="255"/>
      <c r="NWK93" s="255"/>
      <c r="NWL93" s="255"/>
      <c r="NWM93" s="255"/>
      <c r="NWN93" s="255"/>
      <c r="NWO93" s="255"/>
      <c r="NWP93" s="255"/>
      <c r="NWQ93" s="255"/>
      <c r="NWR93" s="255"/>
      <c r="NWS93" s="255"/>
      <c r="NWT93" s="255"/>
      <c r="NWU93" s="255"/>
      <c r="NWV93" s="255"/>
      <c r="NWW93" s="255"/>
      <c r="NWX93" s="255"/>
      <c r="NWY93" s="255"/>
      <c r="NWZ93" s="255"/>
      <c r="NXA93" s="255"/>
      <c r="NXB93" s="255"/>
      <c r="NXC93" s="255"/>
      <c r="NXD93" s="255"/>
      <c r="NXE93" s="255"/>
      <c r="NXF93" s="255"/>
      <c r="NXG93" s="255"/>
      <c r="NXH93" s="255"/>
      <c r="NXI93" s="255"/>
      <c r="NXJ93" s="255"/>
      <c r="NXK93" s="255"/>
      <c r="NXL93" s="255"/>
      <c r="NXM93" s="255"/>
      <c r="NXN93" s="255"/>
      <c r="NXO93" s="255"/>
      <c r="NXP93" s="255"/>
      <c r="NXQ93" s="255"/>
      <c r="NXR93" s="255"/>
      <c r="NXS93" s="255"/>
      <c r="NXT93" s="255"/>
      <c r="NXU93" s="255"/>
      <c r="NXV93" s="255"/>
      <c r="NXW93" s="255"/>
      <c r="NXX93" s="255"/>
      <c r="NXY93" s="255"/>
      <c r="NXZ93" s="255"/>
      <c r="NYA93" s="255"/>
      <c r="NYB93" s="255"/>
      <c r="NYC93" s="255"/>
      <c r="NYD93" s="255"/>
      <c r="NYE93" s="255"/>
      <c r="NYF93" s="255"/>
      <c r="NYG93" s="255"/>
      <c r="NYH93" s="255"/>
      <c r="NYI93" s="255"/>
      <c r="NYJ93" s="255"/>
      <c r="NYK93" s="255"/>
      <c r="NYL93" s="255"/>
      <c r="NYM93" s="255"/>
      <c r="NYN93" s="255"/>
      <c r="NYO93" s="255"/>
      <c r="NYP93" s="255"/>
      <c r="NYQ93" s="255"/>
      <c r="NYR93" s="255"/>
      <c r="NYS93" s="255"/>
      <c r="NYT93" s="255"/>
      <c r="NYU93" s="255"/>
      <c r="NYV93" s="255"/>
      <c r="NYW93" s="255"/>
      <c r="NYX93" s="255"/>
      <c r="NYY93" s="255"/>
      <c r="NYZ93" s="255"/>
      <c r="NZA93" s="255"/>
      <c r="NZB93" s="255"/>
      <c r="NZC93" s="255"/>
      <c r="NZD93" s="255"/>
      <c r="NZE93" s="255"/>
      <c r="NZF93" s="255"/>
      <c r="NZG93" s="255"/>
      <c r="NZH93" s="255"/>
      <c r="NZI93" s="255"/>
      <c r="NZJ93" s="255"/>
      <c r="NZK93" s="255"/>
      <c r="NZL93" s="255"/>
      <c r="NZM93" s="255"/>
      <c r="NZN93" s="255"/>
      <c r="NZO93" s="255"/>
      <c r="NZP93" s="255"/>
      <c r="NZQ93" s="255"/>
      <c r="NZR93" s="255"/>
      <c r="NZS93" s="255"/>
      <c r="NZT93" s="255"/>
      <c r="NZU93" s="255"/>
      <c r="NZV93" s="255"/>
      <c r="NZW93" s="255"/>
      <c r="NZX93" s="255"/>
      <c r="NZY93" s="255"/>
      <c r="NZZ93" s="255"/>
      <c r="OAA93" s="255"/>
      <c r="OAB93" s="255"/>
      <c r="OAC93" s="255"/>
      <c r="OAD93" s="255"/>
      <c r="OAE93" s="255"/>
      <c r="OAF93" s="255"/>
      <c r="OAG93" s="255"/>
      <c r="OAH93" s="255"/>
      <c r="OAI93" s="255"/>
      <c r="OAJ93" s="255"/>
      <c r="OAK93" s="255"/>
      <c r="OAL93" s="255"/>
      <c r="OAM93" s="255"/>
      <c r="OAN93" s="255"/>
      <c r="OAO93" s="255"/>
      <c r="OAP93" s="255"/>
      <c r="OAQ93" s="255"/>
      <c r="OAR93" s="255"/>
      <c r="OAS93" s="255"/>
      <c r="OAT93" s="255"/>
      <c r="OAU93" s="255"/>
      <c r="OAV93" s="255"/>
      <c r="OAW93" s="255"/>
      <c r="OAX93" s="255"/>
      <c r="OAY93" s="255"/>
      <c r="OAZ93" s="255"/>
      <c r="OBA93" s="255"/>
      <c r="OBB93" s="255"/>
      <c r="OBC93" s="255"/>
      <c r="OBD93" s="255"/>
      <c r="OBE93" s="255"/>
      <c r="OBF93" s="255"/>
      <c r="OBG93" s="255"/>
      <c r="OBH93" s="255"/>
      <c r="OBI93" s="255"/>
      <c r="OBJ93" s="255"/>
      <c r="OBK93" s="255"/>
      <c r="OBL93" s="255"/>
      <c r="OBM93" s="255"/>
      <c r="OBN93" s="255"/>
      <c r="OBO93" s="255"/>
      <c r="OBP93" s="255"/>
      <c r="OBQ93" s="255"/>
      <c r="OBR93" s="255"/>
      <c r="OBS93" s="255"/>
      <c r="OBT93" s="255"/>
      <c r="OBU93" s="255"/>
      <c r="OBV93" s="255"/>
      <c r="OBW93" s="255"/>
      <c r="OBX93" s="255"/>
      <c r="OBY93" s="255"/>
      <c r="OBZ93" s="255"/>
      <c r="OCA93" s="255"/>
      <c r="OCB93" s="255"/>
      <c r="OCC93" s="255"/>
      <c r="OCD93" s="255"/>
      <c r="OCE93" s="255"/>
      <c r="OCF93" s="255"/>
      <c r="OCG93" s="255"/>
      <c r="OCH93" s="255"/>
      <c r="OCI93" s="255"/>
      <c r="OCJ93" s="255"/>
      <c r="OCK93" s="255"/>
      <c r="OCL93" s="255"/>
      <c r="OCM93" s="255"/>
      <c r="OCN93" s="255"/>
      <c r="OCO93" s="255"/>
      <c r="OCP93" s="255"/>
      <c r="OCQ93" s="255"/>
      <c r="OCR93" s="255"/>
      <c r="OCS93" s="255"/>
      <c r="OCT93" s="255"/>
      <c r="OCU93" s="255"/>
      <c r="OCV93" s="255"/>
      <c r="OCW93" s="255"/>
      <c r="OCX93" s="255"/>
      <c r="OCY93" s="255"/>
      <c r="OCZ93" s="255"/>
      <c r="ODA93" s="255"/>
      <c r="ODB93" s="255"/>
      <c r="ODC93" s="255"/>
      <c r="ODD93" s="255"/>
      <c r="ODE93" s="255"/>
      <c r="ODF93" s="255"/>
      <c r="ODG93" s="255"/>
      <c r="ODH93" s="255"/>
      <c r="ODI93" s="255"/>
      <c r="ODJ93" s="255"/>
      <c r="ODK93" s="255"/>
      <c r="ODL93" s="255"/>
      <c r="ODM93" s="255"/>
      <c r="ODN93" s="255"/>
      <c r="ODO93" s="255"/>
      <c r="ODP93" s="255"/>
      <c r="ODQ93" s="255"/>
      <c r="ODR93" s="255"/>
      <c r="ODS93" s="255"/>
      <c r="ODT93" s="255"/>
      <c r="ODU93" s="255"/>
      <c r="ODV93" s="255"/>
      <c r="ODW93" s="255"/>
      <c r="ODX93" s="255"/>
      <c r="ODY93" s="255"/>
      <c r="ODZ93" s="255"/>
      <c r="OEA93" s="255"/>
      <c r="OEB93" s="255"/>
      <c r="OEC93" s="255"/>
      <c r="OED93" s="255"/>
      <c r="OEE93" s="255"/>
      <c r="OEF93" s="255"/>
      <c r="OEG93" s="255"/>
      <c r="OEH93" s="255"/>
      <c r="OEI93" s="255"/>
      <c r="OEJ93" s="255"/>
      <c r="OEK93" s="255"/>
      <c r="OEL93" s="255"/>
      <c r="OEM93" s="255"/>
      <c r="OEN93" s="255"/>
      <c r="OEO93" s="255"/>
      <c r="OEP93" s="255"/>
      <c r="OEQ93" s="255"/>
      <c r="OER93" s="255"/>
      <c r="OES93" s="255"/>
      <c r="OET93" s="255"/>
      <c r="OEU93" s="255"/>
      <c r="OEV93" s="255"/>
      <c r="OEW93" s="255"/>
      <c r="OEX93" s="255"/>
      <c r="OEY93" s="255"/>
      <c r="OEZ93" s="255"/>
      <c r="OFA93" s="255"/>
      <c r="OFB93" s="255"/>
      <c r="OFC93" s="255"/>
      <c r="OFD93" s="255"/>
      <c r="OFE93" s="255"/>
      <c r="OFF93" s="255"/>
      <c r="OFG93" s="255"/>
      <c r="OFH93" s="255"/>
      <c r="OFI93" s="255"/>
      <c r="OFJ93" s="255"/>
      <c r="OFK93" s="255"/>
      <c r="OFL93" s="255"/>
      <c r="OFM93" s="255"/>
      <c r="OFN93" s="255"/>
      <c r="OFO93" s="255"/>
      <c r="OFP93" s="255"/>
      <c r="OFQ93" s="255"/>
      <c r="OFR93" s="255"/>
      <c r="OFS93" s="255"/>
      <c r="OFT93" s="255"/>
      <c r="OFU93" s="255"/>
      <c r="OFV93" s="255"/>
      <c r="OFW93" s="255"/>
      <c r="OFX93" s="255"/>
      <c r="OFY93" s="255"/>
      <c r="OFZ93" s="255"/>
      <c r="OGA93" s="255"/>
      <c r="OGB93" s="255"/>
      <c r="OGC93" s="255"/>
      <c r="OGD93" s="255"/>
      <c r="OGE93" s="255"/>
      <c r="OGF93" s="255"/>
      <c r="OGG93" s="255"/>
      <c r="OGH93" s="255"/>
      <c r="OGI93" s="255"/>
      <c r="OGJ93" s="255"/>
      <c r="OGK93" s="255"/>
      <c r="OGL93" s="255"/>
      <c r="OGM93" s="255"/>
      <c r="OGN93" s="255"/>
      <c r="OGO93" s="255"/>
      <c r="OGP93" s="255"/>
      <c r="OGQ93" s="255"/>
      <c r="OGR93" s="255"/>
      <c r="OGS93" s="255"/>
      <c r="OGT93" s="255"/>
      <c r="OGU93" s="255"/>
      <c r="OGV93" s="255"/>
      <c r="OGW93" s="255"/>
      <c r="OGX93" s="255"/>
      <c r="OGY93" s="255"/>
      <c r="OGZ93" s="255"/>
      <c r="OHA93" s="255"/>
      <c r="OHB93" s="255"/>
      <c r="OHC93" s="255"/>
      <c r="OHD93" s="255"/>
      <c r="OHE93" s="255"/>
      <c r="OHF93" s="255"/>
      <c r="OHG93" s="255"/>
      <c r="OHH93" s="255"/>
      <c r="OHI93" s="255"/>
      <c r="OHJ93" s="255"/>
      <c r="OHK93" s="255"/>
      <c r="OHL93" s="255"/>
      <c r="OHM93" s="255"/>
      <c r="OHN93" s="255"/>
      <c r="OHO93" s="255"/>
      <c r="OHP93" s="255"/>
      <c r="OHQ93" s="255"/>
      <c r="OHR93" s="255"/>
      <c r="OHS93" s="255"/>
      <c r="OHT93" s="255"/>
      <c r="OHU93" s="255"/>
      <c r="OHV93" s="255"/>
      <c r="OHW93" s="255"/>
      <c r="OHX93" s="255"/>
      <c r="OHY93" s="255"/>
      <c r="OHZ93" s="255"/>
      <c r="OIA93" s="255"/>
      <c r="OIB93" s="255"/>
      <c r="OIC93" s="255"/>
      <c r="OID93" s="255"/>
      <c r="OIE93" s="255"/>
      <c r="OIF93" s="255"/>
      <c r="OIG93" s="255"/>
      <c r="OIH93" s="255"/>
      <c r="OII93" s="255"/>
      <c r="OIJ93" s="255"/>
      <c r="OIK93" s="255"/>
      <c r="OIL93" s="255"/>
      <c r="OIM93" s="255"/>
      <c r="OIN93" s="255"/>
      <c r="OIO93" s="255"/>
      <c r="OIP93" s="255"/>
      <c r="OIQ93" s="255"/>
      <c r="OIR93" s="255"/>
      <c r="OIS93" s="255"/>
      <c r="OIT93" s="255"/>
      <c r="OIU93" s="255"/>
      <c r="OIV93" s="255"/>
      <c r="OIW93" s="255"/>
      <c r="OIX93" s="255"/>
      <c r="OIY93" s="255"/>
      <c r="OIZ93" s="255"/>
      <c r="OJA93" s="255"/>
      <c r="OJB93" s="255"/>
      <c r="OJC93" s="255"/>
      <c r="OJD93" s="255"/>
      <c r="OJE93" s="255"/>
      <c r="OJF93" s="255"/>
      <c r="OJG93" s="255"/>
      <c r="OJH93" s="255"/>
      <c r="OJI93" s="255"/>
      <c r="OJJ93" s="255"/>
      <c r="OJK93" s="255"/>
      <c r="OJL93" s="255"/>
      <c r="OJM93" s="255"/>
      <c r="OJN93" s="255"/>
      <c r="OJO93" s="255"/>
      <c r="OJP93" s="255"/>
      <c r="OJQ93" s="255"/>
      <c r="OJR93" s="255"/>
      <c r="OJS93" s="255"/>
      <c r="OJT93" s="255"/>
      <c r="OJU93" s="255"/>
      <c r="OJV93" s="255"/>
      <c r="OJW93" s="255"/>
      <c r="OJX93" s="255"/>
      <c r="OJY93" s="255"/>
      <c r="OJZ93" s="255"/>
      <c r="OKA93" s="255"/>
      <c r="OKB93" s="255"/>
      <c r="OKC93" s="255"/>
      <c r="OKD93" s="255"/>
      <c r="OKE93" s="255"/>
      <c r="OKF93" s="255"/>
      <c r="OKG93" s="255"/>
      <c r="OKH93" s="255"/>
      <c r="OKI93" s="255"/>
      <c r="OKJ93" s="255"/>
      <c r="OKK93" s="255"/>
      <c r="OKL93" s="255"/>
      <c r="OKM93" s="255"/>
      <c r="OKN93" s="255"/>
      <c r="OKO93" s="255"/>
      <c r="OKP93" s="255"/>
      <c r="OKQ93" s="255"/>
      <c r="OKR93" s="255"/>
      <c r="OKS93" s="255"/>
      <c r="OKT93" s="255"/>
      <c r="OKU93" s="255"/>
      <c r="OKV93" s="255"/>
      <c r="OKW93" s="255"/>
      <c r="OKX93" s="255"/>
      <c r="OKY93" s="255"/>
      <c r="OKZ93" s="255"/>
      <c r="OLA93" s="255"/>
      <c r="OLB93" s="255"/>
      <c r="OLC93" s="255"/>
      <c r="OLD93" s="255"/>
      <c r="OLE93" s="255"/>
      <c r="OLF93" s="255"/>
      <c r="OLG93" s="255"/>
      <c r="OLH93" s="255"/>
      <c r="OLI93" s="255"/>
      <c r="OLJ93" s="255"/>
      <c r="OLK93" s="255"/>
      <c r="OLL93" s="255"/>
      <c r="OLM93" s="255"/>
      <c r="OLN93" s="255"/>
      <c r="OLO93" s="255"/>
      <c r="OLP93" s="255"/>
      <c r="OLQ93" s="255"/>
      <c r="OLR93" s="255"/>
      <c r="OLS93" s="255"/>
      <c r="OLT93" s="255"/>
      <c r="OLU93" s="255"/>
      <c r="OLV93" s="255"/>
      <c r="OLW93" s="255"/>
      <c r="OLX93" s="255"/>
      <c r="OLY93" s="255"/>
      <c r="OLZ93" s="255"/>
      <c r="OMA93" s="255"/>
      <c r="OMB93" s="255"/>
      <c r="OMC93" s="255"/>
      <c r="OMD93" s="255"/>
      <c r="OME93" s="255"/>
      <c r="OMF93" s="255"/>
      <c r="OMG93" s="255"/>
      <c r="OMH93" s="255"/>
      <c r="OMI93" s="255"/>
      <c r="OMJ93" s="255"/>
      <c r="OMK93" s="255"/>
      <c r="OML93" s="255"/>
      <c r="OMM93" s="255"/>
      <c r="OMN93" s="255"/>
      <c r="OMO93" s="255"/>
      <c r="OMP93" s="255"/>
      <c r="OMQ93" s="255"/>
      <c r="OMR93" s="255"/>
      <c r="OMS93" s="255"/>
      <c r="OMT93" s="255"/>
      <c r="OMU93" s="255"/>
      <c r="OMV93" s="255"/>
      <c r="OMW93" s="255"/>
      <c r="OMX93" s="255"/>
      <c r="OMY93" s="255"/>
      <c r="OMZ93" s="255"/>
      <c r="ONA93" s="255"/>
      <c r="ONB93" s="255"/>
      <c r="ONC93" s="255"/>
      <c r="OND93" s="255"/>
      <c r="ONE93" s="255"/>
      <c r="ONF93" s="255"/>
      <c r="ONG93" s="255"/>
      <c r="ONH93" s="255"/>
      <c r="ONI93" s="255"/>
      <c r="ONJ93" s="255"/>
      <c r="ONK93" s="255"/>
      <c r="ONL93" s="255"/>
      <c r="ONM93" s="255"/>
      <c r="ONN93" s="255"/>
      <c r="ONO93" s="255"/>
      <c r="ONP93" s="255"/>
      <c r="ONQ93" s="255"/>
      <c r="ONR93" s="255"/>
      <c r="ONS93" s="255"/>
      <c r="ONT93" s="255"/>
      <c r="ONU93" s="255"/>
      <c r="ONV93" s="255"/>
      <c r="ONW93" s="255"/>
      <c r="ONX93" s="255"/>
      <c r="ONY93" s="255"/>
      <c r="ONZ93" s="255"/>
      <c r="OOA93" s="255"/>
      <c r="OOB93" s="255"/>
      <c r="OOC93" s="255"/>
      <c r="OOD93" s="255"/>
      <c r="OOE93" s="255"/>
      <c r="OOF93" s="255"/>
      <c r="OOG93" s="255"/>
      <c r="OOH93" s="255"/>
      <c r="OOI93" s="255"/>
      <c r="OOJ93" s="255"/>
      <c r="OOK93" s="255"/>
      <c r="OOL93" s="255"/>
      <c r="OOM93" s="255"/>
      <c r="OON93" s="255"/>
      <c r="OOO93" s="255"/>
      <c r="OOP93" s="255"/>
      <c r="OOQ93" s="255"/>
      <c r="OOR93" s="255"/>
      <c r="OOS93" s="255"/>
      <c r="OOT93" s="255"/>
      <c r="OOU93" s="255"/>
      <c r="OOV93" s="255"/>
      <c r="OOW93" s="255"/>
      <c r="OOX93" s="255"/>
      <c r="OOY93" s="255"/>
      <c r="OOZ93" s="255"/>
      <c r="OPA93" s="255"/>
      <c r="OPB93" s="255"/>
      <c r="OPC93" s="255"/>
      <c r="OPD93" s="255"/>
      <c r="OPE93" s="255"/>
      <c r="OPF93" s="255"/>
      <c r="OPG93" s="255"/>
      <c r="OPH93" s="255"/>
      <c r="OPI93" s="255"/>
      <c r="OPJ93" s="255"/>
      <c r="OPK93" s="255"/>
      <c r="OPL93" s="255"/>
      <c r="OPM93" s="255"/>
      <c r="OPN93" s="255"/>
      <c r="OPO93" s="255"/>
      <c r="OPP93" s="255"/>
      <c r="OPQ93" s="255"/>
      <c r="OPR93" s="255"/>
      <c r="OPS93" s="255"/>
      <c r="OPT93" s="255"/>
      <c r="OPU93" s="255"/>
      <c r="OPV93" s="255"/>
      <c r="OPW93" s="255"/>
      <c r="OPX93" s="255"/>
      <c r="OPY93" s="255"/>
      <c r="OPZ93" s="255"/>
      <c r="OQA93" s="255"/>
      <c r="OQB93" s="255"/>
      <c r="OQC93" s="255"/>
      <c r="OQD93" s="255"/>
      <c r="OQE93" s="255"/>
      <c r="OQF93" s="255"/>
      <c r="OQG93" s="255"/>
      <c r="OQH93" s="255"/>
      <c r="OQI93" s="255"/>
      <c r="OQJ93" s="255"/>
      <c r="OQK93" s="255"/>
      <c r="OQL93" s="255"/>
      <c r="OQM93" s="255"/>
      <c r="OQN93" s="255"/>
      <c r="OQO93" s="255"/>
      <c r="OQP93" s="255"/>
      <c r="OQQ93" s="255"/>
      <c r="OQR93" s="255"/>
      <c r="OQS93" s="255"/>
      <c r="OQT93" s="255"/>
      <c r="OQU93" s="255"/>
      <c r="OQV93" s="255"/>
      <c r="OQW93" s="255"/>
      <c r="OQX93" s="255"/>
      <c r="OQY93" s="255"/>
      <c r="OQZ93" s="255"/>
      <c r="ORA93" s="255"/>
      <c r="ORB93" s="255"/>
      <c r="ORC93" s="255"/>
      <c r="ORD93" s="255"/>
      <c r="ORE93" s="255"/>
      <c r="ORF93" s="255"/>
      <c r="ORG93" s="255"/>
      <c r="ORH93" s="255"/>
      <c r="ORI93" s="255"/>
      <c r="ORJ93" s="255"/>
      <c r="ORK93" s="255"/>
      <c r="ORL93" s="255"/>
      <c r="ORM93" s="255"/>
      <c r="ORN93" s="255"/>
      <c r="ORO93" s="255"/>
      <c r="ORP93" s="255"/>
      <c r="ORQ93" s="255"/>
      <c r="ORR93" s="255"/>
      <c r="ORS93" s="255"/>
      <c r="ORT93" s="255"/>
      <c r="ORU93" s="255"/>
      <c r="ORV93" s="255"/>
      <c r="ORW93" s="255"/>
      <c r="ORX93" s="255"/>
      <c r="ORY93" s="255"/>
      <c r="ORZ93" s="255"/>
      <c r="OSA93" s="255"/>
      <c r="OSB93" s="255"/>
      <c r="OSC93" s="255"/>
      <c r="OSD93" s="255"/>
      <c r="OSE93" s="255"/>
      <c r="OSF93" s="255"/>
      <c r="OSG93" s="255"/>
      <c r="OSH93" s="255"/>
      <c r="OSI93" s="255"/>
      <c r="OSJ93" s="255"/>
      <c r="OSK93" s="255"/>
      <c r="OSL93" s="255"/>
      <c r="OSM93" s="255"/>
      <c r="OSN93" s="255"/>
      <c r="OSO93" s="255"/>
      <c r="OSP93" s="255"/>
      <c r="OSQ93" s="255"/>
      <c r="OSR93" s="255"/>
      <c r="OSS93" s="255"/>
      <c r="OST93" s="255"/>
      <c r="OSU93" s="255"/>
      <c r="OSV93" s="255"/>
      <c r="OSW93" s="255"/>
      <c r="OSX93" s="255"/>
      <c r="OSY93" s="255"/>
      <c r="OSZ93" s="255"/>
      <c r="OTA93" s="255"/>
      <c r="OTB93" s="255"/>
      <c r="OTC93" s="255"/>
      <c r="OTD93" s="255"/>
      <c r="OTE93" s="255"/>
      <c r="OTF93" s="255"/>
      <c r="OTG93" s="255"/>
      <c r="OTH93" s="255"/>
      <c r="OTI93" s="255"/>
      <c r="OTJ93" s="255"/>
      <c r="OTK93" s="255"/>
      <c r="OTL93" s="255"/>
      <c r="OTM93" s="255"/>
      <c r="OTN93" s="255"/>
      <c r="OTO93" s="255"/>
      <c r="OTP93" s="255"/>
      <c r="OTQ93" s="255"/>
      <c r="OTR93" s="255"/>
      <c r="OTS93" s="255"/>
      <c r="OTT93" s="255"/>
      <c r="OTU93" s="255"/>
      <c r="OTV93" s="255"/>
      <c r="OTW93" s="255"/>
      <c r="OTX93" s="255"/>
      <c r="OTY93" s="255"/>
      <c r="OTZ93" s="255"/>
      <c r="OUA93" s="255"/>
      <c r="OUB93" s="255"/>
      <c r="OUC93" s="255"/>
      <c r="OUD93" s="255"/>
      <c r="OUE93" s="255"/>
      <c r="OUF93" s="255"/>
      <c r="OUG93" s="255"/>
      <c r="OUH93" s="255"/>
      <c r="OUI93" s="255"/>
      <c r="OUJ93" s="255"/>
      <c r="OUK93" s="255"/>
      <c r="OUL93" s="255"/>
      <c r="OUM93" s="255"/>
      <c r="OUN93" s="255"/>
      <c r="OUO93" s="255"/>
      <c r="OUP93" s="255"/>
      <c r="OUQ93" s="255"/>
      <c r="OUR93" s="255"/>
      <c r="OUS93" s="255"/>
      <c r="OUT93" s="255"/>
      <c r="OUU93" s="255"/>
      <c r="OUV93" s="255"/>
      <c r="OUW93" s="255"/>
      <c r="OUX93" s="255"/>
      <c r="OUY93" s="255"/>
      <c r="OUZ93" s="255"/>
      <c r="OVA93" s="255"/>
      <c r="OVB93" s="255"/>
      <c r="OVC93" s="255"/>
      <c r="OVD93" s="255"/>
      <c r="OVE93" s="255"/>
      <c r="OVF93" s="255"/>
      <c r="OVG93" s="255"/>
      <c r="OVH93" s="255"/>
      <c r="OVI93" s="255"/>
      <c r="OVJ93" s="255"/>
      <c r="OVK93" s="255"/>
      <c r="OVL93" s="255"/>
      <c r="OVM93" s="255"/>
      <c r="OVN93" s="255"/>
      <c r="OVO93" s="255"/>
      <c r="OVP93" s="255"/>
      <c r="OVQ93" s="255"/>
      <c r="OVR93" s="255"/>
      <c r="OVS93" s="255"/>
      <c r="OVT93" s="255"/>
      <c r="OVU93" s="255"/>
      <c r="OVV93" s="255"/>
      <c r="OVW93" s="255"/>
      <c r="OVX93" s="255"/>
      <c r="OVY93" s="255"/>
      <c r="OVZ93" s="255"/>
      <c r="OWA93" s="255"/>
      <c r="OWB93" s="255"/>
      <c r="OWC93" s="255"/>
      <c r="OWD93" s="255"/>
      <c r="OWE93" s="255"/>
      <c r="OWF93" s="255"/>
      <c r="OWG93" s="255"/>
      <c r="OWH93" s="255"/>
      <c r="OWI93" s="255"/>
      <c r="OWJ93" s="255"/>
      <c r="OWK93" s="255"/>
      <c r="OWL93" s="255"/>
      <c r="OWM93" s="255"/>
      <c r="OWN93" s="255"/>
      <c r="OWO93" s="255"/>
      <c r="OWP93" s="255"/>
      <c r="OWQ93" s="255"/>
      <c r="OWR93" s="255"/>
      <c r="OWS93" s="255"/>
      <c r="OWT93" s="255"/>
      <c r="OWU93" s="255"/>
      <c r="OWV93" s="255"/>
      <c r="OWW93" s="255"/>
      <c r="OWX93" s="255"/>
      <c r="OWY93" s="255"/>
      <c r="OWZ93" s="255"/>
      <c r="OXA93" s="255"/>
      <c r="OXB93" s="255"/>
      <c r="OXC93" s="255"/>
      <c r="OXD93" s="255"/>
      <c r="OXE93" s="255"/>
      <c r="OXF93" s="255"/>
      <c r="OXG93" s="255"/>
      <c r="OXH93" s="255"/>
      <c r="OXI93" s="255"/>
      <c r="OXJ93" s="255"/>
      <c r="OXK93" s="255"/>
      <c r="OXL93" s="255"/>
      <c r="OXM93" s="255"/>
      <c r="OXN93" s="255"/>
      <c r="OXO93" s="255"/>
      <c r="OXP93" s="255"/>
      <c r="OXQ93" s="255"/>
      <c r="OXR93" s="255"/>
      <c r="OXS93" s="255"/>
      <c r="OXT93" s="255"/>
      <c r="OXU93" s="255"/>
      <c r="OXV93" s="255"/>
      <c r="OXW93" s="255"/>
      <c r="OXX93" s="255"/>
      <c r="OXY93" s="255"/>
      <c r="OXZ93" s="255"/>
      <c r="OYA93" s="255"/>
      <c r="OYB93" s="255"/>
      <c r="OYC93" s="255"/>
      <c r="OYD93" s="255"/>
      <c r="OYE93" s="255"/>
      <c r="OYF93" s="255"/>
      <c r="OYG93" s="255"/>
      <c r="OYH93" s="255"/>
      <c r="OYI93" s="255"/>
      <c r="OYJ93" s="255"/>
      <c r="OYK93" s="255"/>
      <c r="OYL93" s="255"/>
      <c r="OYM93" s="255"/>
      <c r="OYN93" s="255"/>
      <c r="OYO93" s="255"/>
      <c r="OYP93" s="255"/>
      <c r="OYQ93" s="255"/>
      <c r="OYR93" s="255"/>
      <c r="OYS93" s="255"/>
      <c r="OYT93" s="255"/>
      <c r="OYU93" s="255"/>
      <c r="OYV93" s="255"/>
      <c r="OYW93" s="255"/>
      <c r="OYX93" s="255"/>
      <c r="OYY93" s="255"/>
      <c r="OYZ93" s="255"/>
      <c r="OZA93" s="255"/>
      <c r="OZB93" s="255"/>
      <c r="OZC93" s="255"/>
      <c r="OZD93" s="255"/>
      <c r="OZE93" s="255"/>
      <c r="OZF93" s="255"/>
      <c r="OZG93" s="255"/>
      <c r="OZH93" s="255"/>
      <c r="OZI93" s="255"/>
      <c r="OZJ93" s="255"/>
      <c r="OZK93" s="255"/>
      <c r="OZL93" s="255"/>
      <c r="OZM93" s="255"/>
      <c r="OZN93" s="255"/>
      <c r="OZO93" s="255"/>
      <c r="OZP93" s="255"/>
      <c r="OZQ93" s="255"/>
      <c r="OZR93" s="255"/>
      <c r="OZS93" s="255"/>
      <c r="OZT93" s="255"/>
      <c r="OZU93" s="255"/>
      <c r="OZV93" s="255"/>
      <c r="OZW93" s="255"/>
      <c r="OZX93" s="255"/>
      <c r="OZY93" s="255"/>
      <c r="OZZ93" s="255"/>
      <c r="PAA93" s="255"/>
      <c r="PAB93" s="255"/>
      <c r="PAC93" s="255"/>
      <c r="PAD93" s="255"/>
      <c r="PAE93" s="255"/>
      <c r="PAF93" s="255"/>
      <c r="PAG93" s="255"/>
      <c r="PAH93" s="255"/>
      <c r="PAI93" s="255"/>
      <c r="PAJ93" s="255"/>
      <c r="PAK93" s="255"/>
      <c r="PAL93" s="255"/>
      <c r="PAM93" s="255"/>
      <c r="PAN93" s="255"/>
      <c r="PAO93" s="255"/>
      <c r="PAP93" s="255"/>
      <c r="PAQ93" s="255"/>
      <c r="PAR93" s="255"/>
      <c r="PAS93" s="255"/>
      <c r="PAT93" s="255"/>
      <c r="PAU93" s="255"/>
      <c r="PAV93" s="255"/>
      <c r="PAW93" s="255"/>
      <c r="PAX93" s="255"/>
      <c r="PAY93" s="255"/>
      <c r="PAZ93" s="255"/>
      <c r="PBA93" s="255"/>
      <c r="PBB93" s="255"/>
      <c r="PBC93" s="255"/>
      <c r="PBD93" s="255"/>
      <c r="PBE93" s="255"/>
      <c r="PBF93" s="255"/>
      <c r="PBG93" s="255"/>
      <c r="PBH93" s="255"/>
      <c r="PBI93" s="255"/>
      <c r="PBJ93" s="255"/>
      <c r="PBK93" s="255"/>
      <c r="PBL93" s="255"/>
      <c r="PBM93" s="255"/>
      <c r="PBN93" s="255"/>
      <c r="PBO93" s="255"/>
      <c r="PBP93" s="255"/>
      <c r="PBQ93" s="255"/>
      <c r="PBR93" s="255"/>
      <c r="PBS93" s="255"/>
      <c r="PBT93" s="255"/>
      <c r="PBU93" s="255"/>
      <c r="PBV93" s="255"/>
      <c r="PBW93" s="255"/>
      <c r="PBX93" s="255"/>
      <c r="PBY93" s="255"/>
      <c r="PBZ93" s="255"/>
      <c r="PCA93" s="255"/>
      <c r="PCB93" s="255"/>
      <c r="PCC93" s="255"/>
      <c r="PCD93" s="255"/>
      <c r="PCE93" s="255"/>
      <c r="PCF93" s="255"/>
      <c r="PCG93" s="255"/>
      <c r="PCH93" s="255"/>
      <c r="PCI93" s="255"/>
      <c r="PCJ93" s="255"/>
      <c r="PCK93" s="255"/>
      <c r="PCL93" s="255"/>
      <c r="PCM93" s="255"/>
      <c r="PCN93" s="255"/>
      <c r="PCO93" s="255"/>
      <c r="PCP93" s="255"/>
      <c r="PCQ93" s="255"/>
      <c r="PCR93" s="255"/>
      <c r="PCS93" s="255"/>
      <c r="PCT93" s="255"/>
      <c r="PCU93" s="255"/>
      <c r="PCV93" s="255"/>
      <c r="PCW93" s="255"/>
      <c r="PCX93" s="255"/>
      <c r="PCY93" s="255"/>
      <c r="PCZ93" s="255"/>
      <c r="PDA93" s="255"/>
      <c r="PDB93" s="255"/>
      <c r="PDC93" s="255"/>
      <c r="PDD93" s="255"/>
      <c r="PDE93" s="255"/>
      <c r="PDF93" s="255"/>
      <c r="PDG93" s="255"/>
      <c r="PDH93" s="255"/>
      <c r="PDI93" s="255"/>
      <c r="PDJ93" s="255"/>
      <c r="PDK93" s="255"/>
      <c r="PDL93" s="255"/>
      <c r="PDM93" s="255"/>
      <c r="PDN93" s="255"/>
      <c r="PDO93" s="255"/>
      <c r="PDP93" s="255"/>
      <c r="PDQ93" s="255"/>
      <c r="PDR93" s="255"/>
      <c r="PDS93" s="255"/>
      <c r="PDT93" s="255"/>
      <c r="PDU93" s="255"/>
      <c r="PDV93" s="255"/>
      <c r="PDW93" s="255"/>
      <c r="PDX93" s="255"/>
      <c r="PDY93" s="255"/>
      <c r="PDZ93" s="255"/>
      <c r="PEA93" s="255"/>
      <c r="PEB93" s="255"/>
      <c r="PEC93" s="255"/>
      <c r="PED93" s="255"/>
      <c r="PEE93" s="255"/>
      <c r="PEF93" s="255"/>
      <c r="PEG93" s="255"/>
      <c r="PEH93" s="255"/>
      <c r="PEI93" s="255"/>
      <c r="PEJ93" s="255"/>
      <c r="PEK93" s="255"/>
      <c r="PEL93" s="255"/>
      <c r="PEM93" s="255"/>
      <c r="PEN93" s="255"/>
      <c r="PEO93" s="255"/>
      <c r="PEP93" s="255"/>
      <c r="PEQ93" s="255"/>
      <c r="PER93" s="255"/>
      <c r="PES93" s="255"/>
      <c r="PET93" s="255"/>
      <c r="PEU93" s="255"/>
      <c r="PEV93" s="255"/>
      <c r="PEW93" s="255"/>
      <c r="PEX93" s="255"/>
      <c r="PEY93" s="255"/>
      <c r="PEZ93" s="255"/>
      <c r="PFA93" s="255"/>
      <c r="PFB93" s="255"/>
      <c r="PFC93" s="255"/>
      <c r="PFD93" s="255"/>
      <c r="PFE93" s="255"/>
      <c r="PFF93" s="255"/>
      <c r="PFG93" s="255"/>
      <c r="PFH93" s="255"/>
      <c r="PFI93" s="255"/>
      <c r="PFJ93" s="255"/>
      <c r="PFK93" s="255"/>
      <c r="PFL93" s="255"/>
      <c r="PFM93" s="255"/>
      <c r="PFN93" s="255"/>
      <c r="PFO93" s="255"/>
      <c r="PFP93" s="255"/>
      <c r="PFQ93" s="255"/>
      <c r="PFR93" s="255"/>
      <c r="PFS93" s="255"/>
      <c r="PFT93" s="255"/>
      <c r="PFU93" s="255"/>
      <c r="PFV93" s="255"/>
      <c r="PFW93" s="255"/>
      <c r="PFX93" s="255"/>
      <c r="PFY93" s="255"/>
      <c r="PFZ93" s="255"/>
      <c r="PGA93" s="255"/>
      <c r="PGB93" s="255"/>
      <c r="PGC93" s="255"/>
      <c r="PGD93" s="255"/>
      <c r="PGE93" s="255"/>
      <c r="PGF93" s="255"/>
      <c r="PGG93" s="255"/>
      <c r="PGH93" s="255"/>
      <c r="PGI93" s="255"/>
      <c r="PGJ93" s="255"/>
      <c r="PGK93" s="255"/>
      <c r="PGL93" s="255"/>
      <c r="PGM93" s="255"/>
      <c r="PGN93" s="255"/>
      <c r="PGO93" s="255"/>
      <c r="PGP93" s="255"/>
      <c r="PGQ93" s="255"/>
      <c r="PGR93" s="255"/>
      <c r="PGS93" s="255"/>
      <c r="PGT93" s="255"/>
      <c r="PGU93" s="255"/>
      <c r="PGV93" s="255"/>
      <c r="PGW93" s="255"/>
      <c r="PGX93" s="255"/>
      <c r="PGY93" s="255"/>
      <c r="PGZ93" s="255"/>
      <c r="PHA93" s="255"/>
      <c r="PHB93" s="255"/>
      <c r="PHC93" s="255"/>
      <c r="PHD93" s="255"/>
      <c r="PHE93" s="255"/>
      <c r="PHF93" s="255"/>
      <c r="PHG93" s="255"/>
      <c r="PHH93" s="255"/>
      <c r="PHI93" s="255"/>
      <c r="PHJ93" s="255"/>
      <c r="PHK93" s="255"/>
      <c r="PHL93" s="255"/>
      <c r="PHM93" s="255"/>
      <c r="PHN93" s="255"/>
      <c r="PHO93" s="255"/>
      <c r="PHP93" s="255"/>
      <c r="PHQ93" s="255"/>
      <c r="PHR93" s="255"/>
      <c r="PHS93" s="255"/>
      <c r="PHT93" s="255"/>
      <c r="PHU93" s="255"/>
      <c r="PHV93" s="255"/>
      <c r="PHW93" s="255"/>
      <c r="PHX93" s="255"/>
      <c r="PHY93" s="255"/>
      <c r="PHZ93" s="255"/>
      <c r="PIA93" s="255"/>
      <c r="PIB93" s="255"/>
      <c r="PIC93" s="255"/>
      <c r="PID93" s="255"/>
      <c r="PIE93" s="255"/>
      <c r="PIF93" s="255"/>
      <c r="PIG93" s="255"/>
      <c r="PIH93" s="255"/>
      <c r="PII93" s="255"/>
      <c r="PIJ93" s="255"/>
      <c r="PIK93" s="255"/>
      <c r="PIL93" s="255"/>
      <c r="PIM93" s="255"/>
      <c r="PIN93" s="255"/>
      <c r="PIO93" s="255"/>
      <c r="PIP93" s="255"/>
      <c r="PIQ93" s="255"/>
      <c r="PIR93" s="255"/>
      <c r="PIS93" s="255"/>
      <c r="PIT93" s="255"/>
      <c r="PIU93" s="255"/>
      <c r="PIV93" s="255"/>
      <c r="PIW93" s="255"/>
      <c r="PIX93" s="255"/>
      <c r="PIY93" s="255"/>
      <c r="PIZ93" s="255"/>
      <c r="PJA93" s="255"/>
      <c r="PJB93" s="255"/>
      <c r="PJC93" s="255"/>
      <c r="PJD93" s="255"/>
      <c r="PJE93" s="255"/>
      <c r="PJF93" s="255"/>
      <c r="PJG93" s="255"/>
      <c r="PJH93" s="255"/>
      <c r="PJI93" s="255"/>
      <c r="PJJ93" s="255"/>
      <c r="PJK93" s="255"/>
      <c r="PJL93" s="255"/>
      <c r="PJM93" s="255"/>
      <c r="PJN93" s="255"/>
      <c r="PJO93" s="255"/>
      <c r="PJP93" s="255"/>
      <c r="PJQ93" s="255"/>
      <c r="PJR93" s="255"/>
      <c r="PJS93" s="255"/>
      <c r="PJT93" s="255"/>
      <c r="PJU93" s="255"/>
      <c r="PJV93" s="255"/>
      <c r="PJW93" s="255"/>
      <c r="PJX93" s="255"/>
      <c r="PJY93" s="255"/>
      <c r="PJZ93" s="255"/>
      <c r="PKA93" s="255"/>
      <c r="PKB93" s="255"/>
      <c r="PKC93" s="255"/>
      <c r="PKD93" s="255"/>
      <c r="PKE93" s="255"/>
      <c r="PKF93" s="255"/>
      <c r="PKG93" s="255"/>
      <c r="PKH93" s="255"/>
      <c r="PKI93" s="255"/>
      <c r="PKJ93" s="255"/>
      <c r="PKK93" s="255"/>
      <c r="PKL93" s="255"/>
      <c r="PKM93" s="255"/>
      <c r="PKN93" s="255"/>
      <c r="PKO93" s="255"/>
      <c r="PKP93" s="255"/>
      <c r="PKQ93" s="255"/>
      <c r="PKR93" s="255"/>
      <c r="PKS93" s="255"/>
      <c r="PKT93" s="255"/>
      <c r="PKU93" s="255"/>
      <c r="PKV93" s="255"/>
      <c r="PKW93" s="255"/>
      <c r="PKX93" s="255"/>
      <c r="PKY93" s="255"/>
      <c r="PKZ93" s="255"/>
      <c r="PLA93" s="255"/>
      <c r="PLB93" s="255"/>
      <c r="PLC93" s="255"/>
      <c r="PLD93" s="255"/>
      <c r="PLE93" s="255"/>
      <c r="PLF93" s="255"/>
      <c r="PLG93" s="255"/>
      <c r="PLH93" s="255"/>
      <c r="PLI93" s="255"/>
      <c r="PLJ93" s="255"/>
      <c r="PLK93" s="255"/>
      <c r="PLL93" s="255"/>
      <c r="PLM93" s="255"/>
      <c r="PLN93" s="255"/>
      <c r="PLO93" s="255"/>
      <c r="PLP93" s="255"/>
      <c r="PLQ93" s="255"/>
      <c r="PLR93" s="255"/>
      <c r="PLS93" s="255"/>
      <c r="PLT93" s="255"/>
      <c r="PLU93" s="255"/>
      <c r="PLV93" s="255"/>
      <c r="PLW93" s="255"/>
      <c r="PLX93" s="255"/>
      <c r="PLY93" s="255"/>
      <c r="PLZ93" s="255"/>
      <c r="PMA93" s="255"/>
      <c r="PMB93" s="255"/>
      <c r="PMC93" s="255"/>
      <c r="PMD93" s="255"/>
      <c r="PME93" s="255"/>
      <c r="PMF93" s="255"/>
      <c r="PMG93" s="255"/>
      <c r="PMH93" s="255"/>
      <c r="PMI93" s="255"/>
      <c r="PMJ93" s="255"/>
      <c r="PMK93" s="255"/>
      <c r="PML93" s="255"/>
      <c r="PMM93" s="255"/>
      <c r="PMN93" s="255"/>
      <c r="PMO93" s="255"/>
      <c r="PMP93" s="255"/>
      <c r="PMQ93" s="255"/>
      <c r="PMR93" s="255"/>
      <c r="PMS93" s="255"/>
      <c r="PMT93" s="255"/>
      <c r="PMU93" s="255"/>
      <c r="PMV93" s="255"/>
      <c r="PMW93" s="255"/>
      <c r="PMX93" s="255"/>
      <c r="PMY93" s="255"/>
      <c r="PMZ93" s="255"/>
      <c r="PNA93" s="255"/>
      <c r="PNB93" s="255"/>
      <c r="PNC93" s="255"/>
      <c r="PND93" s="255"/>
      <c r="PNE93" s="255"/>
      <c r="PNF93" s="255"/>
      <c r="PNG93" s="255"/>
      <c r="PNH93" s="255"/>
      <c r="PNI93" s="255"/>
      <c r="PNJ93" s="255"/>
      <c r="PNK93" s="255"/>
      <c r="PNL93" s="255"/>
      <c r="PNM93" s="255"/>
      <c r="PNN93" s="255"/>
      <c r="PNO93" s="255"/>
      <c r="PNP93" s="255"/>
      <c r="PNQ93" s="255"/>
      <c r="PNR93" s="255"/>
      <c r="PNS93" s="255"/>
      <c r="PNT93" s="255"/>
      <c r="PNU93" s="255"/>
      <c r="PNV93" s="255"/>
      <c r="PNW93" s="255"/>
      <c r="PNX93" s="255"/>
      <c r="PNY93" s="255"/>
      <c r="PNZ93" s="255"/>
      <c r="POA93" s="255"/>
      <c r="POB93" s="255"/>
      <c r="POC93" s="255"/>
      <c r="POD93" s="255"/>
      <c r="POE93" s="255"/>
      <c r="POF93" s="255"/>
      <c r="POG93" s="255"/>
      <c r="POH93" s="255"/>
      <c r="POI93" s="255"/>
      <c r="POJ93" s="255"/>
      <c r="POK93" s="255"/>
      <c r="POL93" s="255"/>
      <c r="POM93" s="255"/>
      <c r="PON93" s="255"/>
      <c r="POO93" s="255"/>
      <c r="POP93" s="255"/>
      <c r="POQ93" s="255"/>
      <c r="POR93" s="255"/>
      <c r="POS93" s="255"/>
      <c r="POT93" s="255"/>
      <c r="POU93" s="255"/>
      <c r="POV93" s="255"/>
      <c r="POW93" s="255"/>
      <c r="POX93" s="255"/>
      <c r="POY93" s="255"/>
      <c r="POZ93" s="255"/>
      <c r="PPA93" s="255"/>
      <c r="PPB93" s="255"/>
      <c r="PPC93" s="255"/>
      <c r="PPD93" s="255"/>
      <c r="PPE93" s="255"/>
      <c r="PPF93" s="255"/>
      <c r="PPG93" s="255"/>
      <c r="PPH93" s="255"/>
      <c r="PPI93" s="255"/>
      <c r="PPJ93" s="255"/>
      <c r="PPK93" s="255"/>
      <c r="PPL93" s="255"/>
      <c r="PPM93" s="255"/>
      <c r="PPN93" s="255"/>
      <c r="PPO93" s="255"/>
      <c r="PPP93" s="255"/>
      <c r="PPQ93" s="255"/>
      <c r="PPR93" s="255"/>
      <c r="PPS93" s="255"/>
      <c r="PPT93" s="255"/>
      <c r="PPU93" s="255"/>
      <c r="PPV93" s="255"/>
      <c r="PPW93" s="255"/>
      <c r="PPX93" s="255"/>
      <c r="PPY93" s="255"/>
      <c r="PPZ93" s="255"/>
      <c r="PQA93" s="255"/>
      <c r="PQB93" s="255"/>
      <c r="PQC93" s="255"/>
      <c r="PQD93" s="255"/>
      <c r="PQE93" s="255"/>
      <c r="PQF93" s="255"/>
      <c r="PQG93" s="255"/>
      <c r="PQH93" s="255"/>
      <c r="PQI93" s="255"/>
      <c r="PQJ93" s="255"/>
      <c r="PQK93" s="255"/>
      <c r="PQL93" s="255"/>
      <c r="PQM93" s="255"/>
      <c r="PQN93" s="255"/>
      <c r="PQO93" s="255"/>
      <c r="PQP93" s="255"/>
      <c r="PQQ93" s="255"/>
      <c r="PQR93" s="255"/>
      <c r="PQS93" s="255"/>
      <c r="PQT93" s="255"/>
      <c r="PQU93" s="255"/>
      <c r="PQV93" s="255"/>
      <c r="PQW93" s="255"/>
      <c r="PQX93" s="255"/>
      <c r="PQY93" s="255"/>
      <c r="PQZ93" s="255"/>
      <c r="PRA93" s="255"/>
      <c r="PRB93" s="255"/>
      <c r="PRC93" s="255"/>
      <c r="PRD93" s="255"/>
      <c r="PRE93" s="255"/>
      <c r="PRF93" s="255"/>
      <c r="PRG93" s="255"/>
      <c r="PRH93" s="255"/>
      <c r="PRI93" s="255"/>
      <c r="PRJ93" s="255"/>
      <c r="PRK93" s="255"/>
      <c r="PRL93" s="255"/>
      <c r="PRM93" s="255"/>
      <c r="PRN93" s="255"/>
      <c r="PRO93" s="255"/>
      <c r="PRP93" s="255"/>
      <c r="PRQ93" s="255"/>
      <c r="PRR93" s="255"/>
      <c r="PRS93" s="255"/>
      <c r="PRT93" s="255"/>
      <c r="PRU93" s="255"/>
      <c r="PRV93" s="255"/>
      <c r="PRW93" s="255"/>
      <c r="PRX93" s="255"/>
      <c r="PRY93" s="255"/>
      <c r="PRZ93" s="255"/>
      <c r="PSA93" s="255"/>
      <c r="PSB93" s="255"/>
      <c r="PSC93" s="255"/>
      <c r="PSD93" s="255"/>
      <c r="PSE93" s="255"/>
      <c r="PSF93" s="255"/>
      <c r="PSG93" s="255"/>
      <c r="PSH93" s="255"/>
      <c r="PSI93" s="255"/>
      <c r="PSJ93" s="255"/>
      <c r="PSK93" s="255"/>
      <c r="PSL93" s="255"/>
      <c r="PSM93" s="255"/>
      <c r="PSN93" s="255"/>
      <c r="PSO93" s="255"/>
      <c r="PSP93" s="255"/>
      <c r="PSQ93" s="255"/>
      <c r="PSR93" s="255"/>
      <c r="PSS93" s="255"/>
      <c r="PST93" s="255"/>
      <c r="PSU93" s="255"/>
      <c r="PSV93" s="255"/>
      <c r="PSW93" s="255"/>
      <c r="PSX93" s="255"/>
      <c r="PSY93" s="255"/>
      <c r="PSZ93" s="255"/>
      <c r="PTA93" s="255"/>
      <c r="PTB93" s="255"/>
      <c r="PTC93" s="255"/>
      <c r="PTD93" s="255"/>
      <c r="PTE93" s="255"/>
      <c r="PTF93" s="255"/>
      <c r="PTG93" s="255"/>
      <c r="PTH93" s="255"/>
      <c r="PTI93" s="255"/>
      <c r="PTJ93" s="255"/>
      <c r="PTK93" s="255"/>
      <c r="PTL93" s="255"/>
      <c r="PTM93" s="255"/>
      <c r="PTN93" s="255"/>
      <c r="PTO93" s="255"/>
      <c r="PTP93" s="255"/>
      <c r="PTQ93" s="255"/>
      <c r="PTR93" s="255"/>
      <c r="PTS93" s="255"/>
      <c r="PTT93" s="255"/>
      <c r="PTU93" s="255"/>
      <c r="PTV93" s="255"/>
      <c r="PTW93" s="255"/>
      <c r="PTX93" s="255"/>
      <c r="PTY93" s="255"/>
      <c r="PTZ93" s="255"/>
      <c r="PUA93" s="255"/>
      <c r="PUB93" s="255"/>
      <c r="PUC93" s="255"/>
      <c r="PUD93" s="255"/>
      <c r="PUE93" s="255"/>
      <c r="PUF93" s="255"/>
      <c r="PUG93" s="255"/>
      <c r="PUH93" s="255"/>
      <c r="PUI93" s="255"/>
      <c r="PUJ93" s="255"/>
      <c r="PUK93" s="255"/>
      <c r="PUL93" s="255"/>
      <c r="PUM93" s="255"/>
      <c r="PUN93" s="255"/>
      <c r="PUO93" s="255"/>
      <c r="PUP93" s="255"/>
      <c r="PUQ93" s="255"/>
      <c r="PUR93" s="255"/>
      <c r="PUS93" s="255"/>
      <c r="PUT93" s="255"/>
      <c r="PUU93" s="255"/>
      <c r="PUV93" s="255"/>
      <c r="PUW93" s="255"/>
      <c r="PUX93" s="255"/>
      <c r="PUY93" s="255"/>
      <c r="PUZ93" s="255"/>
      <c r="PVA93" s="255"/>
      <c r="PVB93" s="255"/>
      <c r="PVC93" s="255"/>
      <c r="PVD93" s="255"/>
      <c r="PVE93" s="255"/>
      <c r="PVF93" s="255"/>
      <c r="PVG93" s="255"/>
      <c r="PVH93" s="255"/>
      <c r="PVI93" s="255"/>
      <c r="PVJ93" s="255"/>
      <c r="PVK93" s="255"/>
      <c r="PVL93" s="255"/>
      <c r="PVM93" s="255"/>
      <c r="PVN93" s="255"/>
      <c r="PVO93" s="255"/>
      <c r="PVP93" s="255"/>
      <c r="PVQ93" s="255"/>
      <c r="PVR93" s="255"/>
      <c r="PVS93" s="255"/>
      <c r="PVT93" s="255"/>
      <c r="PVU93" s="255"/>
      <c r="PVV93" s="255"/>
      <c r="PVW93" s="255"/>
      <c r="PVX93" s="255"/>
      <c r="PVY93" s="255"/>
      <c r="PVZ93" s="255"/>
      <c r="PWA93" s="255"/>
      <c r="PWB93" s="255"/>
      <c r="PWC93" s="255"/>
      <c r="PWD93" s="255"/>
      <c r="PWE93" s="255"/>
      <c r="PWF93" s="255"/>
      <c r="PWG93" s="255"/>
      <c r="PWH93" s="255"/>
      <c r="PWI93" s="255"/>
      <c r="PWJ93" s="255"/>
      <c r="PWK93" s="255"/>
      <c r="PWL93" s="255"/>
      <c r="PWM93" s="255"/>
      <c r="PWN93" s="255"/>
      <c r="PWO93" s="255"/>
      <c r="PWP93" s="255"/>
      <c r="PWQ93" s="255"/>
      <c r="PWR93" s="255"/>
      <c r="PWS93" s="255"/>
      <c r="PWT93" s="255"/>
      <c r="PWU93" s="255"/>
      <c r="PWV93" s="255"/>
      <c r="PWW93" s="255"/>
      <c r="PWX93" s="255"/>
      <c r="PWY93" s="255"/>
      <c r="PWZ93" s="255"/>
      <c r="PXA93" s="255"/>
      <c r="PXB93" s="255"/>
      <c r="PXC93" s="255"/>
      <c r="PXD93" s="255"/>
      <c r="PXE93" s="255"/>
      <c r="PXF93" s="255"/>
      <c r="PXG93" s="255"/>
      <c r="PXH93" s="255"/>
      <c r="PXI93" s="255"/>
      <c r="PXJ93" s="255"/>
      <c r="PXK93" s="255"/>
      <c r="PXL93" s="255"/>
      <c r="PXM93" s="255"/>
      <c r="PXN93" s="255"/>
      <c r="PXO93" s="255"/>
      <c r="PXP93" s="255"/>
      <c r="PXQ93" s="255"/>
      <c r="PXR93" s="255"/>
      <c r="PXS93" s="255"/>
      <c r="PXT93" s="255"/>
      <c r="PXU93" s="255"/>
      <c r="PXV93" s="255"/>
      <c r="PXW93" s="255"/>
      <c r="PXX93" s="255"/>
      <c r="PXY93" s="255"/>
      <c r="PXZ93" s="255"/>
      <c r="PYA93" s="255"/>
      <c r="PYB93" s="255"/>
      <c r="PYC93" s="255"/>
      <c r="PYD93" s="255"/>
      <c r="PYE93" s="255"/>
      <c r="PYF93" s="255"/>
      <c r="PYG93" s="255"/>
      <c r="PYH93" s="255"/>
      <c r="PYI93" s="255"/>
      <c r="PYJ93" s="255"/>
      <c r="PYK93" s="255"/>
      <c r="PYL93" s="255"/>
      <c r="PYM93" s="255"/>
      <c r="PYN93" s="255"/>
      <c r="PYO93" s="255"/>
      <c r="PYP93" s="255"/>
      <c r="PYQ93" s="255"/>
      <c r="PYR93" s="255"/>
      <c r="PYS93" s="255"/>
      <c r="PYT93" s="255"/>
      <c r="PYU93" s="255"/>
      <c r="PYV93" s="255"/>
      <c r="PYW93" s="255"/>
      <c r="PYX93" s="255"/>
      <c r="PYY93" s="255"/>
      <c r="PYZ93" s="255"/>
      <c r="PZA93" s="255"/>
      <c r="PZB93" s="255"/>
      <c r="PZC93" s="255"/>
      <c r="PZD93" s="255"/>
      <c r="PZE93" s="255"/>
      <c r="PZF93" s="255"/>
      <c r="PZG93" s="255"/>
      <c r="PZH93" s="255"/>
      <c r="PZI93" s="255"/>
      <c r="PZJ93" s="255"/>
      <c r="PZK93" s="255"/>
      <c r="PZL93" s="255"/>
      <c r="PZM93" s="255"/>
      <c r="PZN93" s="255"/>
      <c r="PZO93" s="255"/>
      <c r="PZP93" s="255"/>
      <c r="PZQ93" s="255"/>
      <c r="PZR93" s="255"/>
      <c r="PZS93" s="255"/>
      <c r="PZT93" s="255"/>
      <c r="PZU93" s="255"/>
      <c r="PZV93" s="255"/>
      <c r="PZW93" s="255"/>
      <c r="PZX93" s="255"/>
      <c r="PZY93" s="255"/>
      <c r="PZZ93" s="255"/>
      <c r="QAA93" s="255"/>
      <c r="QAB93" s="255"/>
      <c r="QAC93" s="255"/>
      <c r="QAD93" s="255"/>
      <c r="QAE93" s="255"/>
      <c r="QAF93" s="255"/>
      <c r="QAG93" s="255"/>
      <c r="QAH93" s="255"/>
      <c r="QAI93" s="255"/>
      <c r="QAJ93" s="255"/>
      <c r="QAK93" s="255"/>
      <c r="QAL93" s="255"/>
      <c r="QAM93" s="255"/>
      <c r="QAN93" s="255"/>
      <c r="QAO93" s="255"/>
      <c r="QAP93" s="255"/>
      <c r="QAQ93" s="255"/>
      <c r="QAR93" s="255"/>
      <c r="QAS93" s="255"/>
      <c r="QAT93" s="255"/>
      <c r="QAU93" s="255"/>
      <c r="QAV93" s="255"/>
      <c r="QAW93" s="255"/>
      <c r="QAX93" s="255"/>
      <c r="QAY93" s="255"/>
      <c r="QAZ93" s="255"/>
      <c r="QBA93" s="255"/>
      <c r="QBB93" s="255"/>
      <c r="QBC93" s="255"/>
      <c r="QBD93" s="255"/>
      <c r="QBE93" s="255"/>
      <c r="QBF93" s="255"/>
      <c r="QBG93" s="255"/>
      <c r="QBH93" s="255"/>
      <c r="QBI93" s="255"/>
      <c r="QBJ93" s="255"/>
      <c r="QBK93" s="255"/>
      <c r="QBL93" s="255"/>
      <c r="QBM93" s="255"/>
      <c r="QBN93" s="255"/>
      <c r="QBO93" s="255"/>
      <c r="QBP93" s="255"/>
      <c r="QBQ93" s="255"/>
      <c r="QBR93" s="255"/>
      <c r="QBS93" s="255"/>
      <c r="QBT93" s="255"/>
      <c r="QBU93" s="255"/>
      <c r="QBV93" s="255"/>
      <c r="QBW93" s="255"/>
      <c r="QBX93" s="255"/>
      <c r="QBY93" s="255"/>
      <c r="QBZ93" s="255"/>
      <c r="QCA93" s="255"/>
      <c r="QCB93" s="255"/>
      <c r="QCC93" s="255"/>
      <c r="QCD93" s="255"/>
      <c r="QCE93" s="255"/>
      <c r="QCF93" s="255"/>
      <c r="QCG93" s="255"/>
      <c r="QCH93" s="255"/>
      <c r="QCI93" s="255"/>
      <c r="QCJ93" s="255"/>
      <c r="QCK93" s="255"/>
      <c r="QCL93" s="255"/>
      <c r="QCM93" s="255"/>
      <c r="QCN93" s="255"/>
      <c r="QCO93" s="255"/>
      <c r="QCP93" s="255"/>
      <c r="QCQ93" s="255"/>
      <c r="QCR93" s="255"/>
      <c r="QCS93" s="255"/>
      <c r="QCT93" s="255"/>
      <c r="QCU93" s="255"/>
      <c r="QCV93" s="255"/>
      <c r="QCW93" s="255"/>
      <c r="QCX93" s="255"/>
      <c r="QCY93" s="255"/>
      <c r="QCZ93" s="255"/>
      <c r="QDA93" s="255"/>
      <c r="QDB93" s="255"/>
      <c r="QDC93" s="255"/>
      <c r="QDD93" s="255"/>
      <c r="QDE93" s="255"/>
      <c r="QDF93" s="255"/>
      <c r="QDG93" s="255"/>
      <c r="QDH93" s="255"/>
      <c r="QDI93" s="255"/>
      <c r="QDJ93" s="255"/>
      <c r="QDK93" s="255"/>
      <c r="QDL93" s="255"/>
      <c r="QDM93" s="255"/>
      <c r="QDN93" s="255"/>
      <c r="QDO93" s="255"/>
      <c r="QDP93" s="255"/>
      <c r="QDQ93" s="255"/>
      <c r="QDR93" s="255"/>
      <c r="QDS93" s="255"/>
      <c r="QDT93" s="255"/>
      <c r="QDU93" s="255"/>
      <c r="QDV93" s="255"/>
      <c r="QDW93" s="255"/>
      <c r="QDX93" s="255"/>
      <c r="QDY93" s="255"/>
      <c r="QDZ93" s="255"/>
      <c r="QEA93" s="255"/>
      <c r="QEB93" s="255"/>
      <c r="QEC93" s="255"/>
      <c r="QED93" s="255"/>
      <c r="QEE93" s="255"/>
      <c r="QEF93" s="255"/>
      <c r="QEG93" s="255"/>
      <c r="QEH93" s="255"/>
      <c r="QEI93" s="255"/>
      <c r="QEJ93" s="255"/>
      <c r="QEK93" s="255"/>
      <c r="QEL93" s="255"/>
      <c r="QEM93" s="255"/>
      <c r="QEN93" s="255"/>
      <c r="QEO93" s="255"/>
      <c r="QEP93" s="255"/>
      <c r="QEQ93" s="255"/>
      <c r="QER93" s="255"/>
      <c r="QES93" s="255"/>
      <c r="QET93" s="255"/>
      <c r="QEU93" s="255"/>
      <c r="QEV93" s="255"/>
      <c r="QEW93" s="255"/>
      <c r="QEX93" s="255"/>
      <c r="QEY93" s="255"/>
      <c r="QEZ93" s="255"/>
      <c r="QFA93" s="255"/>
      <c r="QFB93" s="255"/>
      <c r="QFC93" s="255"/>
      <c r="QFD93" s="255"/>
      <c r="QFE93" s="255"/>
      <c r="QFF93" s="255"/>
      <c r="QFG93" s="255"/>
      <c r="QFH93" s="255"/>
      <c r="QFI93" s="255"/>
      <c r="QFJ93" s="255"/>
      <c r="QFK93" s="255"/>
      <c r="QFL93" s="255"/>
      <c r="QFM93" s="255"/>
      <c r="QFN93" s="255"/>
      <c r="QFO93" s="255"/>
      <c r="QFP93" s="255"/>
      <c r="QFQ93" s="255"/>
      <c r="QFR93" s="255"/>
      <c r="QFS93" s="255"/>
      <c r="QFT93" s="255"/>
      <c r="QFU93" s="255"/>
      <c r="QFV93" s="255"/>
      <c r="QFW93" s="255"/>
      <c r="QFX93" s="255"/>
      <c r="QFY93" s="255"/>
      <c r="QFZ93" s="255"/>
      <c r="QGA93" s="255"/>
      <c r="QGB93" s="255"/>
      <c r="QGC93" s="255"/>
      <c r="QGD93" s="255"/>
      <c r="QGE93" s="255"/>
      <c r="QGF93" s="255"/>
      <c r="QGG93" s="255"/>
      <c r="QGH93" s="255"/>
      <c r="QGI93" s="255"/>
      <c r="QGJ93" s="255"/>
      <c r="QGK93" s="255"/>
      <c r="QGL93" s="255"/>
      <c r="QGM93" s="255"/>
      <c r="QGN93" s="255"/>
      <c r="QGO93" s="255"/>
      <c r="QGP93" s="255"/>
      <c r="QGQ93" s="255"/>
      <c r="QGR93" s="255"/>
      <c r="QGS93" s="255"/>
      <c r="QGT93" s="255"/>
      <c r="QGU93" s="255"/>
      <c r="QGV93" s="255"/>
      <c r="QGW93" s="255"/>
      <c r="QGX93" s="255"/>
      <c r="QGY93" s="255"/>
      <c r="QGZ93" s="255"/>
      <c r="QHA93" s="255"/>
      <c r="QHB93" s="255"/>
      <c r="QHC93" s="255"/>
      <c r="QHD93" s="255"/>
      <c r="QHE93" s="255"/>
      <c r="QHF93" s="255"/>
      <c r="QHG93" s="255"/>
      <c r="QHH93" s="255"/>
      <c r="QHI93" s="255"/>
      <c r="QHJ93" s="255"/>
      <c r="QHK93" s="255"/>
      <c r="QHL93" s="255"/>
      <c r="QHM93" s="255"/>
      <c r="QHN93" s="255"/>
      <c r="QHO93" s="255"/>
      <c r="QHP93" s="255"/>
      <c r="QHQ93" s="255"/>
      <c r="QHR93" s="255"/>
      <c r="QHS93" s="255"/>
      <c r="QHT93" s="255"/>
      <c r="QHU93" s="255"/>
      <c r="QHV93" s="255"/>
      <c r="QHW93" s="255"/>
      <c r="QHX93" s="255"/>
      <c r="QHY93" s="255"/>
      <c r="QHZ93" s="255"/>
      <c r="QIA93" s="255"/>
      <c r="QIB93" s="255"/>
      <c r="QIC93" s="255"/>
      <c r="QID93" s="255"/>
      <c r="QIE93" s="255"/>
      <c r="QIF93" s="255"/>
      <c r="QIG93" s="255"/>
      <c r="QIH93" s="255"/>
      <c r="QII93" s="255"/>
      <c r="QIJ93" s="255"/>
      <c r="QIK93" s="255"/>
      <c r="QIL93" s="255"/>
      <c r="QIM93" s="255"/>
      <c r="QIN93" s="255"/>
      <c r="QIO93" s="255"/>
      <c r="QIP93" s="255"/>
      <c r="QIQ93" s="255"/>
      <c r="QIR93" s="255"/>
      <c r="QIS93" s="255"/>
      <c r="QIT93" s="255"/>
      <c r="QIU93" s="255"/>
      <c r="QIV93" s="255"/>
      <c r="QIW93" s="255"/>
      <c r="QIX93" s="255"/>
      <c r="QIY93" s="255"/>
      <c r="QIZ93" s="255"/>
      <c r="QJA93" s="255"/>
      <c r="QJB93" s="255"/>
      <c r="QJC93" s="255"/>
      <c r="QJD93" s="255"/>
      <c r="QJE93" s="255"/>
      <c r="QJF93" s="255"/>
      <c r="QJG93" s="255"/>
      <c r="QJH93" s="255"/>
      <c r="QJI93" s="255"/>
      <c r="QJJ93" s="255"/>
      <c r="QJK93" s="255"/>
      <c r="QJL93" s="255"/>
      <c r="QJM93" s="255"/>
      <c r="QJN93" s="255"/>
      <c r="QJO93" s="255"/>
      <c r="QJP93" s="255"/>
      <c r="QJQ93" s="255"/>
      <c r="QJR93" s="255"/>
      <c r="QJS93" s="255"/>
      <c r="QJT93" s="255"/>
      <c r="QJU93" s="255"/>
      <c r="QJV93" s="255"/>
      <c r="QJW93" s="255"/>
      <c r="QJX93" s="255"/>
      <c r="QJY93" s="255"/>
      <c r="QJZ93" s="255"/>
      <c r="QKA93" s="255"/>
      <c r="QKB93" s="255"/>
      <c r="QKC93" s="255"/>
      <c r="QKD93" s="255"/>
      <c r="QKE93" s="255"/>
      <c r="QKF93" s="255"/>
      <c r="QKG93" s="255"/>
      <c r="QKH93" s="255"/>
      <c r="QKI93" s="255"/>
      <c r="QKJ93" s="255"/>
      <c r="QKK93" s="255"/>
      <c r="QKL93" s="255"/>
      <c r="QKM93" s="255"/>
      <c r="QKN93" s="255"/>
      <c r="QKO93" s="255"/>
      <c r="QKP93" s="255"/>
      <c r="QKQ93" s="255"/>
      <c r="QKR93" s="255"/>
      <c r="QKS93" s="255"/>
      <c r="QKT93" s="255"/>
      <c r="QKU93" s="255"/>
      <c r="QKV93" s="255"/>
      <c r="QKW93" s="255"/>
      <c r="QKX93" s="255"/>
      <c r="QKY93" s="255"/>
      <c r="QKZ93" s="255"/>
      <c r="QLA93" s="255"/>
      <c r="QLB93" s="255"/>
      <c r="QLC93" s="255"/>
      <c r="QLD93" s="255"/>
      <c r="QLE93" s="255"/>
      <c r="QLF93" s="255"/>
      <c r="QLG93" s="255"/>
      <c r="QLH93" s="255"/>
      <c r="QLI93" s="255"/>
      <c r="QLJ93" s="255"/>
      <c r="QLK93" s="255"/>
      <c r="QLL93" s="255"/>
      <c r="QLM93" s="255"/>
      <c r="QLN93" s="255"/>
      <c r="QLO93" s="255"/>
      <c r="QLP93" s="255"/>
      <c r="QLQ93" s="255"/>
      <c r="QLR93" s="255"/>
      <c r="QLS93" s="255"/>
      <c r="QLT93" s="255"/>
      <c r="QLU93" s="255"/>
      <c r="QLV93" s="255"/>
      <c r="QLW93" s="255"/>
      <c r="QLX93" s="255"/>
      <c r="QLY93" s="255"/>
      <c r="QLZ93" s="255"/>
      <c r="QMA93" s="255"/>
      <c r="QMB93" s="255"/>
      <c r="QMC93" s="255"/>
      <c r="QMD93" s="255"/>
      <c r="QME93" s="255"/>
      <c r="QMF93" s="255"/>
      <c r="QMG93" s="255"/>
      <c r="QMH93" s="255"/>
      <c r="QMI93" s="255"/>
      <c r="QMJ93" s="255"/>
      <c r="QMK93" s="255"/>
      <c r="QML93" s="255"/>
      <c r="QMM93" s="255"/>
      <c r="QMN93" s="255"/>
      <c r="QMO93" s="255"/>
      <c r="QMP93" s="255"/>
      <c r="QMQ93" s="255"/>
      <c r="QMR93" s="255"/>
      <c r="QMS93" s="255"/>
      <c r="QMT93" s="255"/>
      <c r="QMU93" s="255"/>
      <c r="QMV93" s="255"/>
      <c r="QMW93" s="255"/>
      <c r="QMX93" s="255"/>
      <c r="QMY93" s="255"/>
      <c r="QMZ93" s="255"/>
      <c r="QNA93" s="255"/>
      <c r="QNB93" s="255"/>
      <c r="QNC93" s="255"/>
      <c r="QND93" s="255"/>
      <c r="QNE93" s="255"/>
      <c r="QNF93" s="255"/>
      <c r="QNG93" s="255"/>
      <c r="QNH93" s="255"/>
      <c r="QNI93" s="255"/>
      <c r="QNJ93" s="255"/>
      <c r="QNK93" s="255"/>
      <c r="QNL93" s="255"/>
      <c r="QNM93" s="255"/>
      <c r="QNN93" s="255"/>
      <c r="QNO93" s="255"/>
      <c r="QNP93" s="255"/>
      <c r="QNQ93" s="255"/>
      <c r="QNR93" s="255"/>
      <c r="QNS93" s="255"/>
      <c r="QNT93" s="255"/>
      <c r="QNU93" s="255"/>
      <c r="QNV93" s="255"/>
      <c r="QNW93" s="255"/>
      <c r="QNX93" s="255"/>
      <c r="QNY93" s="255"/>
      <c r="QNZ93" s="255"/>
      <c r="QOA93" s="255"/>
      <c r="QOB93" s="255"/>
      <c r="QOC93" s="255"/>
      <c r="QOD93" s="255"/>
      <c r="QOE93" s="255"/>
      <c r="QOF93" s="255"/>
      <c r="QOG93" s="255"/>
      <c r="QOH93" s="255"/>
      <c r="QOI93" s="255"/>
      <c r="QOJ93" s="255"/>
      <c r="QOK93" s="255"/>
      <c r="QOL93" s="255"/>
      <c r="QOM93" s="255"/>
      <c r="QON93" s="255"/>
      <c r="QOO93" s="255"/>
      <c r="QOP93" s="255"/>
      <c r="QOQ93" s="255"/>
      <c r="QOR93" s="255"/>
      <c r="QOS93" s="255"/>
      <c r="QOT93" s="255"/>
      <c r="QOU93" s="255"/>
      <c r="QOV93" s="255"/>
      <c r="QOW93" s="255"/>
      <c r="QOX93" s="255"/>
      <c r="QOY93" s="255"/>
      <c r="QOZ93" s="255"/>
      <c r="QPA93" s="255"/>
      <c r="QPB93" s="255"/>
      <c r="QPC93" s="255"/>
      <c r="QPD93" s="255"/>
      <c r="QPE93" s="255"/>
      <c r="QPF93" s="255"/>
      <c r="QPG93" s="255"/>
      <c r="QPH93" s="255"/>
      <c r="QPI93" s="255"/>
      <c r="QPJ93" s="255"/>
      <c r="QPK93" s="255"/>
      <c r="QPL93" s="255"/>
      <c r="QPM93" s="255"/>
      <c r="QPN93" s="255"/>
      <c r="QPO93" s="255"/>
      <c r="QPP93" s="255"/>
      <c r="QPQ93" s="255"/>
      <c r="QPR93" s="255"/>
      <c r="QPS93" s="255"/>
      <c r="QPT93" s="255"/>
      <c r="QPU93" s="255"/>
      <c r="QPV93" s="255"/>
      <c r="QPW93" s="255"/>
      <c r="QPX93" s="255"/>
      <c r="QPY93" s="255"/>
      <c r="QPZ93" s="255"/>
      <c r="QQA93" s="255"/>
      <c r="QQB93" s="255"/>
      <c r="QQC93" s="255"/>
      <c r="QQD93" s="255"/>
      <c r="QQE93" s="255"/>
      <c r="QQF93" s="255"/>
      <c r="QQG93" s="255"/>
      <c r="QQH93" s="255"/>
      <c r="QQI93" s="255"/>
      <c r="QQJ93" s="255"/>
      <c r="QQK93" s="255"/>
      <c r="QQL93" s="255"/>
      <c r="QQM93" s="255"/>
      <c r="QQN93" s="255"/>
      <c r="QQO93" s="255"/>
      <c r="QQP93" s="255"/>
      <c r="QQQ93" s="255"/>
      <c r="QQR93" s="255"/>
      <c r="QQS93" s="255"/>
      <c r="QQT93" s="255"/>
      <c r="QQU93" s="255"/>
      <c r="QQV93" s="255"/>
      <c r="QQW93" s="255"/>
      <c r="QQX93" s="255"/>
      <c r="QQY93" s="255"/>
      <c r="QQZ93" s="255"/>
      <c r="QRA93" s="255"/>
      <c r="QRB93" s="255"/>
      <c r="QRC93" s="255"/>
      <c r="QRD93" s="255"/>
      <c r="QRE93" s="255"/>
      <c r="QRF93" s="255"/>
      <c r="QRG93" s="255"/>
      <c r="QRH93" s="255"/>
      <c r="QRI93" s="255"/>
      <c r="QRJ93" s="255"/>
      <c r="QRK93" s="255"/>
      <c r="QRL93" s="255"/>
      <c r="QRM93" s="255"/>
      <c r="QRN93" s="255"/>
      <c r="QRO93" s="255"/>
      <c r="QRP93" s="255"/>
      <c r="QRQ93" s="255"/>
      <c r="QRR93" s="255"/>
      <c r="QRS93" s="255"/>
      <c r="QRT93" s="255"/>
      <c r="QRU93" s="255"/>
      <c r="QRV93" s="255"/>
      <c r="QRW93" s="255"/>
      <c r="QRX93" s="255"/>
      <c r="QRY93" s="255"/>
      <c r="QRZ93" s="255"/>
      <c r="QSA93" s="255"/>
      <c r="QSB93" s="255"/>
      <c r="QSC93" s="255"/>
      <c r="QSD93" s="255"/>
      <c r="QSE93" s="255"/>
      <c r="QSF93" s="255"/>
      <c r="QSG93" s="255"/>
      <c r="QSH93" s="255"/>
      <c r="QSI93" s="255"/>
      <c r="QSJ93" s="255"/>
      <c r="QSK93" s="255"/>
      <c r="QSL93" s="255"/>
      <c r="QSM93" s="255"/>
      <c r="QSN93" s="255"/>
      <c r="QSO93" s="255"/>
      <c r="QSP93" s="255"/>
      <c r="QSQ93" s="255"/>
      <c r="QSR93" s="255"/>
      <c r="QSS93" s="255"/>
      <c r="QST93" s="255"/>
      <c r="QSU93" s="255"/>
      <c r="QSV93" s="255"/>
      <c r="QSW93" s="255"/>
      <c r="QSX93" s="255"/>
      <c r="QSY93" s="255"/>
      <c r="QSZ93" s="255"/>
      <c r="QTA93" s="255"/>
      <c r="QTB93" s="255"/>
      <c r="QTC93" s="255"/>
      <c r="QTD93" s="255"/>
      <c r="QTE93" s="255"/>
      <c r="QTF93" s="255"/>
      <c r="QTG93" s="255"/>
      <c r="QTH93" s="255"/>
      <c r="QTI93" s="255"/>
      <c r="QTJ93" s="255"/>
      <c r="QTK93" s="255"/>
      <c r="QTL93" s="255"/>
      <c r="QTM93" s="255"/>
      <c r="QTN93" s="255"/>
      <c r="QTO93" s="255"/>
      <c r="QTP93" s="255"/>
      <c r="QTQ93" s="255"/>
      <c r="QTR93" s="255"/>
      <c r="QTS93" s="255"/>
      <c r="QTT93" s="255"/>
      <c r="QTU93" s="255"/>
      <c r="QTV93" s="255"/>
      <c r="QTW93" s="255"/>
      <c r="QTX93" s="255"/>
      <c r="QTY93" s="255"/>
      <c r="QTZ93" s="255"/>
      <c r="QUA93" s="255"/>
      <c r="QUB93" s="255"/>
      <c r="QUC93" s="255"/>
      <c r="QUD93" s="255"/>
      <c r="QUE93" s="255"/>
      <c r="QUF93" s="255"/>
      <c r="QUG93" s="255"/>
      <c r="QUH93" s="255"/>
      <c r="QUI93" s="255"/>
      <c r="QUJ93" s="255"/>
      <c r="QUK93" s="255"/>
      <c r="QUL93" s="255"/>
      <c r="QUM93" s="255"/>
      <c r="QUN93" s="255"/>
      <c r="QUO93" s="255"/>
      <c r="QUP93" s="255"/>
      <c r="QUQ93" s="255"/>
      <c r="QUR93" s="255"/>
      <c r="QUS93" s="255"/>
      <c r="QUT93" s="255"/>
      <c r="QUU93" s="255"/>
      <c r="QUV93" s="255"/>
      <c r="QUW93" s="255"/>
      <c r="QUX93" s="255"/>
      <c r="QUY93" s="255"/>
      <c r="QUZ93" s="255"/>
      <c r="QVA93" s="255"/>
      <c r="QVB93" s="255"/>
      <c r="QVC93" s="255"/>
      <c r="QVD93" s="255"/>
      <c r="QVE93" s="255"/>
      <c r="QVF93" s="255"/>
      <c r="QVG93" s="255"/>
      <c r="QVH93" s="255"/>
      <c r="QVI93" s="255"/>
      <c r="QVJ93" s="255"/>
      <c r="QVK93" s="255"/>
      <c r="QVL93" s="255"/>
      <c r="QVM93" s="255"/>
      <c r="QVN93" s="255"/>
      <c r="QVO93" s="255"/>
      <c r="QVP93" s="255"/>
      <c r="QVQ93" s="255"/>
      <c r="QVR93" s="255"/>
      <c r="QVS93" s="255"/>
      <c r="QVT93" s="255"/>
      <c r="QVU93" s="255"/>
      <c r="QVV93" s="255"/>
      <c r="QVW93" s="255"/>
      <c r="QVX93" s="255"/>
      <c r="QVY93" s="255"/>
      <c r="QVZ93" s="255"/>
      <c r="QWA93" s="255"/>
      <c r="QWB93" s="255"/>
      <c r="QWC93" s="255"/>
      <c r="QWD93" s="255"/>
      <c r="QWE93" s="255"/>
      <c r="QWF93" s="255"/>
      <c r="QWG93" s="255"/>
      <c r="QWH93" s="255"/>
      <c r="QWI93" s="255"/>
      <c r="QWJ93" s="255"/>
      <c r="QWK93" s="255"/>
      <c r="QWL93" s="255"/>
      <c r="QWM93" s="255"/>
      <c r="QWN93" s="255"/>
      <c r="QWO93" s="255"/>
      <c r="QWP93" s="255"/>
      <c r="QWQ93" s="255"/>
      <c r="QWR93" s="255"/>
      <c r="QWS93" s="255"/>
      <c r="QWT93" s="255"/>
      <c r="QWU93" s="255"/>
      <c r="QWV93" s="255"/>
      <c r="QWW93" s="255"/>
      <c r="QWX93" s="255"/>
      <c r="QWY93" s="255"/>
      <c r="QWZ93" s="255"/>
      <c r="QXA93" s="255"/>
      <c r="QXB93" s="255"/>
      <c r="QXC93" s="255"/>
      <c r="QXD93" s="255"/>
      <c r="QXE93" s="255"/>
      <c r="QXF93" s="255"/>
      <c r="QXG93" s="255"/>
      <c r="QXH93" s="255"/>
      <c r="QXI93" s="255"/>
      <c r="QXJ93" s="255"/>
      <c r="QXK93" s="255"/>
      <c r="QXL93" s="255"/>
      <c r="QXM93" s="255"/>
      <c r="QXN93" s="255"/>
      <c r="QXO93" s="255"/>
      <c r="QXP93" s="255"/>
      <c r="QXQ93" s="255"/>
      <c r="QXR93" s="255"/>
      <c r="QXS93" s="255"/>
      <c r="QXT93" s="255"/>
      <c r="QXU93" s="255"/>
      <c r="QXV93" s="255"/>
      <c r="QXW93" s="255"/>
      <c r="QXX93" s="255"/>
      <c r="QXY93" s="255"/>
      <c r="QXZ93" s="255"/>
      <c r="QYA93" s="255"/>
      <c r="QYB93" s="255"/>
      <c r="QYC93" s="255"/>
      <c r="QYD93" s="255"/>
      <c r="QYE93" s="255"/>
      <c r="QYF93" s="255"/>
      <c r="QYG93" s="255"/>
      <c r="QYH93" s="255"/>
      <c r="QYI93" s="255"/>
      <c r="QYJ93" s="255"/>
      <c r="QYK93" s="255"/>
      <c r="QYL93" s="255"/>
      <c r="QYM93" s="255"/>
      <c r="QYN93" s="255"/>
      <c r="QYO93" s="255"/>
      <c r="QYP93" s="255"/>
      <c r="QYQ93" s="255"/>
      <c r="QYR93" s="255"/>
      <c r="QYS93" s="255"/>
      <c r="QYT93" s="255"/>
      <c r="QYU93" s="255"/>
      <c r="QYV93" s="255"/>
      <c r="QYW93" s="255"/>
      <c r="QYX93" s="255"/>
      <c r="QYY93" s="255"/>
      <c r="QYZ93" s="255"/>
      <c r="QZA93" s="255"/>
      <c r="QZB93" s="255"/>
      <c r="QZC93" s="255"/>
      <c r="QZD93" s="255"/>
      <c r="QZE93" s="255"/>
      <c r="QZF93" s="255"/>
      <c r="QZG93" s="255"/>
      <c r="QZH93" s="255"/>
      <c r="QZI93" s="255"/>
      <c r="QZJ93" s="255"/>
      <c r="QZK93" s="255"/>
      <c r="QZL93" s="255"/>
      <c r="QZM93" s="255"/>
      <c r="QZN93" s="255"/>
      <c r="QZO93" s="255"/>
      <c r="QZP93" s="255"/>
      <c r="QZQ93" s="255"/>
      <c r="QZR93" s="255"/>
      <c r="QZS93" s="255"/>
      <c r="QZT93" s="255"/>
      <c r="QZU93" s="255"/>
      <c r="QZV93" s="255"/>
      <c r="QZW93" s="255"/>
      <c r="QZX93" s="255"/>
      <c r="QZY93" s="255"/>
      <c r="QZZ93" s="255"/>
      <c r="RAA93" s="255"/>
      <c r="RAB93" s="255"/>
      <c r="RAC93" s="255"/>
      <c r="RAD93" s="255"/>
      <c r="RAE93" s="255"/>
      <c r="RAF93" s="255"/>
      <c r="RAG93" s="255"/>
      <c r="RAH93" s="255"/>
      <c r="RAI93" s="255"/>
      <c r="RAJ93" s="255"/>
      <c r="RAK93" s="255"/>
      <c r="RAL93" s="255"/>
      <c r="RAM93" s="255"/>
      <c r="RAN93" s="255"/>
      <c r="RAO93" s="255"/>
      <c r="RAP93" s="255"/>
      <c r="RAQ93" s="255"/>
      <c r="RAR93" s="255"/>
      <c r="RAS93" s="255"/>
      <c r="RAT93" s="255"/>
      <c r="RAU93" s="255"/>
      <c r="RAV93" s="255"/>
      <c r="RAW93" s="255"/>
      <c r="RAX93" s="255"/>
      <c r="RAY93" s="255"/>
      <c r="RAZ93" s="255"/>
      <c r="RBA93" s="255"/>
      <c r="RBB93" s="255"/>
      <c r="RBC93" s="255"/>
      <c r="RBD93" s="255"/>
      <c r="RBE93" s="255"/>
      <c r="RBF93" s="255"/>
      <c r="RBG93" s="255"/>
      <c r="RBH93" s="255"/>
      <c r="RBI93" s="255"/>
      <c r="RBJ93" s="255"/>
      <c r="RBK93" s="255"/>
      <c r="RBL93" s="255"/>
      <c r="RBM93" s="255"/>
      <c r="RBN93" s="255"/>
      <c r="RBO93" s="255"/>
      <c r="RBP93" s="255"/>
      <c r="RBQ93" s="255"/>
      <c r="RBR93" s="255"/>
      <c r="RBS93" s="255"/>
      <c r="RBT93" s="255"/>
      <c r="RBU93" s="255"/>
      <c r="RBV93" s="255"/>
      <c r="RBW93" s="255"/>
      <c r="RBX93" s="255"/>
      <c r="RBY93" s="255"/>
      <c r="RBZ93" s="255"/>
      <c r="RCA93" s="255"/>
      <c r="RCB93" s="255"/>
      <c r="RCC93" s="255"/>
      <c r="RCD93" s="255"/>
      <c r="RCE93" s="255"/>
      <c r="RCF93" s="255"/>
      <c r="RCG93" s="255"/>
      <c r="RCH93" s="255"/>
      <c r="RCI93" s="255"/>
      <c r="RCJ93" s="255"/>
      <c r="RCK93" s="255"/>
      <c r="RCL93" s="255"/>
      <c r="RCM93" s="255"/>
      <c r="RCN93" s="255"/>
      <c r="RCO93" s="255"/>
      <c r="RCP93" s="255"/>
      <c r="RCQ93" s="255"/>
      <c r="RCR93" s="255"/>
      <c r="RCS93" s="255"/>
      <c r="RCT93" s="255"/>
      <c r="RCU93" s="255"/>
      <c r="RCV93" s="255"/>
      <c r="RCW93" s="255"/>
      <c r="RCX93" s="255"/>
      <c r="RCY93" s="255"/>
      <c r="RCZ93" s="255"/>
      <c r="RDA93" s="255"/>
      <c r="RDB93" s="255"/>
      <c r="RDC93" s="255"/>
      <c r="RDD93" s="255"/>
      <c r="RDE93" s="255"/>
      <c r="RDF93" s="255"/>
      <c r="RDG93" s="255"/>
      <c r="RDH93" s="255"/>
      <c r="RDI93" s="255"/>
      <c r="RDJ93" s="255"/>
      <c r="RDK93" s="255"/>
      <c r="RDL93" s="255"/>
      <c r="RDM93" s="255"/>
      <c r="RDN93" s="255"/>
      <c r="RDO93" s="255"/>
      <c r="RDP93" s="255"/>
      <c r="RDQ93" s="255"/>
      <c r="RDR93" s="255"/>
      <c r="RDS93" s="255"/>
      <c r="RDT93" s="255"/>
      <c r="RDU93" s="255"/>
      <c r="RDV93" s="255"/>
      <c r="RDW93" s="255"/>
      <c r="RDX93" s="255"/>
      <c r="RDY93" s="255"/>
      <c r="RDZ93" s="255"/>
      <c r="REA93" s="255"/>
      <c r="REB93" s="255"/>
      <c r="REC93" s="255"/>
      <c r="RED93" s="255"/>
      <c r="REE93" s="255"/>
      <c r="REF93" s="255"/>
      <c r="REG93" s="255"/>
      <c r="REH93" s="255"/>
      <c r="REI93" s="255"/>
      <c r="REJ93" s="255"/>
      <c r="REK93" s="255"/>
      <c r="REL93" s="255"/>
      <c r="REM93" s="255"/>
      <c r="REN93" s="255"/>
      <c r="REO93" s="255"/>
      <c r="REP93" s="255"/>
      <c r="REQ93" s="255"/>
      <c r="RER93" s="255"/>
      <c r="RES93" s="255"/>
      <c r="RET93" s="255"/>
      <c r="REU93" s="255"/>
      <c r="REV93" s="255"/>
      <c r="REW93" s="255"/>
      <c r="REX93" s="255"/>
      <c r="REY93" s="255"/>
      <c r="REZ93" s="255"/>
      <c r="RFA93" s="255"/>
      <c r="RFB93" s="255"/>
      <c r="RFC93" s="255"/>
      <c r="RFD93" s="255"/>
      <c r="RFE93" s="255"/>
      <c r="RFF93" s="255"/>
      <c r="RFG93" s="255"/>
      <c r="RFH93" s="255"/>
      <c r="RFI93" s="255"/>
      <c r="RFJ93" s="255"/>
      <c r="RFK93" s="255"/>
      <c r="RFL93" s="255"/>
      <c r="RFM93" s="255"/>
      <c r="RFN93" s="255"/>
      <c r="RFO93" s="255"/>
      <c r="RFP93" s="255"/>
      <c r="RFQ93" s="255"/>
      <c r="RFR93" s="255"/>
      <c r="RFS93" s="255"/>
      <c r="RFT93" s="255"/>
      <c r="RFU93" s="255"/>
      <c r="RFV93" s="255"/>
      <c r="RFW93" s="255"/>
      <c r="RFX93" s="255"/>
      <c r="RFY93" s="255"/>
      <c r="RFZ93" s="255"/>
      <c r="RGA93" s="255"/>
      <c r="RGB93" s="255"/>
      <c r="RGC93" s="255"/>
      <c r="RGD93" s="255"/>
      <c r="RGE93" s="255"/>
      <c r="RGF93" s="255"/>
      <c r="RGG93" s="255"/>
      <c r="RGH93" s="255"/>
      <c r="RGI93" s="255"/>
      <c r="RGJ93" s="255"/>
      <c r="RGK93" s="255"/>
      <c r="RGL93" s="255"/>
      <c r="RGM93" s="255"/>
      <c r="RGN93" s="255"/>
      <c r="RGO93" s="255"/>
      <c r="RGP93" s="255"/>
      <c r="RGQ93" s="255"/>
      <c r="RGR93" s="255"/>
      <c r="RGS93" s="255"/>
      <c r="RGT93" s="255"/>
      <c r="RGU93" s="255"/>
      <c r="RGV93" s="255"/>
      <c r="RGW93" s="255"/>
      <c r="RGX93" s="255"/>
      <c r="RGY93" s="255"/>
      <c r="RGZ93" s="255"/>
      <c r="RHA93" s="255"/>
      <c r="RHB93" s="255"/>
      <c r="RHC93" s="255"/>
      <c r="RHD93" s="255"/>
      <c r="RHE93" s="255"/>
      <c r="RHF93" s="255"/>
      <c r="RHG93" s="255"/>
      <c r="RHH93" s="255"/>
      <c r="RHI93" s="255"/>
      <c r="RHJ93" s="255"/>
      <c r="RHK93" s="255"/>
      <c r="RHL93" s="255"/>
      <c r="RHM93" s="255"/>
      <c r="RHN93" s="255"/>
      <c r="RHO93" s="255"/>
      <c r="RHP93" s="255"/>
      <c r="RHQ93" s="255"/>
      <c r="RHR93" s="255"/>
      <c r="RHS93" s="255"/>
      <c r="RHT93" s="255"/>
      <c r="RHU93" s="255"/>
      <c r="RHV93" s="255"/>
      <c r="RHW93" s="255"/>
      <c r="RHX93" s="255"/>
      <c r="RHY93" s="255"/>
      <c r="RHZ93" s="255"/>
      <c r="RIA93" s="255"/>
      <c r="RIB93" s="255"/>
      <c r="RIC93" s="255"/>
      <c r="RID93" s="255"/>
      <c r="RIE93" s="255"/>
      <c r="RIF93" s="255"/>
      <c r="RIG93" s="255"/>
      <c r="RIH93" s="255"/>
      <c r="RII93" s="255"/>
      <c r="RIJ93" s="255"/>
      <c r="RIK93" s="255"/>
      <c r="RIL93" s="255"/>
      <c r="RIM93" s="255"/>
      <c r="RIN93" s="255"/>
      <c r="RIO93" s="255"/>
      <c r="RIP93" s="255"/>
      <c r="RIQ93" s="255"/>
      <c r="RIR93" s="255"/>
      <c r="RIS93" s="255"/>
      <c r="RIT93" s="255"/>
      <c r="RIU93" s="255"/>
      <c r="RIV93" s="255"/>
      <c r="RIW93" s="255"/>
      <c r="RIX93" s="255"/>
      <c r="RIY93" s="255"/>
      <c r="RIZ93" s="255"/>
      <c r="RJA93" s="255"/>
      <c r="RJB93" s="255"/>
      <c r="RJC93" s="255"/>
      <c r="RJD93" s="255"/>
      <c r="RJE93" s="255"/>
      <c r="RJF93" s="255"/>
      <c r="RJG93" s="255"/>
      <c r="RJH93" s="255"/>
      <c r="RJI93" s="255"/>
      <c r="RJJ93" s="255"/>
      <c r="RJK93" s="255"/>
      <c r="RJL93" s="255"/>
      <c r="RJM93" s="255"/>
      <c r="RJN93" s="255"/>
      <c r="RJO93" s="255"/>
      <c r="RJP93" s="255"/>
      <c r="RJQ93" s="255"/>
      <c r="RJR93" s="255"/>
      <c r="RJS93" s="255"/>
      <c r="RJT93" s="255"/>
      <c r="RJU93" s="255"/>
      <c r="RJV93" s="255"/>
      <c r="RJW93" s="255"/>
      <c r="RJX93" s="255"/>
      <c r="RJY93" s="255"/>
      <c r="RJZ93" s="255"/>
      <c r="RKA93" s="255"/>
      <c r="RKB93" s="255"/>
      <c r="RKC93" s="255"/>
      <c r="RKD93" s="255"/>
      <c r="RKE93" s="255"/>
      <c r="RKF93" s="255"/>
      <c r="RKG93" s="255"/>
      <c r="RKH93" s="255"/>
      <c r="RKI93" s="255"/>
      <c r="RKJ93" s="255"/>
      <c r="RKK93" s="255"/>
      <c r="RKL93" s="255"/>
      <c r="RKM93" s="255"/>
      <c r="RKN93" s="255"/>
      <c r="RKO93" s="255"/>
      <c r="RKP93" s="255"/>
      <c r="RKQ93" s="255"/>
      <c r="RKR93" s="255"/>
      <c r="RKS93" s="255"/>
      <c r="RKT93" s="255"/>
      <c r="RKU93" s="255"/>
      <c r="RKV93" s="255"/>
      <c r="RKW93" s="255"/>
      <c r="RKX93" s="255"/>
      <c r="RKY93" s="255"/>
      <c r="RKZ93" s="255"/>
      <c r="RLA93" s="255"/>
      <c r="RLB93" s="255"/>
      <c r="RLC93" s="255"/>
      <c r="RLD93" s="255"/>
      <c r="RLE93" s="255"/>
      <c r="RLF93" s="255"/>
      <c r="RLG93" s="255"/>
      <c r="RLH93" s="255"/>
      <c r="RLI93" s="255"/>
      <c r="RLJ93" s="255"/>
      <c r="RLK93" s="255"/>
      <c r="RLL93" s="255"/>
      <c r="RLM93" s="255"/>
      <c r="RLN93" s="255"/>
      <c r="RLO93" s="255"/>
      <c r="RLP93" s="255"/>
      <c r="RLQ93" s="255"/>
      <c r="RLR93" s="255"/>
      <c r="RLS93" s="255"/>
      <c r="RLT93" s="255"/>
      <c r="RLU93" s="255"/>
      <c r="RLV93" s="255"/>
      <c r="RLW93" s="255"/>
      <c r="RLX93" s="255"/>
      <c r="RLY93" s="255"/>
      <c r="RLZ93" s="255"/>
      <c r="RMA93" s="255"/>
      <c r="RMB93" s="255"/>
      <c r="RMC93" s="255"/>
      <c r="RMD93" s="255"/>
      <c r="RME93" s="255"/>
      <c r="RMF93" s="255"/>
      <c r="RMG93" s="255"/>
      <c r="RMH93" s="255"/>
      <c r="RMI93" s="255"/>
      <c r="RMJ93" s="255"/>
      <c r="RMK93" s="255"/>
      <c r="RML93" s="255"/>
      <c r="RMM93" s="255"/>
      <c r="RMN93" s="255"/>
      <c r="RMO93" s="255"/>
      <c r="RMP93" s="255"/>
      <c r="RMQ93" s="255"/>
      <c r="RMR93" s="255"/>
      <c r="RMS93" s="255"/>
      <c r="RMT93" s="255"/>
      <c r="RMU93" s="255"/>
      <c r="RMV93" s="255"/>
      <c r="RMW93" s="255"/>
      <c r="RMX93" s="255"/>
      <c r="RMY93" s="255"/>
      <c r="RMZ93" s="255"/>
      <c r="RNA93" s="255"/>
      <c r="RNB93" s="255"/>
      <c r="RNC93" s="255"/>
      <c r="RND93" s="255"/>
      <c r="RNE93" s="255"/>
      <c r="RNF93" s="255"/>
      <c r="RNG93" s="255"/>
      <c r="RNH93" s="255"/>
      <c r="RNI93" s="255"/>
      <c r="RNJ93" s="255"/>
      <c r="RNK93" s="255"/>
      <c r="RNL93" s="255"/>
      <c r="RNM93" s="255"/>
      <c r="RNN93" s="255"/>
      <c r="RNO93" s="255"/>
      <c r="RNP93" s="255"/>
      <c r="RNQ93" s="255"/>
      <c r="RNR93" s="255"/>
      <c r="RNS93" s="255"/>
      <c r="RNT93" s="255"/>
      <c r="RNU93" s="255"/>
      <c r="RNV93" s="255"/>
      <c r="RNW93" s="255"/>
      <c r="RNX93" s="255"/>
      <c r="RNY93" s="255"/>
      <c r="RNZ93" s="255"/>
      <c r="ROA93" s="255"/>
      <c r="ROB93" s="255"/>
      <c r="ROC93" s="255"/>
      <c r="ROD93" s="255"/>
      <c r="ROE93" s="255"/>
      <c r="ROF93" s="255"/>
      <c r="ROG93" s="255"/>
      <c r="ROH93" s="255"/>
      <c r="ROI93" s="255"/>
      <c r="ROJ93" s="255"/>
      <c r="ROK93" s="255"/>
      <c r="ROL93" s="255"/>
      <c r="ROM93" s="255"/>
      <c r="RON93" s="255"/>
      <c r="ROO93" s="255"/>
      <c r="ROP93" s="255"/>
      <c r="ROQ93" s="255"/>
      <c r="ROR93" s="255"/>
      <c r="ROS93" s="255"/>
      <c r="ROT93" s="255"/>
      <c r="ROU93" s="255"/>
      <c r="ROV93" s="255"/>
      <c r="ROW93" s="255"/>
      <c r="ROX93" s="255"/>
      <c r="ROY93" s="255"/>
      <c r="ROZ93" s="255"/>
      <c r="RPA93" s="255"/>
      <c r="RPB93" s="255"/>
      <c r="RPC93" s="255"/>
      <c r="RPD93" s="255"/>
      <c r="RPE93" s="255"/>
      <c r="RPF93" s="255"/>
      <c r="RPG93" s="255"/>
      <c r="RPH93" s="255"/>
      <c r="RPI93" s="255"/>
      <c r="RPJ93" s="255"/>
      <c r="RPK93" s="255"/>
      <c r="RPL93" s="255"/>
      <c r="RPM93" s="255"/>
      <c r="RPN93" s="255"/>
      <c r="RPO93" s="255"/>
      <c r="RPP93" s="255"/>
      <c r="RPQ93" s="255"/>
      <c r="RPR93" s="255"/>
      <c r="RPS93" s="255"/>
      <c r="RPT93" s="255"/>
      <c r="RPU93" s="255"/>
      <c r="RPV93" s="255"/>
      <c r="RPW93" s="255"/>
      <c r="RPX93" s="255"/>
      <c r="RPY93" s="255"/>
      <c r="RPZ93" s="255"/>
      <c r="RQA93" s="255"/>
      <c r="RQB93" s="255"/>
      <c r="RQC93" s="255"/>
      <c r="RQD93" s="255"/>
      <c r="RQE93" s="255"/>
      <c r="RQF93" s="255"/>
      <c r="RQG93" s="255"/>
      <c r="RQH93" s="255"/>
      <c r="RQI93" s="255"/>
      <c r="RQJ93" s="255"/>
      <c r="RQK93" s="255"/>
      <c r="RQL93" s="255"/>
      <c r="RQM93" s="255"/>
      <c r="RQN93" s="255"/>
      <c r="RQO93" s="255"/>
      <c r="RQP93" s="255"/>
      <c r="RQQ93" s="255"/>
      <c r="RQR93" s="255"/>
      <c r="RQS93" s="255"/>
      <c r="RQT93" s="255"/>
      <c r="RQU93" s="255"/>
      <c r="RQV93" s="255"/>
      <c r="RQW93" s="255"/>
      <c r="RQX93" s="255"/>
      <c r="RQY93" s="255"/>
      <c r="RQZ93" s="255"/>
      <c r="RRA93" s="255"/>
      <c r="RRB93" s="255"/>
      <c r="RRC93" s="255"/>
      <c r="RRD93" s="255"/>
      <c r="RRE93" s="255"/>
      <c r="RRF93" s="255"/>
      <c r="RRG93" s="255"/>
      <c r="RRH93" s="255"/>
      <c r="RRI93" s="255"/>
      <c r="RRJ93" s="255"/>
      <c r="RRK93" s="255"/>
      <c r="RRL93" s="255"/>
      <c r="RRM93" s="255"/>
      <c r="RRN93" s="255"/>
      <c r="RRO93" s="255"/>
      <c r="RRP93" s="255"/>
      <c r="RRQ93" s="255"/>
      <c r="RRR93" s="255"/>
      <c r="RRS93" s="255"/>
      <c r="RRT93" s="255"/>
      <c r="RRU93" s="255"/>
      <c r="RRV93" s="255"/>
      <c r="RRW93" s="255"/>
      <c r="RRX93" s="255"/>
      <c r="RRY93" s="255"/>
      <c r="RRZ93" s="255"/>
      <c r="RSA93" s="255"/>
      <c r="RSB93" s="255"/>
      <c r="RSC93" s="255"/>
      <c r="RSD93" s="255"/>
      <c r="RSE93" s="255"/>
      <c r="RSF93" s="255"/>
      <c r="RSG93" s="255"/>
      <c r="RSH93" s="255"/>
      <c r="RSI93" s="255"/>
      <c r="RSJ93" s="255"/>
      <c r="RSK93" s="255"/>
      <c r="RSL93" s="255"/>
      <c r="RSM93" s="255"/>
      <c r="RSN93" s="255"/>
      <c r="RSO93" s="255"/>
      <c r="RSP93" s="255"/>
      <c r="RSQ93" s="255"/>
      <c r="RSR93" s="255"/>
      <c r="RSS93" s="255"/>
      <c r="RST93" s="255"/>
      <c r="RSU93" s="255"/>
      <c r="RSV93" s="255"/>
      <c r="RSW93" s="255"/>
      <c r="RSX93" s="255"/>
      <c r="RSY93" s="255"/>
      <c r="RSZ93" s="255"/>
      <c r="RTA93" s="255"/>
      <c r="RTB93" s="255"/>
      <c r="RTC93" s="255"/>
      <c r="RTD93" s="255"/>
      <c r="RTE93" s="255"/>
      <c r="RTF93" s="255"/>
      <c r="RTG93" s="255"/>
      <c r="RTH93" s="255"/>
      <c r="RTI93" s="255"/>
      <c r="RTJ93" s="255"/>
      <c r="RTK93" s="255"/>
      <c r="RTL93" s="255"/>
      <c r="RTM93" s="255"/>
      <c r="RTN93" s="255"/>
      <c r="RTO93" s="255"/>
      <c r="RTP93" s="255"/>
      <c r="RTQ93" s="255"/>
      <c r="RTR93" s="255"/>
      <c r="RTS93" s="255"/>
      <c r="RTT93" s="255"/>
      <c r="RTU93" s="255"/>
      <c r="RTV93" s="255"/>
      <c r="RTW93" s="255"/>
      <c r="RTX93" s="255"/>
      <c r="RTY93" s="255"/>
      <c r="RTZ93" s="255"/>
      <c r="RUA93" s="255"/>
      <c r="RUB93" s="255"/>
      <c r="RUC93" s="255"/>
      <c r="RUD93" s="255"/>
      <c r="RUE93" s="255"/>
      <c r="RUF93" s="255"/>
      <c r="RUG93" s="255"/>
      <c r="RUH93" s="255"/>
      <c r="RUI93" s="255"/>
      <c r="RUJ93" s="255"/>
      <c r="RUK93" s="255"/>
      <c r="RUL93" s="255"/>
      <c r="RUM93" s="255"/>
      <c r="RUN93" s="255"/>
      <c r="RUO93" s="255"/>
      <c r="RUP93" s="255"/>
      <c r="RUQ93" s="255"/>
      <c r="RUR93" s="255"/>
      <c r="RUS93" s="255"/>
      <c r="RUT93" s="255"/>
      <c r="RUU93" s="255"/>
      <c r="RUV93" s="255"/>
      <c r="RUW93" s="255"/>
      <c r="RUX93" s="255"/>
      <c r="RUY93" s="255"/>
      <c r="RUZ93" s="255"/>
      <c r="RVA93" s="255"/>
      <c r="RVB93" s="255"/>
      <c r="RVC93" s="255"/>
      <c r="RVD93" s="255"/>
      <c r="RVE93" s="255"/>
      <c r="RVF93" s="255"/>
      <c r="RVG93" s="255"/>
      <c r="RVH93" s="255"/>
      <c r="RVI93" s="255"/>
      <c r="RVJ93" s="255"/>
      <c r="RVK93" s="255"/>
      <c r="RVL93" s="255"/>
      <c r="RVM93" s="255"/>
      <c r="RVN93" s="255"/>
      <c r="RVO93" s="255"/>
      <c r="RVP93" s="255"/>
      <c r="RVQ93" s="255"/>
      <c r="RVR93" s="255"/>
      <c r="RVS93" s="255"/>
      <c r="RVT93" s="255"/>
      <c r="RVU93" s="255"/>
      <c r="RVV93" s="255"/>
      <c r="RVW93" s="255"/>
      <c r="RVX93" s="255"/>
      <c r="RVY93" s="255"/>
      <c r="RVZ93" s="255"/>
      <c r="RWA93" s="255"/>
      <c r="RWB93" s="255"/>
      <c r="RWC93" s="255"/>
      <c r="RWD93" s="255"/>
      <c r="RWE93" s="255"/>
      <c r="RWF93" s="255"/>
      <c r="RWG93" s="255"/>
      <c r="RWH93" s="255"/>
      <c r="RWI93" s="255"/>
      <c r="RWJ93" s="255"/>
      <c r="RWK93" s="255"/>
      <c r="RWL93" s="255"/>
      <c r="RWM93" s="255"/>
      <c r="RWN93" s="255"/>
      <c r="RWO93" s="255"/>
      <c r="RWP93" s="255"/>
      <c r="RWQ93" s="255"/>
      <c r="RWR93" s="255"/>
      <c r="RWS93" s="255"/>
      <c r="RWT93" s="255"/>
      <c r="RWU93" s="255"/>
      <c r="RWV93" s="255"/>
      <c r="RWW93" s="255"/>
      <c r="RWX93" s="255"/>
      <c r="RWY93" s="255"/>
      <c r="RWZ93" s="255"/>
      <c r="RXA93" s="255"/>
      <c r="RXB93" s="255"/>
      <c r="RXC93" s="255"/>
      <c r="RXD93" s="255"/>
      <c r="RXE93" s="255"/>
      <c r="RXF93" s="255"/>
      <c r="RXG93" s="255"/>
      <c r="RXH93" s="255"/>
      <c r="RXI93" s="255"/>
      <c r="RXJ93" s="255"/>
      <c r="RXK93" s="255"/>
      <c r="RXL93" s="255"/>
      <c r="RXM93" s="255"/>
      <c r="RXN93" s="255"/>
      <c r="RXO93" s="255"/>
      <c r="RXP93" s="255"/>
      <c r="RXQ93" s="255"/>
      <c r="RXR93" s="255"/>
      <c r="RXS93" s="255"/>
      <c r="RXT93" s="255"/>
      <c r="RXU93" s="255"/>
      <c r="RXV93" s="255"/>
      <c r="RXW93" s="255"/>
      <c r="RXX93" s="255"/>
      <c r="RXY93" s="255"/>
      <c r="RXZ93" s="255"/>
      <c r="RYA93" s="255"/>
      <c r="RYB93" s="255"/>
      <c r="RYC93" s="255"/>
      <c r="RYD93" s="255"/>
      <c r="RYE93" s="255"/>
      <c r="RYF93" s="255"/>
      <c r="RYG93" s="255"/>
      <c r="RYH93" s="255"/>
      <c r="RYI93" s="255"/>
      <c r="RYJ93" s="255"/>
      <c r="RYK93" s="255"/>
      <c r="RYL93" s="255"/>
      <c r="RYM93" s="255"/>
      <c r="RYN93" s="255"/>
      <c r="RYO93" s="255"/>
      <c r="RYP93" s="255"/>
      <c r="RYQ93" s="255"/>
      <c r="RYR93" s="255"/>
      <c r="RYS93" s="255"/>
      <c r="RYT93" s="255"/>
      <c r="RYU93" s="255"/>
      <c r="RYV93" s="255"/>
      <c r="RYW93" s="255"/>
      <c r="RYX93" s="255"/>
      <c r="RYY93" s="255"/>
      <c r="RYZ93" s="255"/>
      <c r="RZA93" s="255"/>
      <c r="RZB93" s="255"/>
      <c r="RZC93" s="255"/>
      <c r="RZD93" s="255"/>
      <c r="RZE93" s="255"/>
      <c r="RZF93" s="255"/>
      <c r="RZG93" s="255"/>
      <c r="RZH93" s="255"/>
      <c r="RZI93" s="255"/>
      <c r="RZJ93" s="255"/>
      <c r="RZK93" s="255"/>
      <c r="RZL93" s="255"/>
      <c r="RZM93" s="255"/>
      <c r="RZN93" s="255"/>
      <c r="RZO93" s="255"/>
      <c r="RZP93" s="255"/>
      <c r="RZQ93" s="255"/>
      <c r="RZR93" s="255"/>
      <c r="RZS93" s="255"/>
      <c r="RZT93" s="255"/>
      <c r="RZU93" s="255"/>
      <c r="RZV93" s="255"/>
      <c r="RZW93" s="255"/>
      <c r="RZX93" s="255"/>
      <c r="RZY93" s="255"/>
      <c r="RZZ93" s="255"/>
      <c r="SAA93" s="255"/>
      <c r="SAB93" s="255"/>
      <c r="SAC93" s="255"/>
      <c r="SAD93" s="255"/>
      <c r="SAE93" s="255"/>
      <c r="SAF93" s="255"/>
      <c r="SAG93" s="255"/>
      <c r="SAH93" s="255"/>
      <c r="SAI93" s="255"/>
      <c r="SAJ93" s="255"/>
      <c r="SAK93" s="255"/>
      <c r="SAL93" s="255"/>
      <c r="SAM93" s="255"/>
      <c r="SAN93" s="255"/>
      <c r="SAO93" s="255"/>
      <c r="SAP93" s="255"/>
      <c r="SAQ93" s="255"/>
      <c r="SAR93" s="255"/>
      <c r="SAS93" s="255"/>
      <c r="SAT93" s="255"/>
      <c r="SAU93" s="255"/>
      <c r="SAV93" s="255"/>
      <c r="SAW93" s="255"/>
      <c r="SAX93" s="255"/>
      <c r="SAY93" s="255"/>
      <c r="SAZ93" s="255"/>
      <c r="SBA93" s="255"/>
      <c r="SBB93" s="255"/>
      <c r="SBC93" s="255"/>
      <c r="SBD93" s="255"/>
      <c r="SBE93" s="255"/>
      <c r="SBF93" s="255"/>
      <c r="SBG93" s="255"/>
      <c r="SBH93" s="255"/>
      <c r="SBI93" s="255"/>
      <c r="SBJ93" s="255"/>
      <c r="SBK93" s="255"/>
      <c r="SBL93" s="255"/>
      <c r="SBM93" s="255"/>
      <c r="SBN93" s="255"/>
      <c r="SBO93" s="255"/>
      <c r="SBP93" s="255"/>
      <c r="SBQ93" s="255"/>
      <c r="SBR93" s="255"/>
      <c r="SBS93" s="255"/>
      <c r="SBT93" s="255"/>
      <c r="SBU93" s="255"/>
      <c r="SBV93" s="255"/>
      <c r="SBW93" s="255"/>
      <c r="SBX93" s="255"/>
      <c r="SBY93" s="255"/>
      <c r="SBZ93" s="255"/>
      <c r="SCA93" s="255"/>
      <c r="SCB93" s="255"/>
      <c r="SCC93" s="255"/>
      <c r="SCD93" s="255"/>
      <c r="SCE93" s="255"/>
      <c r="SCF93" s="255"/>
      <c r="SCG93" s="255"/>
      <c r="SCH93" s="255"/>
      <c r="SCI93" s="255"/>
      <c r="SCJ93" s="255"/>
      <c r="SCK93" s="255"/>
      <c r="SCL93" s="255"/>
      <c r="SCM93" s="255"/>
      <c r="SCN93" s="255"/>
      <c r="SCO93" s="255"/>
      <c r="SCP93" s="255"/>
      <c r="SCQ93" s="255"/>
      <c r="SCR93" s="255"/>
      <c r="SCS93" s="255"/>
      <c r="SCT93" s="255"/>
      <c r="SCU93" s="255"/>
      <c r="SCV93" s="255"/>
      <c r="SCW93" s="255"/>
      <c r="SCX93" s="255"/>
      <c r="SCY93" s="255"/>
      <c r="SCZ93" s="255"/>
      <c r="SDA93" s="255"/>
      <c r="SDB93" s="255"/>
      <c r="SDC93" s="255"/>
      <c r="SDD93" s="255"/>
      <c r="SDE93" s="255"/>
      <c r="SDF93" s="255"/>
      <c r="SDG93" s="255"/>
      <c r="SDH93" s="255"/>
      <c r="SDI93" s="255"/>
      <c r="SDJ93" s="255"/>
      <c r="SDK93" s="255"/>
      <c r="SDL93" s="255"/>
      <c r="SDM93" s="255"/>
      <c r="SDN93" s="255"/>
      <c r="SDO93" s="255"/>
      <c r="SDP93" s="255"/>
      <c r="SDQ93" s="255"/>
      <c r="SDR93" s="255"/>
      <c r="SDS93" s="255"/>
      <c r="SDT93" s="255"/>
      <c r="SDU93" s="255"/>
      <c r="SDV93" s="255"/>
      <c r="SDW93" s="255"/>
      <c r="SDX93" s="255"/>
      <c r="SDY93" s="255"/>
      <c r="SDZ93" s="255"/>
      <c r="SEA93" s="255"/>
      <c r="SEB93" s="255"/>
      <c r="SEC93" s="255"/>
      <c r="SED93" s="255"/>
      <c r="SEE93" s="255"/>
      <c r="SEF93" s="255"/>
      <c r="SEG93" s="255"/>
      <c r="SEH93" s="255"/>
      <c r="SEI93" s="255"/>
      <c r="SEJ93" s="255"/>
      <c r="SEK93" s="255"/>
      <c r="SEL93" s="255"/>
      <c r="SEM93" s="255"/>
      <c r="SEN93" s="255"/>
      <c r="SEO93" s="255"/>
      <c r="SEP93" s="255"/>
      <c r="SEQ93" s="255"/>
      <c r="SER93" s="255"/>
      <c r="SES93" s="255"/>
      <c r="SET93" s="255"/>
      <c r="SEU93" s="255"/>
      <c r="SEV93" s="255"/>
      <c r="SEW93" s="255"/>
      <c r="SEX93" s="255"/>
      <c r="SEY93" s="255"/>
      <c r="SEZ93" s="255"/>
      <c r="SFA93" s="255"/>
      <c r="SFB93" s="255"/>
      <c r="SFC93" s="255"/>
      <c r="SFD93" s="255"/>
      <c r="SFE93" s="255"/>
      <c r="SFF93" s="255"/>
      <c r="SFG93" s="255"/>
      <c r="SFH93" s="255"/>
      <c r="SFI93" s="255"/>
      <c r="SFJ93" s="255"/>
      <c r="SFK93" s="255"/>
      <c r="SFL93" s="255"/>
      <c r="SFM93" s="255"/>
      <c r="SFN93" s="255"/>
      <c r="SFO93" s="255"/>
      <c r="SFP93" s="255"/>
      <c r="SFQ93" s="255"/>
      <c r="SFR93" s="255"/>
      <c r="SFS93" s="255"/>
      <c r="SFT93" s="255"/>
      <c r="SFU93" s="255"/>
      <c r="SFV93" s="255"/>
      <c r="SFW93" s="255"/>
      <c r="SFX93" s="255"/>
      <c r="SFY93" s="255"/>
      <c r="SFZ93" s="255"/>
      <c r="SGA93" s="255"/>
      <c r="SGB93" s="255"/>
      <c r="SGC93" s="255"/>
      <c r="SGD93" s="255"/>
      <c r="SGE93" s="255"/>
      <c r="SGF93" s="255"/>
      <c r="SGG93" s="255"/>
      <c r="SGH93" s="255"/>
      <c r="SGI93" s="255"/>
      <c r="SGJ93" s="255"/>
      <c r="SGK93" s="255"/>
      <c r="SGL93" s="255"/>
      <c r="SGM93" s="255"/>
      <c r="SGN93" s="255"/>
      <c r="SGO93" s="255"/>
      <c r="SGP93" s="255"/>
      <c r="SGQ93" s="255"/>
      <c r="SGR93" s="255"/>
      <c r="SGS93" s="255"/>
      <c r="SGT93" s="255"/>
      <c r="SGU93" s="255"/>
      <c r="SGV93" s="255"/>
      <c r="SGW93" s="255"/>
      <c r="SGX93" s="255"/>
      <c r="SGY93" s="255"/>
      <c r="SGZ93" s="255"/>
      <c r="SHA93" s="255"/>
      <c r="SHB93" s="255"/>
      <c r="SHC93" s="255"/>
      <c r="SHD93" s="255"/>
      <c r="SHE93" s="255"/>
      <c r="SHF93" s="255"/>
      <c r="SHG93" s="255"/>
      <c r="SHH93" s="255"/>
      <c r="SHI93" s="255"/>
      <c r="SHJ93" s="255"/>
      <c r="SHK93" s="255"/>
      <c r="SHL93" s="255"/>
      <c r="SHM93" s="255"/>
      <c r="SHN93" s="255"/>
      <c r="SHO93" s="255"/>
      <c r="SHP93" s="255"/>
      <c r="SHQ93" s="255"/>
      <c r="SHR93" s="255"/>
      <c r="SHS93" s="255"/>
      <c r="SHT93" s="255"/>
      <c r="SHU93" s="255"/>
      <c r="SHV93" s="255"/>
      <c r="SHW93" s="255"/>
      <c r="SHX93" s="255"/>
      <c r="SHY93" s="255"/>
      <c r="SHZ93" s="255"/>
      <c r="SIA93" s="255"/>
      <c r="SIB93" s="255"/>
      <c r="SIC93" s="255"/>
      <c r="SID93" s="255"/>
      <c r="SIE93" s="255"/>
      <c r="SIF93" s="255"/>
      <c r="SIG93" s="255"/>
      <c r="SIH93" s="255"/>
      <c r="SII93" s="255"/>
      <c r="SIJ93" s="255"/>
      <c r="SIK93" s="255"/>
      <c r="SIL93" s="255"/>
      <c r="SIM93" s="255"/>
      <c r="SIN93" s="255"/>
      <c r="SIO93" s="255"/>
      <c r="SIP93" s="255"/>
      <c r="SIQ93" s="255"/>
      <c r="SIR93" s="255"/>
      <c r="SIS93" s="255"/>
      <c r="SIT93" s="255"/>
      <c r="SIU93" s="255"/>
      <c r="SIV93" s="255"/>
      <c r="SIW93" s="255"/>
      <c r="SIX93" s="255"/>
      <c r="SIY93" s="255"/>
      <c r="SIZ93" s="255"/>
      <c r="SJA93" s="255"/>
      <c r="SJB93" s="255"/>
      <c r="SJC93" s="255"/>
      <c r="SJD93" s="255"/>
      <c r="SJE93" s="255"/>
      <c r="SJF93" s="255"/>
      <c r="SJG93" s="255"/>
      <c r="SJH93" s="255"/>
      <c r="SJI93" s="255"/>
      <c r="SJJ93" s="255"/>
      <c r="SJK93" s="255"/>
      <c r="SJL93" s="255"/>
      <c r="SJM93" s="255"/>
      <c r="SJN93" s="255"/>
      <c r="SJO93" s="255"/>
      <c r="SJP93" s="255"/>
      <c r="SJQ93" s="255"/>
      <c r="SJR93" s="255"/>
      <c r="SJS93" s="255"/>
      <c r="SJT93" s="255"/>
      <c r="SJU93" s="255"/>
      <c r="SJV93" s="255"/>
      <c r="SJW93" s="255"/>
      <c r="SJX93" s="255"/>
      <c r="SJY93" s="255"/>
      <c r="SJZ93" s="255"/>
      <c r="SKA93" s="255"/>
      <c r="SKB93" s="255"/>
      <c r="SKC93" s="255"/>
      <c r="SKD93" s="255"/>
      <c r="SKE93" s="255"/>
      <c r="SKF93" s="255"/>
      <c r="SKG93" s="255"/>
      <c r="SKH93" s="255"/>
      <c r="SKI93" s="255"/>
      <c r="SKJ93" s="255"/>
      <c r="SKK93" s="255"/>
      <c r="SKL93" s="255"/>
      <c r="SKM93" s="255"/>
      <c r="SKN93" s="255"/>
      <c r="SKO93" s="255"/>
      <c r="SKP93" s="255"/>
      <c r="SKQ93" s="255"/>
      <c r="SKR93" s="255"/>
      <c r="SKS93" s="255"/>
      <c r="SKT93" s="255"/>
      <c r="SKU93" s="255"/>
      <c r="SKV93" s="255"/>
      <c r="SKW93" s="255"/>
      <c r="SKX93" s="255"/>
      <c r="SKY93" s="255"/>
      <c r="SKZ93" s="255"/>
      <c r="SLA93" s="255"/>
      <c r="SLB93" s="255"/>
      <c r="SLC93" s="255"/>
      <c r="SLD93" s="255"/>
      <c r="SLE93" s="255"/>
      <c r="SLF93" s="255"/>
      <c r="SLG93" s="255"/>
      <c r="SLH93" s="255"/>
      <c r="SLI93" s="255"/>
      <c r="SLJ93" s="255"/>
      <c r="SLK93" s="255"/>
      <c r="SLL93" s="255"/>
      <c r="SLM93" s="255"/>
      <c r="SLN93" s="255"/>
      <c r="SLO93" s="255"/>
      <c r="SLP93" s="255"/>
      <c r="SLQ93" s="255"/>
      <c r="SLR93" s="255"/>
      <c r="SLS93" s="255"/>
      <c r="SLT93" s="255"/>
      <c r="SLU93" s="255"/>
      <c r="SLV93" s="255"/>
      <c r="SLW93" s="255"/>
      <c r="SLX93" s="255"/>
      <c r="SLY93" s="255"/>
      <c r="SLZ93" s="255"/>
      <c r="SMA93" s="255"/>
      <c r="SMB93" s="255"/>
      <c r="SMC93" s="255"/>
      <c r="SMD93" s="255"/>
      <c r="SME93" s="255"/>
      <c r="SMF93" s="255"/>
      <c r="SMG93" s="255"/>
      <c r="SMH93" s="255"/>
      <c r="SMI93" s="255"/>
      <c r="SMJ93" s="255"/>
      <c r="SMK93" s="255"/>
      <c r="SML93" s="255"/>
      <c r="SMM93" s="255"/>
      <c r="SMN93" s="255"/>
      <c r="SMO93" s="255"/>
      <c r="SMP93" s="255"/>
      <c r="SMQ93" s="255"/>
      <c r="SMR93" s="255"/>
      <c r="SMS93" s="255"/>
      <c r="SMT93" s="255"/>
      <c r="SMU93" s="255"/>
      <c r="SMV93" s="255"/>
      <c r="SMW93" s="255"/>
      <c r="SMX93" s="255"/>
      <c r="SMY93" s="255"/>
      <c r="SMZ93" s="255"/>
      <c r="SNA93" s="255"/>
      <c r="SNB93" s="255"/>
      <c r="SNC93" s="255"/>
      <c r="SND93" s="255"/>
      <c r="SNE93" s="255"/>
      <c r="SNF93" s="255"/>
      <c r="SNG93" s="255"/>
      <c r="SNH93" s="255"/>
      <c r="SNI93" s="255"/>
      <c r="SNJ93" s="255"/>
      <c r="SNK93" s="255"/>
      <c r="SNL93" s="255"/>
      <c r="SNM93" s="255"/>
      <c r="SNN93" s="255"/>
      <c r="SNO93" s="255"/>
      <c r="SNP93" s="255"/>
      <c r="SNQ93" s="255"/>
      <c r="SNR93" s="255"/>
      <c r="SNS93" s="255"/>
      <c r="SNT93" s="255"/>
      <c r="SNU93" s="255"/>
      <c r="SNV93" s="255"/>
      <c r="SNW93" s="255"/>
      <c r="SNX93" s="255"/>
      <c r="SNY93" s="255"/>
      <c r="SNZ93" s="255"/>
      <c r="SOA93" s="255"/>
      <c r="SOB93" s="255"/>
      <c r="SOC93" s="255"/>
      <c r="SOD93" s="255"/>
      <c r="SOE93" s="255"/>
      <c r="SOF93" s="255"/>
      <c r="SOG93" s="255"/>
      <c r="SOH93" s="255"/>
      <c r="SOI93" s="255"/>
      <c r="SOJ93" s="255"/>
      <c r="SOK93" s="255"/>
      <c r="SOL93" s="255"/>
      <c r="SOM93" s="255"/>
      <c r="SON93" s="255"/>
      <c r="SOO93" s="255"/>
      <c r="SOP93" s="255"/>
      <c r="SOQ93" s="255"/>
      <c r="SOR93" s="255"/>
      <c r="SOS93" s="255"/>
      <c r="SOT93" s="255"/>
      <c r="SOU93" s="255"/>
      <c r="SOV93" s="255"/>
      <c r="SOW93" s="255"/>
      <c r="SOX93" s="255"/>
      <c r="SOY93" s="255"/>
      <c r="SOZ93" s="255"/>
      <c r="SPA93" s="255"/>
      <c r="SPB93" s="255"/>
      <c r="SPC93" s="255"/>
      <c r="SPD93" s="255"/>
      <c r="SPE93" s="255"/>
      <c r="SPF93" s="255"/>
      <c r="SPG93" s="255"/>
      <c r="SPH93" s="255"/>
      <c r="SPI93" s="255"/>
      <c r="SPJ93" s="255"/>
      <c r="SPK93" s="255"/>
      <c r="SPL93" s="255"/>
      <c r="SPM93" s="255"/>
      <c r="SPN93" s="255"/>
      <c r="SPO93" s="255"/>
      <c r="SPP93" s="255"/>
      <c r="SPQ93" s="255"/>
      <c r="SPR93" s="255"/>
      <c r="SPS93" s="255"/>
      <c r="SPT93" s="255"/>
      <c r="SPU93" s="255"/>
      <c r="SPV93" s="255"/>
      <c r="SPW93" s="255"/>
      <c r="SPX93" s="255"/>
      <c r="SPY93" s="255"/>
      <c r="SPZ93" s="255"/>
      <c r="SQA93" s="255"/>
      <c r="SQB93" s="255"/>
      <c r="SQC93" s="255"/>
      <c r="SQD93" s="255"/>
      <c r="SQE93" s="255"/>
      <c r="SQF93" s="255"/>
      <c r="SQG93" s="255"/>
      <c r="SQH93" s="255"/>
      <c r="SQI93" s="255"/>
      <c r="SQJ93" s="255"/>
      <c r="SQK93" s="255"/>
      <c r="SQL93" s="255"/>
      <c r="SQM93" s="255"/>
      <c r="SQN93" s="255"/>
      <c r="SQO93" s="255"/>
      <c r="SQP93" s="255"/>
      <c r="SQQ93" s="255"/>
      <c r="SQR93" s="255"/>
      <c r="SQS93" s="255"/>
      <c r="SQT93" s="255"/>
      <c r="SQU93" s="255"/>
      <c r="SQV93" s="255"/>
      <c r="SQW93" s="255"/>
      <c r="SQX93" s="255"/>
      <c r="SQY93" s="255"/>
      <c r="SQZ93" s="255"/>
      <c r="SRA93" s="255"/>
      <c r="SRB93" s="255"/>
      <c r="SRC93" s="255"/>
      <c r="SRD93" s="255"/>
      <c r="SRE93" s="255"/>
      <c r="SRF93" s="255"/>
      <c r="SRG93" s="255"/>
      <c r="SRH93" s="255"/>
      <c r="SRI93" s="255"/>
      <c r="SRJ93" s="255"/>
      <c r="SRK93" s="255"/>
      <c r="SRL93" s="255"/>
      <c r="SRM93" s="255"/>
      <c r="SRN93" s="255"/>
      <c r="SRO93" s="255"/>
      <c r="SRP93" s="255"/>
      <c r="SRQ93" s="255"/>
      <c r="SRR93" s="255"/>
      <c r="SRS93" s="255"/>
      <c r="SRT93" s="255"/>
      <c r="SRU93" s="255"/>
      <c r="SRV93" s="255"/>
      <c r="SRW93" s="255"/>
      <c r="SRX93" s="255"/>
      <c r="SRY93" s="255"/>
      <c r="SRZ93" s="255"/>
      <c r="SSA93" s="255"/>
      <c r="SSB93" s="255"/>
      <c r="SSC93" s="255"/>
      <c r="SSD93" s="255"/>
      <c r="SSE93" s="255"/>
      <c r="SSF93" s="255"/>
      <c r="SSG93" s="255"/>
      <c r="SSH93" s="255"/>
      <c r="SSI93" s="255"/>
      <c r="SSJ93" s="255"/>
      <c r="SSK93" s="255"/>
      <c r="SSL93" s="255"/>
      <c r="SSM93" s="255"/>
      <c r="SSN93" s="255"/>
      <c r="SSO93" s="255"/>
      <c r="SSP93" s="255"/>
      <c r="SSQ93" s="255"/>
      <c r="SSR93" s="255"/>
      <c r="SSS93" s="255"/>
      <c r="SST93" s="255"/>
      <c r="SSU93" s="255"/>
      <c r="SSV93" s="255"/>
      <c r="SSW93" s="255"/>
      <c r="SSX93" s="255"/>
      <c r="SSY93" s="255"/>
      <c r="SSZ93" s="255"/>
      <c r="STA93" s="255"/>
      <c r="STB93" s="255"/>
      <c r="STC93" s="255"/>
      <c r="STD93" s="255"/>
      <c r="STE93" s="255"/>
      <c r="STF93" s="255"/>
      <c r="STG93" s="255"/>
      <c r="STH93" s="255"/>
      <c r="STI93" s="255"/>
      <c r="STJ93" s="255"/>
      <c r="STK93" s="255"/>
      <c r="STL93" s="255"/>
      <c r="STM93" s="255"/>
      <c r="STN93" s="255"/>
      <c r="STO93" s="255"/>
      <c r="STP93" s="255"/>
      <c r="STQ93" s="255"/>
      <c r="STR93" s="255"/>
      <c r="STS93" s="255"/>
      <c r="STT93" s="255"/>
      <c r="STU93" s="255"/>
      <c r="STV93" s="255"/>
      <c r="STW93" s="255"/>
      <c r="STX93" s="255"/>
      <c r="STY93" s="255"/>
      <c r="STZ93" s="255"/>
      <c r="SUA93" s="255"/>
      <c r="SUB93" s="255"/>
      <c r="SUC93" s="255"/>
      <c r="SUD93" s="255"/>
      <c r="SUE93" s="255"/>
      <c r="SUF93" s="255"/>
      <c r="SUG93" s="255"/>
      <c r="SUH93" s="255"/>
      <c r="SUI93" s="255"/>
      <c r="SUJ93" s="255"/>
      <c r="SUK93" s="255"/>
      <c r="SUL93" s="255"/>
      <c r="SUM93" s="255"/>
      <c r="SUN93" s="255"/>
      <c r="SUO93" s="255"/>
      <c r="SUP93" s="255"/>
      <c r="SUQ93" s="255"/>
      <c r="SUR93" s="255"/>
      <c r="SUS93" s="255"/>
      <c r="SUT93" s="255"/>
      <c r="SUU93" s="255"/>
      <c r="SUV93" s="255"/>
      <c r="SUW93" s="255"/>
      <c r="SUX93" s="255"/>
      <c r="SUY93" s="255"/>
      <c r="SUZ93" s="255"/>
      <c r="SVA93" s="255"/>
      <c r="SVB93" s="255"/>
      <c r="SVC93" s="255"/>
      <c r="SVD93" s="255"/>
      <c r="SVE93" s="255"/>
      <c r="SVF93" s="255"/>
      <c r="SVG93" s="255"/>
      <c r="SVH93" s="255"/>
      <c r="SVI93" s="255"/>
      <c r="SVJ93" s="255"/>
      <c r="SVK93" s="255"/>
      <c r="SVL93" s="255"/>
      <c r="SVM93" s="255"/>
      <c r="SVN93" s="255"/>
      <c r="SVO93" s="255"/>
      <c r="SVP93" s="255"/>
      <c r="SVQ93" s="255"/>
      <c r="SVR93" s="255"/>
      <c r="SVS93" s="255"/>
      <c r="SVT93" s="255"/>
      <c r="SVU93" s="255"/>
      <c r="SVV93" s="255"/>
      <c r="SVW93" s="255"/>
      <c r="SVX93" s="255"/>
      <c r="SVY93" s="255"/>
      <c r="SVZ93" s="255"/>
      <c r="SWA93" s="255"/>
      <c r="SWB93" s="255"/>
      <c r="SWC93" s="255"/>
      <c r="SWD93" s="255"/>
      <c r="SWE93" s="255"/>
      <c r="SWF93" s="255"/>
      <c r="SWG93" s="255"/>
      <c r="SWH93" s="255"/>
      <c r="SWI93" s="255"/>
      <c r="SWJ93" s="255"/>
      <c r="SWK93" s="255"/>
      <c r="SWL93" s="255"/>
      <c r="SWM93" s="255"/>
      <c r="SWN93" s="255"/>
      <c r="SWO93" s="255"/>
      <c r="SWP93" s="255"/>
      <c r="SWQ93" s="255"/>
      <c r="SWR93" s="255"/>
      <c r="SWS93" s="255"/>
      <c r="SWT93" s="255"/>
      <c r="SWU93" s="255"/>
      <c r="SWV93" s="255"/>
      <c r="SWW93" s="255"/>
      <c r="SWX93" s="255"/>
      <c r="SWY93" s="255"/>
      <c r="SWZ93" s="255"/>
      <c r="SXA93" s="255"/>
      <c r="SXB93" s="255"/>
      <c r="SXC93" s="255"/>
      <c r="SXD93" s="255"/>
      <c r="SXE93" s="255"/>
      <c r="SXF93" s="255"/>
      <c r="SXG93" s="255"/>
      <c r="SXH93" s="255"/>
      <c r="SXI93" s="255"/>
      <c r="SXJ93" s="255"/>
      <c r="SXK93" s="255"/>
      <c r="SXL93" s="255"/>
      <c r="SXM93" s="255"/>
      <c r="SXN93" s="255"/>
      <c r="SXO93" s="255"/>
      <c r="SXP93" s="255"/>
      <c r="SXQ93" s="255"/>
      <c r="SXR93" s="255"/>
      <c r="SXS93" s="255"/>
      <c r="SXT93" s="255"/>
      <c r="SXU93" s="255"/>
      <c r="SXV93" s="255"/>
      <c r="SXW93" s="255"/>
      <c r="SXX93" s="255"/>
      <c r="SXY93" s="255"/>
      <c r="SXZ93" s="255"/>
      <c r="SYA93" s="255"/>
      <c r="SYB93" s="255"/>
      <c r="SYC93" s="255"/>
      <c r="SYD93" s="255"/>
      <c r="SYE93" s="255"/>
      <c r="SYF93" s="255"/>
      <c r="SYG93" s="255"/>
      <c r="SYH93" s="255"/>
      <c r="SYI93" s="255"/>
      <c r="SYJ93" s="255"/>
      <c r="SYK93" s="255"/>
      <c r="SYL93" s="255"/>
      <c r="SYM93" s="255"/>
      <c r="SYN93" s="255"/>
      <c r="SYO93" s="255"/>
      <c r="SYP93" s="255"/>
      <c r="SYQ93" s="255"/>
      <c r="SYR93" s="255"/>
      <c r="SYS93" s="255"/>
      <c r="SYT93" s="255"/>
      <c r="SYU93" s="255"/>
      <c r="SYV93" s="255"/>
      <c r="SYW93" s="255"/>
      <c r="SYX93" s="255"/>
      <c r="SYY93" s="255"/>
      <c r="SYZ93" s="255"/>
      <c r="SZA93" s="255"/>
      <c r="SZB93" s="255"/>
      <c r="SZC93" s="255"/>
      <c r="SZD93" s="255"/>
      <c r="SZE93" s="255"/>
      <c r="SZF93" s="255"/>
      <c r="SZG93" s="255"/>
      <c r="SZH93" s="255"/>
      <c r="SZI93" s="255"/>
      <c r="SZJ93" s="255"/>
      <c r="SZK93" s="255"/>
      <c r="SZL93" s="255"/>
      <c r="SZM93" s="255"/>
      <c r="SZN93" s="255"/>
      <c r="SZO93" s="255"/>
      <c r="SZP93" s="255"/>
      <c r="SZQ93" s="255"/>
      <c r="SZR93" s="255"/>
      <c r="SZS93" s="255"/>
      <c r="SZT93" s="255"/>
      <c r="SZU93" s="255"/>
      <c r="SZV93" s="255"/>
      <c r="SZW93" s="255"/>
      <c r="SZX93" s="255"/>
      <c r="SZY93" s="255"/>
      <c r="SZZ93" s="255"/>
      <c r="TAA93" s="255"/>
      <c r="TAB93" s="255"/>
      <c r="TAC93" s="255"/>
      <c r="TAD93" s="255"/>
      <c r="TAE93" s="255"/>
      <c r="TAF93" s="255"/>
      <c r="TAG93" s="255"/>
      <c r="TAH93" s="255"/>
      <c r="TAI93" s="255"/>
      <c r="TAJ93" s="255"/>
      <c r="TAK93" s="255"/>
      <c r="TAL93" s="255"/>
      <c r="TAM93" s="255"/>
      <c r="TAN93" s="255"/>
      <c r="TAO93" s="255"/>
      <c r="TAP93" s="255"/>
      <c r="TAQ93" s="255"/>
      <c r="TAR93" s="255"/>
      <c r="TAS93" s="255"/>
      <c r="TAT93" s="255"/>
      <c r="TAU93" s="255"/>
      <c r="TAV93" s="255"/>
      <c r="TAW93" s="255"/>
      <c r="TAX93" s="255"/>
      <c r="TAY93" s="255"/>
      <c r="TAZ93" s="255"/>
      <c r="TBA93" s="255"/>
      <c r="TBB93" s="255"/>
      <c r="TBC93" s="255"/>
      <c r="TBD93" s="255"/>
      <c r="TBE93" s="255"/>
      <c r="TBF93" s="255"/>
      <c r="TBG93" s="255"/>
      <c r="TBH93" s="255"/>
      <c r="TBI93" s="255"/>
      <c r="TBJ93" s="255"/>
      <c r="TBK93" s="255"/>
      <c r="TBL93" s="255"/>
      <c r="TBM93" s="255"/>
      <c r="TBN93" s="255"/>
      <c r="TBO93" s="255"/>
      <c r="TBP93" s="255"/>
      <c r="TBQ93" s="255"/>
      <c r="TBR93" s="255"/>
      <c r="TBS93" s="255"/>
      <c r="TBT93" s="255"/>
      <c r="TBU93" s="255"/>
      <c r="TBV93" s="255"/>
      <c r="TBW93" s="255"/>
      <c r="TBX93" s="255"/>
      <c r="TBY93" s="255"/>
      <c r="TBZ93" s="255"/>
      <c r="TCA93" s="255"/>
      <c r="TCB93" s="255"/>
      <c r="TCC93" s="255"/>
      <c r="TCD93" s="255"/>
      <c r="TCE93" s="255"/>
      <c r="TCF93" s="255"/>
      <c r="TCG93" s="255"/>
      <c r="TCH93" s="255"/>
      <c r="TCI93" s="255"/>
      <c r="TCJ93" s="255"/>
      <c r="TCK93" s="255"/>
      <c r="TCL93" s="255"/>
      <c r="TCM93" s="255"/>
      <c r="TCN93" s="255"/>
      <c r="TCO93" s="255"/>
      <c r="TCP93" s="255"/>
      <c r="TCQ93" s="255"/>
      <c r="TCR93" s="255"/>
      <c r="TCS93" s="255"/>
      <c r="TCT93" s="255"/>
      <c r="TCU93" s="255"/>
      <c r="TCV93" s="255"/>
      <c r="TCW93" s="255"/>
      <c r="TCX93" s="255"/>
      <c r="TCY93" s="255"/>
      <c r="TCZ93" s="255"/>
      <c r="TDA93" s="255"/>
      <c r="TDB93" s="255"/>
      <c r="TDC93" s="255"/>
      <c r="TDD93" s="255"/>
      <c r="TDE93" s="255"/>
      <c r="TDF93" s="255"/>
      <c r="TDG93" s="255"/>
      <c r="TDH93" s="255"/>
      <c r="TDI93" s="255"/>
      <c r="TDJ93" s="255"/>
      <c r="TDK93" s="255"/>
      <c r="TDL93" s="255"/>
      <c r="TDM93" s="255"/>
      <c r="TDN93" s="255"/>
      <c r="TDO93" s="255"/>
      <c r="TDP93" s="255"/>
      <c r="TDQ93" s="255"/>
      <c r="TDR93" s="255"/>
      <c r="TDS93" s="255"/>
      <c r="TDT93" s="255"/>
      <c r="TDU93" s="255"/>
      <c r="TDV93" s="255"/>
      <c r="TDW93" s="255"/>
      <c r="TDX93" s="255"/>
      <c r="TDY93" s="255"/>
      <c r="TDZ93" s="255"/>
      <c r="TEA93" s="255"/>
      <c r="TEB93" s="255"/>
      <c r="TEC93" s="255"/>
      <c r="TED93" s="255"/>
      <c r="TEE93" s="255"/>
      <c r="TEF93" s="255"/>
      <c r="TEG93" s="255"/>
      <c r="TEH93" s="255"/>
      <c r="TEI93" s="255"/>
      <c r="TEJ93" s="255"/>
      <c r="TEK93" s="255"/>
      <c r="TEL93" s="255"/>
      <c r="TEM93" s="255"/>
      <c r="TEN93" s="255"/>
      <c r="TEO93" s="255"/>
      <c r="TEP93" s="255"/>
      <c r="TEQ93" s="255"/>
      <c r="TER93" s="255"/>
      <c r="TES93" s="255"/>
      <c r="TET93" s="255"/>
      <c r="TEU93" s="255"/>
      <c r="TEV93" s="255"/>
      <c r="TEW93" s="255"/>
      <c r="TEX93" s="255"/>
      <c r="TEY93" s="255"/>
      <c r="TEZ93" s="255"/>
      <c r="TFA93" s="255"/>
      <c r="TFB93" s="255"/>
      <c r="TFC93" s="255"/>
      <c r="TFD93" s="255"/>
      <c r="TFE93" s="255"/>
      <c r="TFF93" s="255"/>
      <c r="TFG93" s="255"/>
      <c r="TFH93" s="255"/>
      <c r="TFI93" s="255"/>
      <c r="TFJ93" s="255"/>
      <c r="TFK93" s="255"/>
      <c r="TFL93" s="255"/>
      <c r="TFM93" s="255"/>
      <c r="TFN93" s="255"/>
      <c r="TFO93" s="255"/>
      <c r="TFP93" s="255"/>
      <c r="TFQ93" s="255"/>
      <c r="TFR93" s="255"/>
      <c r="TFS93" s="255"/>
      <c r="TFT93" s="255"/>
      <c r="TFU93" s="255"/>
      <c r="TFV93" s="255"/>
      <c r="TFW93" s="255"/>
      <c r="TFX93" s="255"/>
      <c r="TFY93" s="255"/>
      <c r="TFZ93" s="255"/>
      <c r="TGA93" s="255"/>
      <c r="TGB93" s="255"/>
      <c r="TGC93" s="255"/>
      <c r="TGD93" s="255"/>
      <c r="TGE93" s="255"/>
      <c r="TGF93" s="255"/>
      <c r="TGG93" s="255"/>
      <c r="TGH93" s="255"/>
      <c r="TGI93" s="255"/>
      <c r="TGJ93" s="255"/>
      <c r="TGK93" s="255"/>
      <c r="TGL93" s="255"/>
      <c r="TGM93" s="255"/>
      <c r="TGN93" s="255"/>
      <c r="TGO93" s="255"/>
      <c r="TGP93" s="255"/>
      <c r="TGQ93" s="255"/>
      <c r="TGR93" s="255"/>
      <c r="TGS93" s="255"/>
      <c r="TGT93" s="255"/>
      <c r="TGU93" s="255"/>
      <c r="TGV93" s="255"/>
      <c r="TGW93" s="255"/>
      <c r="TGX93" s="255"/>
      <c r="TGY93" s="255"/>
      <c r="TGZ93" s="255"/>
      <c r="THA93" s="255"/>
      <c r="THB93" s="255"/>
      <c r="THC93" s="255"/>
      <c r="THD93" s="255"/>
      <c r="THE93" s="255"/>
      <c r="THF93" s="255"/>
      <c r="THG93" s="255"/>
      <c r="THH93" s="255"/>
      <c r="THI93" s="255"/>
      <c r="THJ93" s="255"/>
      <c r="THK93" s="255"/>
      <c r="THL93" s="255"/>
      <c r="THM93" s="255"/>
      <c r="THN93" s="255"/>
      <c r="THO93" s="255"/>
      <c r="THP93" s="255"/>
      <c r="THQ93" s="255"/>
      <c r="THR93" s="255"/>
      <c r="THS93" s="255"/>
      <c r="THT93" s="255"/>
      <c r="THU93" s="255"/>
      <c r="THV93" s="255"/>
      <c r="THW93" s="255"/>
      <c r="THX93" s="255"/>
      <c r="THY93" s="255"/>
      <c r="THZ93" s="255"/>
      <c r="TIA93" s="255"/>
      <c r="TIB93" s="255"/>
      <c r="TIC93" s="255"/>
      <c r="TID93" s="255"/>
      <c r="TIE93" s="255"/>
      <c r="TIF93" s="255"/>
      <c r="TIG93" s="255"/>
      <c r="TIH93" s="255"/>
      <c r="TII93" s="255"/>
      <c r="TIJ93" s="255"/>
      <c r="TIK93" s="255"/>
      <c r="TIL93" s="255"/>
      <c r="TIM93" s="255"/>
      <c r="TIN93" s="255"/>
      <c r="TIO93" s="255"/>
      <c r="TIP93" s="255"/>
      <c r="TIQ93" s="255"/>
      <c r="TIR93" s="255"/>
      <c r="TIS93" s="255"/>
      <c r="TIT93" s="255"/>
      <c r="TIU93" s="255"/>
      <c r="TIV93" s="255"/>
      <c r="TIW93" s="255"/>
      <c r="TIX93" s="255"/>
      <c r="TIY93" s="255"/>
      <c r="TIZ93" s="255"/>
      <c r="TJA93" s="255"/>
      <c r="TJB93" s="255"/>
      <c r="TJC93" s="255"/>
      <c r="TJD93" s="255"/>
      <c r="TJE93" s="255"/>
      <c r="TJF93" s="255"/>
      <c r="TJG93" s="255"/>
      <c r="TJH93" s="255"/>
      <c r="TJI93" s="255"/>
      <c r="TJJ93" s="255"/>
      <c r="TJK93" s="255"/>
      <c r="TJL93" s="255"/>
      <c r="TJM93" s="255"/>
      <c r="TJN93" s="255"/>
      <c r="TJO93" s="255"/>
      <c r="TJP93" s="255"/>
      <c r="TJQ93" s="255"/>
      <c r="TJR93" s="255"/>
      <c r="TJS93" s="255"/>
      <c r="TJT93" s="255"/>
      <c r="TJU93" s="255"/>
      <c r="TJV93" s="255"/>
      <c r="TJW93" s="255"/>
      <c r="TJX93" s="255"/>
      <c r="TJY93" s="255"/>
      <c r="TJZ93" s="255"/>
      <c r="TKA93" s="255"/>
      <c r="TKB93" s="255"/>
      <c r="TKC93" s="255"/>
      <c r="TKD93" s="255"/>
      <c r="TKE93" s="255"/>
      <c r="TKF93" s="255"/>
      <c r="TKG93" s="255"/>
      <c r="TKH93" s="255"/>
      <c r="TKI93" s="255"/>
      <c r="TKJ93" s="255"/>
      <c r="TKK93" s="255"/>
      <c r="TKL93" s="255"/>
      <c r="TKM93" s="255"/>
      <c r="TKN93" s="255"/>
      <c r="TKO93" s="255"/>
      <c r="TKP93" s="255"/>
      <c r="TKQ93" s="255"/>
      <c r="TKR93" s="255"/>
      <c r="TKS93" s="255"/>
      <c r="TKT93" s="255"/>
      <c r="TKU93" s="255"/>
      <c r="TKV93" s="255"/>
      <c r="TKW93" s="255"/>
      <c r="TKX93" s="255"/>
      <c r="TKY93" s="255"/>
      <c r="TKZ93" s="255"/>
      <c r="TLA93" s="255"/>
      <c r="TLB93" s="255"/>
      <c r="TLC93" s="255"/>
      <c r="TLD93" s="255"/>
      <c r="TLE93" s="255"/>
      <c r="TLF93" s="255"/>
      <c r="TLG93" s="255"/>
      <c r="TLH93" s="255"/>
      <c r="TLI93" s="255"/>
      <c r="TLJ93" s="255"/>
      <c r="TLK93" s="255"/>
      <c r="TLL93" s="255"/>
      <c r="TLM93" s="255"/>
      <c r="TLN93" s="255"/>
      <c r="TLO93" s="255"/>
      <c r="TLP93" s="255"/>
      <c r="TLQ93" s="255"/>
      <c r="TLR93" s="255"/>
      <c r="TLS93" s="255"/>
      <c r="TLT93" s="255"/>
      <c r="TLU93" s="255"/>
      <c r="TLV93" s="255"/>
      <c r="TLW93" s="255"/>
      <c r="TLX93" s="255"/>
      <c r="TLY93" s="255"/>
      <c r="TLZ93" s="255"/>
      <c r="TMA93" s="255"/>
      <c r="TMB93" s="255"/>
      <c r="TMC93" s="255"/>
      <c r="TMD93" s="255"/>
      <c r="TME93" s="255"/>
      <c r="TMF93" s="255"/>
      <c r="TMG93" s="255"/>
      <c r="TMH93" s="255"/>
      <c r="TMI93" s="255"/>
      <c r="TMJ93" s="255"/>
      <c r="TMK93" s="255"/>
      <c r="TML93" s="255"/>
      <c r="TMM93" s="255"/>
      <c r="TMN93" s="255"/>
      <c r="TMO93" s="255"/>
      <c r="TMP93" s="255"/>
      <c r="TMQ93" s="255"/>
      <c r="TMR93" s="255"/>
      <c r="TMS93" s="255"/>
      <c r="TMT93" s="255"/>
      <c r="TMU93" s="255"/>
      <c r="TMV93" s="255"/>
      <c r="TMW93" s="255"/>
      <c r="TMX93" s="255"/>
      <c r="TMY93" s="255"/>
      <c r="TMZ93" s="255"/>
      <c r="TNA93" s="255"/>
      <c r="TNB93" s="255"/>
      <c r="TNC93" s="255"/>
      <c r="TND93" s="255"/>
      <c r="TNE93" s="255"/>
      <c r="TNF93" s="255"/>
      <c r="TNG93" s="255"/>
      <c r="TNH93" s="255"/>
      <c r="TNI93" s="255"/>
      <c r="TNJ93" s="255"/>
      <c r="TNK93" s="255"/>
      <c r="TNL93" s="255"/>
      <c r="TNM93" s="255"/>
      <c r="TNN93" s="255"/>
      <c r="TNO93" s="255"/>
      <c r="TNP93" s="255"/>
      <c r="TNQ93" s="255"/>
      <c r="TNR93" s="255"/>
      <c r="TNS93" s="255"/>
      <c r="TNT93" s="255"/>
      <c r="TNU93" s="255"/>
      <c r="TNV93" s="255"/>
      <c r="TNW93" s="255"/>
      <c r="TNX93" s="255"/>
      <c r="TNY93" s="255"/>
      <c r="TNZ93" s="255"/>
      <c r="TOA93" s="255"/>
      <c r="TOB93" s="255"/>
      <c r="TOC93" s="255"/>
      <c r="TOD93" s="255"/>
      <c r="TOE93" s="255"/>
      <c r="TOF93" s="255"/>
      <c r="TOG93" s="255"/>
      <c r="TOH93" s="255"/>
      <c r="TOI93" s="255"/>
      <c r="TOJ93" s="255"/>
      <c r="TOK93" s="255"/>
      <c r="TOL93" s="255"/>
      <c r="TOM93" s="255"/>
      <c r="TON93" s="255"/>
      <c r="TOO93" s="255"/>
      <c r="TOP93" s="255"/>
      <c r="TOQ93" s="255"/>
      <c r="TOR93" s="255"/>
      <c r="TOS93" s="255"/>
      <c r="TOT93" s="255"/>
      <c r="TOU93" s="255"/>
      <c r="TOV93" s="255"/>
      <c r="TOW93" s="255"/>
      <c r="TOX93" s="255"/>
      <c r="TOY93" s="255"/>
      <c r="TOZ93" s="255"/>
      <c r="TPA93" s="255"/>
      <c r="TPB93" s="255"/>
      <c r="TPC93" s="255"/>
      <c r="TPD93" s="255"/>
      <c r="TPE93" s="255"/>
      <c r="TPF93" s="255"/>
      <c r="TPG93" s="255"/>
      <c r="TPH93" s="255"/>
      <c r="TPI93" s="255"/>
      <c r="TPJ93" s="255"/>
      <c r="TPK93" s="255"/>
      <c r="TPL93" s="255"/>
      <c r="TPM93" s="255"/>
      <c r="TPN93" s="255"/>
      <c r="TPO93" s="255"/>
      <c r="TPP93" s="255"/>
      <c r="TPQ93" s="255"/>
      <c r="TPR93" s="255"/>
      <c r="TPS93" s="255"/>
      <c r="TPT93" s="255"/>
      <c r="TPU93" s="255"/>
      <c r="TPV93" s="255"/>
      <c r="TPW93" s="255"/>
      <c r="TPX93" s="255"/>
      <c r="TPY93" s="255"/>
      <c r="TPZ93" s="255"/>
      <c r="TQA93" s="255"/>
      <c r="TQB93" s="255"/>
      <c r="TQC93" s="255"/>
      <c r="TQD93" s="255"/>
      <c r="TQE93" s="255"/>
      <c r="TQF93" s="255"/>
      <c r="TQG93" s="255"/>
      <c r="TQH93" s="255"/>
      <c r="TQI93" s="255"/>
      <c r="TQJ93" s="255"/>
      <c r="TQK93" s="255"/>
      <c r="TQL93" s="255"/>
      <c r="TQM93" s="255"/>
      <c r="TQN93" s="255"/>
      <c r="TQO93" s="255"/>
      <c r="TQP93" s="255"/>
      <c r="TQQ93" s="255"/>
      <c r="TQR93" s="255"/>
      <c r="TQS93" s="255"/>
      <c r="TQT93" s="255"/>
      <c r="TQU93" s="255"/>
      <c r="TQV93" s="255"/>
      <c r="TQW93" s="255"/>
      <c r="TQX93" s="255"/>
      <c r="TQY93" s="255"/>
      <c r="TQZ93" s="255"/>
      <c r="TRA93" s="255"/>
      <c r="TRB93" s="255"/>
      <c r="TRC93" s="255"/>
      <c r="TRD93" s="255"/>
      <c r="TRE93" s="255"/>
      <c r="TRF93" s="255"/>
      <c r="TRG93" s="255"/>
      <c r="TRH93" s="255"/>
      <c r="TRI93" s="255"/>
      <c r="TRJ93" s="255"/>
      <c r="TRK93" s="255"/>
      <c r="TRL93" s="255"/>
      <c r="TRM93" s="255"/>
      <c r="TRN93" s="255"/>
      <c r="TRO93" s="255"/>
      <c r="TRP93" s="255"/>
      <c r="TRQ93" s="255"/>
      <c r="TRR93" s="255"/>
      <c r="TRS93" s="255"/>
      <c r="TRT93" s="255"/>
      <c r="TRU93" s="255"/>
      <c r="TRV93" s="255"/>
      <c r="TRW93" s="255"/>
      <c r="TRX93" s="255"/>
      <c r="TRY93" s="255"/>
      <c r="TRZ93" s="255"/>
      <c r="TSA93" s="255"/>
      <c r="TSB93" s="255"/>
      <c r="TSC93" s="255"/>
      <c r="TSD93" s="255"/>
      <c r="TSE93" s="255"/>
      <c r="TSF93" s="255"/>
      <c r="TSG93" s="255"/>
      <c r="TSH93" s="255"/>
      <c r="TSI93" s="255"/>
      <c r="TSJ93" s="255"/>
      <c r="TSK93" s="255"/>
      <c r="TSL93" s="255"/>
      <c r="TSM93" s="255"/>
      <c r="TSN93" s="255"/>
      <c r="TSO93" s="255"/>
      <c r="TSP93" s="255"/>
      <c r="TSQ93" s="255"/>
      <c r="TSR93" s="255"/>
      <c r="TSS93" s="255"/>
      <c r="TST93" s="255"/>
      <c r="TSU93" s="255"/>
      <c r="TSV93" s="255"/>
      <c r="TSW93" s="255"/>
      <c r="TSX93" s="255"/>
      <c r="TSY93" s="255"/>
      <c r="TSZ93" s="255"/>
      <c r="TTA93" s="255"/>
      <c r="TTB93" s="255"/>
      <c r="TTC93" s="255"/>
      <c r="TTD93" s="255"/>
      <c r="TTE93" s="255"/>
      <c r="TTF93" s="255"/>
      <c r="TTG93" s="255"/>
      <c r="TTH93" s="255"/>
      <c r="TTI93" s="255"/>
      <c r="TTJ93" s="255"/>
      <c r="TTK93" s="255"/>
      <c r="TTL93" s="255"/>
      <c r="TTM93" s="255"/>
      <c r="TTN93" s="255"/>
      <c r="TTO93" s="255"/>
      <c r="TTP93" s="255"/>
      <c r="TTQ93" s="255"/>
      <c r="TTR93" s="255"/>
      <c r="TTS93" s="255"/>
      <c r="TTT93" s="255"/>
      <c r="TTU93" s="255"/>
      <c r="TTV93" s="255"/>
      <c r="TTW93" s="255"/>
      <c r="TTX93" s="255"/>
      <c r="TTY93" s="255"/>
      <c r="TTZ93" s="255"/>
      <c r="TUA93" s="255"/>
      <c r="TUB93" s="255"/>
      <c r="TUC93" s="255"/>
      <c r="TUD93" s="255"/>
      <c r="TUE93" s="255"/>
      <c r="TUF93" s="255"/>
      <c r="TUG93" s="255"/>
      <c r="TUH93" s="255"/>
      <c r="TUI93" s="255"/>
      <c r="TUJ93" s="255"/>
      <c r="TUK93" s="255"/>
      <c r="TUL93" s="255"/>
      <c r="TUM93" s="255"/>
      <c r="TUN93" s="255"/>
      <c r="TUO93" s="255"/>
      <c r="TUP93" s="255"/>
      <c r="TUQ93" s="255"/>
      <c r="TUR93" s="255"/>
      <c r="TUS93" s="255"/>
      <c r="TUT93" s="255"/>
      <c r="TUU93" s="255"/>
      <c r="TUV93" s="255"/>
      <c r="TUW93" s="255"/>
      <c r="TUX93" s="255"/>
      <c r="TUY93" s="255"/>
      <c r="TUZ93" s="255"/>
      <c r="TVA93" s="255"/>
      <c r="TVB93" s="255"/>
      <c r="TVC93" s="255"/>
      <c r="TVD93" s="255"/>
      <c r="TVE93" s="255"/>
      <c r="TVF93" s="255"/>
      <c r="TVG93" s="255"/>
      <c r="TVH93" s="255"/>
      <c r="TVI93" s="255"/>
      <c r="TVJ93" s="255"/>
      <c r="TVK93" s="255"/>
      <c r="TVL93" s="255"/>
      <c r="TVM93" s="255"/>
      <c r="TVN93" s="255"/>
      <c r="TVO93" s="255"/>
      <c r="TVP93" s="255"/>
      <c r="TVQ93" s="255"/>
      <c r="TVR93" s="255"/>
      <c r="TVS93" s="255"/>
      <c r="TVT93" s="255"/>
      <c r="TVU93" s="255"/>
      <c r="TVV93" s="255"/>
      <c r="TVW93" s="255"/>
      <c r="TVX93" s="255"/>
      <c r="TVY93" s="255"/>
      <c r="TVZ93" s="255"/>
      <c r="TWA93" s="255"/>
      <c r="TWB93" s="255"/>
      <c r="TWC93" s="255"/>
      <c r="TWD93" s="255"/>
      <c r="TWE93" s="255"/>
      <c r="TWF93" s="255"/>
      <c r="TWG93" s="255"/>
      <c r="TWH93" s="255"/>
      <c r="TWI93" s="255"/>
      <c r="TWJ93" s="255"/>
      <c r="TWK93" s="255"/>
      <c r="TWL93" s="255"/>
      <c r="TWM93" s="255"/>
      <c r="TWN93" s="255"/>
      <c r="TWO93" s="255"/>
      <c r="TWP93" s="255"/>
      <c r="TWQ93" s="255"/>
      <c r="TWR93" s="255"/>
      <c r="TWS93" s="255"/>
      <c r="TWT93" s="255"/>
      <c r="TWU93" s="255"/>
      <c r="TWV93" s="255"/>
      <c r="TWW93" s="255"/>
      <c r="TWX93" s="255"/>
      <c r="TWY93" s="255"/>
      <c r="TWZ93" s="255"/>
      <c r="TXA93" s="255"/>
      <c r="TXB93" s="255"/>
      <c r="TXC93" s="255"/>
      <c r="TXD93" s="255"/>
      <c r="TXE93" s="255"/>
      <c r="TXF93" s="255"/>
      <c r="TXG93" s="255"/>
      <c r="TXH93" s="255"/>
      <c r="TXI93" s="255"/>
      <c r="TXJ93" s="255"/>
      <c r="TXK93" s="255"/>
      <c r="TXL93" s="255"/>
      <c r="TXM93" s="255"/>
      <c r="TXN93" s="255"/>
      <c r="TXO93" s="255"/>
      <c r="TXP93" s="255"/>
      <c r="TXQ93" s="255"/>
      <c r="TXR93" s="255"/>
      <c r="TXS93" s="255"/>
      <c r="TXT93" s="255"/>
      <c r="TXU93" s="255"/>
      <c r="TXV93" s="255"/>
      <c r="TXW93" s="255"/>
      <c r="TXX93" s="255"/>
      <c r="TXY93" s="255"/>
      <c r="TXZ93" s="255"/>
      <c r="TYA93" s="255"/>
      <c r="TYB93" s="255"/>
      <c r="TYC93" s="255"/>
      <c r="TYD93" s="255"/>
      <c r="TYE93" s="255"/>
      <c r="TYF93" s="255"/>
      <c r="TYG93" s="255"/>
      <c r="TYH93" s="255"/>
      <c r="TYI93" s="255"/>
      <c r="TYJ93" s="255"/>
      <c r="TYK93" s="255"/>
      <c r="TYL93" s="255"/>
      <c r="TYM93" s="255"/>
      <c r="TYN93" s="255"/>
      <c r="TYO93" s="255"/>
      <c r="TYP93" s="255"/>
      <c r="TYQ93" s="255"/>
      <c r="TYR93" s="255"/>
      <c r="TYS93" s="255"/>
      <c r="TYT93" s="255"/>
      <c r="TYU93" s="255"/>
      <c r="TYV93" s="255"/>
      <c r="TYW93" s="255"/>
      <c r="TYX93" s="255"/>
      <c r="TYY93" s="255"/>
      <c r="TYZ93" s="255"/>
      <c r="TZA93" s="255"/>
      <c r="TZB93" s="255"/>
      <c r="TZC93" s="255"/>
      <c r="TZD93" s="255"/>
      <c r="TZE93" s="255"/>
      <c r="TZF93" s="255"/>
      <c r="TZG93" s="255"/>
      <c r="TZH93" s="255"/>
      <c r="TZI93" s="255"/>
      <c r="TZJ93" s="255"/>
      <c r="TZK93" s="255"/>
      <c r="TZL93" s="255"/>
      <c r="TZM93" s="255"/>
      <c r="TZN93" s="255"/>
      <c r="TZO93" s="255"/>
      <c r="TZP93" s="255"/>
      <c r="TZQ93" s="255"/>
      <c r="TZR93" s="255"/>
      <c r="TZS93" s="255"/>
      <c r="TZT93" s="255"/>
      <c r="TZU93" s="255"/>
      <c r="TZV93" s="255"/>
      <c r="TZW93" s="255"/>
      <c r="TZX93" s="255"/>
      <c r="TZY93" s="255"/>
      <c r="TZZ93" s="255"/>
      <c r="UAA93" s="255"/>
      <c r="UAB93" s="255"/>
      <c r="UAC93" s="255"/>
      <c r="UAD93" s="255"/>
      <c r="UAE93" s="255"/>
      <c r="UAF93" s="255"/>
      <c r="UAG93" s="255"/>
      <c r="UAH93" s="255"/>
      <c r="UAI93" s="255"/>
      <c r="UAJ93" s="255"/>
      <c r="UAK93" s="255"/>
      <c r="UAL93" s="255"/>
      <c r="UAM93" s="255"/>
      <c r="UAN93" s="255"/>
      <c r="UAO93" s="255"/>
      <c r="UAP93" s="255"/>
      <c r="UAQ93" s="255"/>
      <c r="UAR93" s="255"/>
      <c r="UAS93" s="255"/>
      <c r="UAT93" s="255"/>
      <c r="UAU93" s="255"/>
      <c r="UAV93" s="255"/>
      <c r="UAW93" s="255"/>
      <c r="UAX93" s="255"/>
      <c r="UAY93" s="255"/>
      <c r="UAZ93" s="255"/>
      <c r="UBA93" s="255"/>
      <c r="UBB93" s="255"/>
      <c r="UBC93" s="255"/>
      <c r="UBD93" s="255"/>
      <c r="UBE93" s="255"/>
      <c r="UBF93" s="255"/>
      <c r="UBG93" s="255"/>
      <c r="UBH93" s="255"/>
      <c r="UBI93" s="255"/>
      <c r="UBJ93" s="255"/>
      <c r="UBK93" s="255"/>
      <c r="UBL93" s="255"/>
      <c r="UBM93" s="255"/>
      <c r="UBN93" s="255"/>
      <c r="UBO93" s="255"/>
      <c r="UBP93" s="255"/>
      <c r="UBQ93" s="255"/>
      <c r="UBR93" s="255"/>
      <c r="UBS93" s="255"/>
      <c r="UBT93" s="255"/>
      <c r="UBU93" s="255"/>
      <c r="UBV93" s="255"/>
      <c r="UBW93" s="255"/>
      <c r="UBX93" s="255"/>
      <c r="UBY93" s="255"/>
      <c r="UBZ93" s="255"/>
      <c r="UCA93" s="255"/>
      <c r="UCB93" s="255"/>
      <c r="UCC93" s="255"/>
      <c r="UCD93" s="255"/>
      <c r="UCE93" s="255"/>
      <c r="UCF93" s="255"/>
      <c r="UCG93" s="255"/>
      <c r="UCH93" s="255"/>
      <c r="UCI93" s="255"/>
      <c r="UCJ93" s="255"/>
      <c r="UCK93" s="255"/>
      <c r="UCL93" s="255"/>
      <c r="UCM93" s="255"/>
      <c r="UCN93" s="255"/>
      <c r="UCO93" s="255"/>
      <c r="UCP93" s="255"/>
      <c r="UCQ93" s="255"/>
      <c r="UCR93" s="255"/>
      <c r="UCS93" s="255"/>
      <c r="UCT93" s="255"/>
      <c r="UCU93" s="255"/>
      <c r="UCV93" s="255"/>
      <c r="UCW93" s="255"/>
      <c r="UCX93" s="255"/>
      <c r="UCY93" s="255"/>
      <c r="UCZ93" s="255"/>
      <c r="UDA93" s="255"/>
      <c r="UDB93" s="255"/>
      <c r="UDC93" s="255"/>
      <c r="UDD93" s="255"/>
      <c r="UDE93" s="255"/>
      <c r="UDF93" s="255"/>
      <c r="UDG93" s="255"/>
      <c r="UDH93" s="255"/>
      <c r="UDI93" s="255"/>
      <c r="UDJ93" s="255"/>
      <c r="UDK93" s="255"/>
      <c r="UDL93" s="255"/>
      <c r="UDM93" s="255"/>
      <c r="UDN93" s="255"/>
      <c r="UDO93" s="255"/>
      <c r="UDP93" s="255"/>
      <c r="UDQ93" s="255"/>
      <c r="UDR93" s="255"/>
      <c r="UDS93" s="255"/>
      <c r="UDT93" s="255"/>
      <c r="UDU93" s="255"/>
      <c r="UDV93" s="255"/>
      <c r="UDW93" s="255"/>
      <c r="UDX93" s="255"/>
      <c r="UDY93" s="255"/>
      <c r="UDZ93" s="255"/>
      <c r="UEA93" s="255"/>
      <c r="UEB93" s="255"/>
      <c r="UEC93" s="255"/>
      <c r="UED93" s="255"/>
      <c r="UEE93" s="255"/>
      <c r="UEF93" s="255"/>
      <c r="UEG93" s="255"/>
      <c r="UEH93" s="255"/>
      <c r="UEI93" s="255"/>
      <c r="UEJ93" s="255"/>
      <c r="UEK93" s="255"/>
      <c r="UEL93" s="255"/>
      <c r="UEM93" s="255"/>
      <c r="UEN93" s="255"/>
      <c r="UEO93" s="255"/>
      <c r="UEP93" s="255"/>
      <c r="UEQ93" s="255"/>
      <c r="UER93" s="255"/>
      <c r="UES93" s="255"/>
      <c r="UET93" s="255"/>
      <c r="UEU93" s="255"/>
      <c r="UEV93" s="255"/>
      <c r="UEW93" s="255"/>
      <c r="UEX93" s="255"/>
      <c r="UEY93" s="255"/>
      <c r="UEZ93" s="255"/>
      <c r="UFA93" s="255"/>
      <c r="UFB93" s="255"/>
      <c r="UFC93" s="255"/>
      <c r="UFD93" s="255"/>
      <c r="UFE93" s="255"/>
      <c r="UFF93" s="255"/>
      <c r="UFG93" s="255"/>
      <c r="UFH93" s="255"/>
      <c r="UFI93" s="255"/>
      <c r="UFJ93" s="255"/>
      <c r="UFK93" s="255"/>
      <c r="UFL93" s="255"/>
      <c r="UFM93" s="255"/>
      <c r="UFN93" s="255"/>
      <c r="UFO93" s="255"/>
      <c r="UFP93" s="255"/>
      <c r="UFQ93" s="255"/>
      <c r="UFR93" s="255"/>
      <c r="UFS93" s="255"/>
      <c r="UFT93" s="255"/>
      <c r="UFU93" s="255"/>
      <c r="UFV93" s="255"/>
      <c r="UFW93" s="255"/>
      <c r="UFX93" s="255"/>
      <c r="UFY93" s="255"/>
      <c r="UFZ93" s="255"/>
      <c r="UGA93" s="255"/>
      <c r="UGB93" s="255"/>
      <c r="UGC93" s="255"/>
      <c r="UGD93" s="255"/>
      <c r="UGE93" s="255"/>
      <c r="UGF93" s="255"/>
      <c r="UGG93" s="255"/>
      <c r="UGH93" s="255"/>
      <c r="UGI93" s="255"/>
      <c r="UGJ93" s="255"/>
      <c r="UGK93" s="255"/>
      <c r="UGL93" s="255"/>
      <c r="UGM93" s="255"/>
      <c r="UGN93" s="255"/>
      <c r="UGO93" s="255"/>
      <c r="UGP93" s="255"/>
      <c r="UGQ93" s="255"/>
      <c r="UGR93" s="255"/>
      <c r="UGS93" s="255"/>
      <c r="UGT93" s="255"/>
      <c r="UGU93" s="255"/>
      <c r="UGV93" s="255"/>
      <c r="UGW93" s="255"/>
      <c r="UGX93" s="255"/>
      <c r="UGY93" s="255"/>
      <c r="UGZ93" s="255"/>
      <c r="UHA93" s="255"/>
      <c r="UHB93" s="255"/>
      <c r="UHC93" s="255"/>
      <c r="UHD93" s="255"/>
      <c r="UHE93" s="255"/>
      <c r="UHF93" s="255"/>
      <c r="UHG93" s="255"/>
      <c r="UHH93" s="255"/>
      <c r="UHI93" s="255"/>
      <c r="UHJ93" s="255"/>
      <c r="UHK93" s="255"/>
      <c r="UHL93" s="255"/>
      <c r="UHM93" s="255"/>
      <c r="UHN93" s="255"/>
      <c r="UHO93" s="255"/>
      <c r="UHP93" s="255"/>
      <c r="UHQ93" s="255"/>
      <c r="UHR93" s="255"/>
      <c r="UHS93" s="255"/>
      <c r="UHT93" s="255"/>
      <c r="UHU93" s="255"/>
      <c r="UHV93" s="255"/>
      <c r="UHW93" s="255"/>
      <c r="UHX93" s="255"/>
      <c r="UHY93" s="255"/>
      <c r="UHZ93" s="255"/>
      <c r="UIA93" s="255"/>
      <c r="UIB93" s="255"/>
      <c r="UIC93" s="255"/>
      <c r="UID93" s="255"/>
      <c r="UIE93" s="255"/>
      <c r="UIF93" s="255"/>
      <c r="UIG93" s="255"/>
      <c r="UIH93" s="255"/>
      <c r="UII93" s="255"/>
      <c r="UIJ93" s="255"/>
      <c r="UIK93" s="255"/>
      <c r="UIL93" s="255"/>
      <c r="UIM93" s="255"/>
      <c r="UIN93" s="255"/>
      <c r="UIO93" s="255"/>
      <c r="UIP93" s="255"/>
      <c r="UIQ93" s="255"/>
      <c r="UIR93" s="255"/>
      <c r="UIS93" s="255"/>
      <c r="UIT93" s="255"/>
      <c r="UIU93" s="255"/>
      <c r="UIV93" s="255"/>
      <c r="UIW93" s="255"/>
      <c r="UIX93" s="255"/>
      <c r="UIY93" s="255"/>
      <c r="UIZ93" s="255"/>
      <c r="UJA93" s="255"/>
      <c r="UJB93" s="255"/>
      <c r="UJC93" s="255"/>
      <c r="UJD93" s="255"/>
      <c r="UJE93" s="255"/>
      <c r="UJF93" s="255"/>
      <c r="UJG93" s="255"/>
      <c r="UJH93" s="255"/>
      <c r="UJI93" s="255"/>
      <c r="UJJ93" s="255"/>
      <c r="UJK93" s="255"/>
      <c r="UJL93" s="255"/>
      <c r="UJM93" s="255"/>
      <c r="UJN93" s="255"/>
      <c r="UJO93" s="255"/>
      <c r="UJP93" s="255"/>
      <c r="UJQ93" s="255"/>
      <c r="UJR93" s="255"/>
      <c r="UJS93" s="255"/>
      <c r="UJT93" s="255"/>
      <c r="UJU93" s="255"/>
      <c r="UJV93" s="255"/>
      <c r="UJW93" s="255"/>
      <c r="UJX93" s="255"/>
      <c r="UJY93" s="255"/>
      <c r="UJZ93" s="255"/>
      <c r="UKA93" s="255"/>
      <c r="UKB93" s="255"/>
      <c r="UKC93" s="255"/>
      <c r="UKD93" s="255"/>
      <c r="UKE93" s="255"/>
      <c r="UKF93" s="255"/>
      <c r="UKG93" s="255"/>
      <c r="UKH93" s="255"/>
      <c r="UKI93" s="255"/>
      <c r="UKJ93" s="255"/>
      <c r="UKK93" s="255"/>
      <c r="UKL93" s="255"/>
      <c r="UKM93" s="255"/>
      <c r="UKN93" s="255"/>
      <c r="UKO93" s="255"/>
      <c r="UKP93" s="255"/>
      <c r="UKQ93" s="255"/>
      <c r="UKR93" s="255"/>
      <c r="UKS93" s="255"/>
      <c r="UKT93" s="255"/>
      <c r="UKU93" s="255"/>
      <c r="UKV93" s="255"/>
      <c r="UKW93" s="255"/>
      <c r="UKX93" s="255"/>
      <c r="UKY93" s="255"/>
      <c r="UKZ93" s="255"/>
      <c r="ULA93" s="255"/>
      <c r="ULB93" s="255"/>
      <c r="ULC93" s="255"/>
      <c r="ULD93" s="255"/>
      <c r="ULE93" s="255"/>
      <c r="ULF93" s="255"/>
      <c r="ULG93" s="255"/>
      <c r="ULH93" s="255"/>
      <c r="ULI93" s="255"/>
      <c r="ULJ93" s="255"/>
      <c r="ULK93" s="255"/>
      <c r="ULL93" s="255"/>
      <c r="ULM93" s="255"/>
      <c r="ULN93" s="255"/>
      <c r="ULO93" s="255"/>
      <c r="ULP93" s="255"/>
      <c r="ULQ93" s="255"/>
      <c r="ULR93" s="255"/>
      <c r="ULS93" s="255"/>
      <c r="ULT93" s="255"/>
      <c r="ULU93" s="255"/>
      <c r="ULV93" s="255"/>
      <c r="ULW93" s="255"/>
      <c r="ULX93" s="255"/>
      <c r="ULY93" s="255"/>
      <c r="ULZ93" s="255"/>
      <c r="UMA93" s="255"/>
      <c r="UMB93" s="255"/>
      <c r="UMC93" s="255"/>
      <c r="UMD93" s="255"/>
      <c r="UME93" s="255"/>
      <c r="UMF93" s="255"/>
      <c r="UMG93" s="255"/>
      <c r="UMH93" s="255"/>
      <c r="UMI93" s="255"/>
      <c r="UMJ93" s="255"/>
      <c r="UMK93" s="255"/>
      <c r="UML93" s="255"/>
      <c r="UMM93" s="255"/>
      <c r="UMN93" s="255"/>
      <c r="UMO93" s="255"/>
      <c r="UMP93" s="255"/>
      <c r="UMQ93" s="255"/>
      <c r="UMR93" s="255"/>
      <c r="UMS93" s="255"/>
      <c r="UMT93" s="255"/>
      <c r="UMU93" s="255"/>
      <c r="UMV93" s="255"/>
      <c r="UMW93" s="255"/>
      <c r="UMX93" s="255"/>
      <c r="UMY93" s="255"/>
      <c r="UMZ93" s="255"/>
      <c r="UNA93" s="255"/>
      <c r="UNB93" s="255"/>
      <c r="UNC93" s="255"/>
      <c r="UND93" s="255"/>
      <c r="UNE93" s="255"/>
      <c r="UNF93" s="255"/>
      <c r="UNG93" s="255"/>
      <c r="UNH93" s="255"/>
      <c r="UNI93" s="255"/>
      <c r="UNJ93" s="255"/>
      <c r="UNK93" s="255"/>
      <c r="UNL93" s="255"/>
      <c r="UNM93" s="255"/>
      <c r="UNN93" s="255"/>
      <c r="UNO93" s="255"/>
      <c r="UNP93" s="255"/>
      <c r="UNQ93" s="255"/>
      <c r="UNR93" s="255"/>
      <c r="UNS93" s="255"/>
      <c r="UNT93" s="255"/>
      <c r="UNU93" s="255"/>
      <c r="UNV93" s="255"/>
      <c r="UNW93" s="255"/>
      <c r="UNX93" s="255"/>
      <c r="UNY93" s="255"/>
      <c r="UNZ93" s="255"/>
      <c r="UOA93" s="255"/>
      <c r="UOB93" s="255"/>
      <c r="UOC93" s="255"/>
      <c r="UOD93" s="255"/>
      <c r="UOE93" s="255"/>
      <c r="UOF93" s="255"/>
      <c r="UOG93" s="255"/>
      <c r="UOH93" s="255"/>
      <c r="UOI93" s="255"/>
      <c r="UOJ93" s="255"/>
      <c r="UOK93" s="255"/>
      <c r="UOL93" s="255"/>
      <c r="UOM93" s="255"/>
      <c r="UON93" s="255"/>
      <c r="UOO93" s="255"/>
      <c r="UOP93" s="255"/>
      <c r="UOQ93" s="255"/>
      <c r="UOR93" s="255"/>
      <c r="UOS93" s="255"/>
      <c r="UOT93" s="255"/>
      <c r="UOU93" s="255"/>
      <c r="UOV93" s="255"/>
      <c r="UOW93" s="255"/>
      <c r="UOX93" s="255"/>
      <c r="UOY93" s="255"/>
      <c r="UOZ93" s="255"/>
      <c r="UPA93" s="255"/>
      <c r="UPB93" s="255"/>
      <c r="UPC93" s="255"/>
      <c r="UPD93" s="255"/>
      <c r="UPE93" s="255"/>
      <c r="UPF93" s="255"/>
      <c r="UPG93" s="255"/>
      <c r="UPH93" s="255"/>
      <c r="UPI93" s="255"/>
      <c r="UPJ93" s="255"/>
      <c r="UPK93" s="255"/>
      <c r="UPL93" s="255"/>
      <c r="UPM93" s="255"/>
      <c r="UPN93" s="255"/>
      <c r="UPO93" s="255"/>
      <c r="UPP93" s="255"/>
      <c r="UPQ93" s="255"/>
      <c r="UPR93" s="255"/>
      <c r="UPS93" s="255"/>
      <c r="UPT93" s="255"/>
      <c r="UPU93" s="255"/>
      <c r="UPV93" s="255"/>
      <c r="UPW93" s="255"/>
      <c r="UPX93" s="255"/>
      <c r="UPY93" s="255"/>
      <c r="UPZ93" s="255"/>
      <c r="UQA93" s="255"/>
      <c r="UQB93" s="255"/>
      <c r="UQC93" s="255"/>
      <c r="UQD93" s="255"/>
      <c r="UQE93" s="255"/>
      <c r="UQF93" s="255"/>
      <c r="UQG93" s="255"/>
      <c r="UQH93" s="255"/>
      <c r="UQI93" s="255"/>
      <c r="UQJ93" s="255"/>
      <c r="UQK93" s="255"/>
      <c r="UQL93" s="255"/>
      <c r="UQM93" s="255"/>
      <c r="UQN93" s="255"/>
      <c r="UQO93" s="255"/>
      <c r="UQP93" s="255"/>
      <c r="UQQ93" s="255"/>
      <c r="UQR93" s="255"/>
      <c r="UQS93" s="255"/>
      <c r="UQT93" s="255"/>
      <c r="UQU93" s="255"/>
      <c r="UQV93" s="255"/>
      <c r="UQW93" s="255"/>
      <c r="UQX93" s="255"/>
      <c r="UQY93" s="255"/>
      <c r="UQZ93" s="255"/>
      <c r="URA93" s="255"/>
      <c r="URB93" s="255"/>
      <c r="URC93" s="255"/>
      <c r="URD93" s="255"/>
      <c r="URE93" s="255"/>
      <c r="URF93" s="255"/>
      <c r="URG93" s="255"/>
      <c r="URH93" s="255"/>
      <c r="URI93" s="255"/>
      <c r="URJ93" s="255"/>
      <c r="URK93" s="255"/>
      <c r="URL93" s="255"/>
      <c r="URM93" s="255"/>
      <c r="URN93" s="255"/>
      <c r="URO93" s="255"/>
      <c r="URP93" s="255"/>
      <c r="URQ93" s="255"/>
      <c r="URR93" s="255"/>
      <c r="URS93" s="255"/>
      <c r="URT93" s="255"/>
      <c r="URU93" s="255"/>
      <c r="URV93" s="255"/>
      <c r="URW93" s="255"/>
      <c r="URX93" s="255"/>
      <c r="URY93" s="255"/>
      <c r="URZ93" s="255"/>
      <c r="USA93" s="255"/>
      <c r="USB93" s="255"/>
      <c r="USC93" s="255"/>
      <c r="USD93" s="255"/>
      <c r="USE93" s="255"/>
      <c r="USF93" s="255"/>
      <c r="USG93" s="255"/>
      <c r="USH93" s="255"/>
      <c r="USI93" s="255"/>
      <c r="USJ93" s="255"/>
      <c r="USK93" s="255"/>
      <c r="USL93" s="255"/>
      <c r="USM93" s="255"/>
      <c r="USN93" s="255"/>
      <c r="USO93" s="255"/>
      <c r="USP93" s="255"/>
      <c r="USQ93" s="255"/>
      <c r="USR93" s="255"/>
      <c r="USS93" s="255"/>
      <c r="UST93" s="255"/>
      <c r="USU93" s="255"/>
      <c r="USV93" s="255"/>
      <c r="USW93" s="255"/>
      <c r="USX93" s="255"/>
      <c r="USY93" s="255"/>
      <c r="USZ93" s="255"/>
      <c r="UTA93" s="255"/>
      <c r="UTB93" s="255"/>
      <c r="UTC93" s="255"/>
      <c r="UTD93" s="255"/>
      <c r="UTE93" s="255"/>
      <c r="UTF93" s="255"/>
      <c r="UTG93" s="255"/>
      <c r="UTH93" s="255"/>
      <c r="UTI93" s="255"/>
      <c r="UTJ93" s="255"/>
      <c r="UTK93" s="255"/>
      <c r="UTL93" s="255"/>
      <c r="UTM93" s="255"/>
      <c r="UTN93" s="255"/>
      <c r="UTO93" s="255"/>
      <c r="UTP93" s="255"/>
      <c r="UTQ93" s="255"/>
      <c r="UTR93" s="255"/>
      <c r="UTS93" s="255"/>
      <c r="UTT93" s="255"/>
      <c r="UTU93" s="255"/>
      <c r="UTV93" s="255"/>
      <c r="UTW93" s="255"/>
      <c r="UTX93" s="255"/>
      <c r="UTY93" s="255"/>
      <c r="UTZ93" s="255"/>
      <c r="UUA93" s="255"/>
      <c r="UUB93" s="255"/>
      <c r="UUC93" s="255"/>
      <c r="UUD93" s="255"/>
      <c r="UUE93" s="255"/>
      <c r="UUF93" s="255"/>
      <c r="UUG93" s="255"/>
      <c r="UUH93" s="255"/>
      <c r="UUI93" s="255"/>
      <c r="UUJ93" s="255"/>
      <c r="UUK93" s="255"/>
      <c r="UUL93" s="255"/>
      <c r="UUM93" s="255"/>
      <c r="UUN93" s="255"/>
      <c r="UUO93" s="255"/>
      <c r="UUP93" s="255"/>
      <c r="UUQ93" s="255"/>
      <c r="UUR93" s="255"/>
      <c r="UUS93" s="255"/>
      <c r="UUT93" s="255"/>
      <c r="UUU93" s="255"/>
      <c r="UUV93" s="255"/>
      <c r="UUW93" s="255"/>
      <c r="UUX93" s="255"/>
      <c r="UUY93" s="255"/>
      <c r="UUZ93" s="255"/>
      <c r="UVA93" s="255"/>
      <c r="UVB93" s="255"/>
      <c r="UVC93" s="255"/>
      <c r="UVD93" s="255"/>
      <c r="UVE93" s="255"/>
      <c r="UVF93" s="255"/>
      <c r="UVG93" s="255"/>
      <c r="UVH93" s="255"/>
      <c r="UVI93" s="255"/>
      <c r="UVJ93" s="255"/>
      <c r="UVK93" s="255"/>
      <c r="UVL93" s="255"/>
      <c r="UVM93" s="255"/>
      <c r="UVN93" s="255"/>
      <c r="UVO93" s="255"/>
      <c r="UVP93" s="255"/>
      <c r="UVQ93" s="255"/>
      <c r="UVR93" s="255"/>
      <c r="UVS93" s="255"/>
      <c r="UVT93" s="255"/>
      <c r="UVU93" s="255"/>
      <c r="UVV93" s="255"/>
      <c r="UVW93" s="255"/>
      <c r="UVX93" s="255"/>
      <c r="UVY93" s="255"/>
      <c r="UVZ93" s="255"/>
      <c r="UWA93" s="255"/>
      <c r="UWB93" s="255"/>
      <c r="UWC93" s="255"/>
      <c r="UWD93" s="255"/>
      <c r="UWE93" s="255"/>
      <c r="UWF93" s="255"/>
      <c r="UWG93" s="255"/>
      <c r="UWH93" s="255"/>
      <c r="UWI93" s="255"/>
      <c r="UWJ93" s="255"/>
      <c r="UWK93" s="255"/>
      <c r="UWL93" s="255"/>
      <c r="UWM93" s="255"/>
      <c r="UWN93" s="255"/>
      <c r="UWO93" s="255"/>
      <c r="UWP93" s="255"/>
      <c r="UWQ93" s="255"/>
      <c r="UWR93" s="255"/>
      <c r="UWS93" s="255"/>
      <c r="UWT93" s="255"/>
      <c r="UWU93" s="255"/>
      <c r="UWV93" s="255"/>
      <c r="UWW93" s="255"/>
      <c r="UWX93" s="255"/>
      <c r="UWY93" s="255"/>
      <c r="UWZ93" s="255"/>
      <c r="UXA93" s="255"/>
      <c r="UXB93" s="255"/>
      <c r="UXC93" s="255"/>
      <c r="UXD93" s="255"/>
      <c r="UXE93" s="255"/>
      <c r="UXF93" s="255"/>
      <c r="UXG93" s="255"/>
      <c r="UXH93" s="255"/>
      <c r="UXI93" s="255"/>
      <c r="UXJ93" s="255"/>
      <c r="UXK93" s="255"/>
      <c r="UXL93" s="255"/>
      <c r="UXM93" s="255"/>
      <c r="UXN93" s="255"/>
      <c r="UXO93" s="255"/>
      <c r="UXP93" s="255"/>
      <c r="UXQ93" s="255"/>
      <c r="UXR93" s="255"/>
      <c r="UXS93" s="255"/>
      <c r="UXT93" s="255"/>
      <c r="UXU93" s="255"/>
      <c r="UXV93" s="255"/>
      <c r="UXW93" s="255"/>
      <c r="UXX93" s="255"/>
      <c r="UXY93" s="255"/>
      <c r="UXZ93" s="255"/>
      <c r="UYA93" s="255"/>
      <c r="UYB93" s="255"/>
      <c r="UYC93" s="255"/>
      <c r="UYD93" s="255"/>
      <c r="UYE93" s="255"/>
      <c r="UYF93" s="255"/>
      <c r="UYG93" s="255"/>
      <c r="UYH93" s="255"/>
      <c r="UYI93" s="255"/>
      <c r="UYJ93" s="255"/>
      <c r="UYK93" s="255"/>
      <c r="UYL93" s="255"/>
      <c r="UYM93" s="255"/>
      <c r="UYN93" s="255"/>
      <c r="UYO93" s="255"/>
      <c r="UYP93" s="255"/>
      <c r="UYQ93" s="255"/>
      <c r="UYR93" s="255"/>
      <c r="UYS93" s="255"/>
      <c r="UYT93" s="255"/>
      <c r="UYU93" s="255"/>
      <c r="UYV93" s="255"/>
      <c r="UYW93" s="255"/>
      <c r="UYX93" s="255"/>
      <c r="UYY93" s="255"/>
      <c r="UYZ93" s="255"/>
      <c r="UZA93" s="255"/>
      <c r="UZB93" s="255"/>
      <c r="UZC93" s="255"/>
      <c r="UZD93" s="255"/>
      <c r="UZE93" s="255"/>
      <c r="UZF93" s="255"/>
      <c r="UZG93" s="255"/>
      <c r="UZH93" s="255"/>
      <c r="UZI93" s="255"/>
      <c r="UZJ93" s="255"/>
      <c r="UZK93" s="255"/>
      <c r="UZL93" s="255"/>
      <c r="UZM93" s="255"/>
      <c r="UZN93" s="255"/>
      <c r="UZO93" s="255"/>
      <c r="UZP93" s="255"/>
      <c r="UZQ93" s="255"/>
      <c r="UZR93" s="255"/>
      <c r="UZS93" s="255"/>
      <c r="UZT93" s="255"/>
      <c r="UZU93" s="255"/>
      <c r="UZV93" s="255"/>
      <c r="UZW93" s="255"/>
      <c r="UZX93" s="255"/>
      <c r="UZY93" s="255"/>
      <c r="UZZ93" s="255"/>
      <c r="VAA93" s="255"/>
      <c r="VAB93" s="255"/>
      <c r="VAC93" s="255"/>
      <c r="VAD93" s="255"/>
      <c r="VAE93" s="255"/>
      <c r="VAF93" s="255"/>
      <c r="VAG93" s="255"/>
      <c r="VAH93" s="255"/>
      <c r="VAI93" s="255"/>
      <c r="VAJ93" s="255"/>
      <c r="VAK93" s="255"/>
      <c r="VAL93" s="255"/>
      <c r="VAM93" s="255"/>
      <c r="VAN93" s="255"/>
      <c r="VAO93" s="255"/>
      <c r="VAP93" s="255"/>
      <c r="VAQ93" s="255"/>
      <c r="VAR93" s="255"/>
      <c r="VAS93" s="255"/>
      <c r="VAT93" s="255"/>
      <c r="VAU93" s="255"/>
      <c r="VAV93" s="255"/>
      <c r="VAW93" s="255"/>
      <c r="VAX93" s="255"/>
      <c r="VAY93" s="255"/>
      <c r="VAZ93" s="255"/>
      <c r="VBA93" s="255"/>
      <c r="VBB93" s="255"/>
      <c r="VBC93" s="255"/>
      <c r="VBD93" s="255"/>
      <c r="VBE93" s="255"/>
      <c r="VBF93" s="255"/>
      <c r="VBG93" s="255"/>
      <c r="VBH93" s="255"/>
      <c r="VBI93" s="255"/>
      <c r="VBJ93" s="255"/>
      <c r="VBK93" s="255"/>
      <c r="VBL93" s="255"/>
      <c r="VBM93" s="255"/>
      <c r="VBN93" s="255"/>
      <c r="VBO93" s="255"/>
      <c r="VBP93" s="255"/>
      <c r="VBQ93" s="255"/>
      <c r="VBR93" s="255"/>
      <c r="VBS93" s="255"/>
      <c r="VBT93" s="255"/>
      <c r="VBU93" s="255"/>
      <c r="VBV93" s="255"/>
      <c r="VBW93" s="255"/>
      <c r="VBX93" s="255"/>
      <c r="VBY93" s="255"/>
      <c r="VBZ93" s="255"/>
      <c r="VCA93" s="255"/>
      <c r="VCB93" s="255"/>
      <c r="VCC93" s="255"/>
      <c r="VCD93" s="255"/>
      <c r="VCE93" s="255"/>
      <c r="VCF93" s="255"/>
      <c r="VCG93" s="255"/>
      <c r="VCH93" s="255"/>
      <c r="VCI93" s="255"/>
      <c r="VCJ93" s="255"/>
      <c r="VCK93" s="255"/>
      <c r="VCL93" s="255"/>
      <c r="VCM93" s="255"/>
      <c r="VCN93" s="255"/>
      <c r="VCO93" s="255"/>
      <c r="VCP93" s="255"/>
      <c r="VCQ93" s="255"/>
      <c r="VCR93" s="255"/>
      <c r="VCS93" s="255"/>
      <c r="VCT93" s="255"/>
      <c r="VCU93" s="255"/>
      <c r="VCV93" s="255"/>
      <c r="VCW93" s="255"/>
      <c r="VCX93" s="255"/>
      <c r="VCY93" s="255"/>
      <c r="VCZ93" s="255"/>
      <c r="VDA93" s="255"/>
      <c r="VDB93" s="255"/>
      <c r="VDC93" s="255"/>
      <c r="VDD93" s="255"/>
      <c r="VDE93" s="255"/>
      <c r="VDF93" s="255"/>
      <c r="VDG93" s="255"/>
      <c r="VDH93" s="255"/>
      <c r="VDI93" s="255"/>
      <c r="VDJ93" s="255"/>
      <c r="VDK93" s="255"/>
      <c r="VDL93" s="255"/>
      <c r="VDM93" s="255"/>
      <c r="VDN93" s="255"/>
      <c r="VDO93" s="255"/>
      <c r="VDP93" s="255"/>
      <c r="VDQ93" s="255"/>
      <c r="VDR93" s="255"/>
      <c r="VDS93" s="255"/>
      <c r="VDT93" s="255"/>
      <c r="VDU93" s="255"/>
      <c r="VDV93" s="255"/>
      <c r="VDW93" s="255"/>
      <c r="VDX93" s="255"/>
      <c r="VDY93" s="255"/>
      <c r="VDZ93" s="255"/>
      <c r="VEA93" s="255"/>
      <c r="VEB93" s="255"/>
      <c r="VEC93" s="255"/>
      <c r="VED93" s="255"/>
      <c r="VEE93" s="255"/>
      <c r="VEF93" s="255"/>
      <c r="VEG93" s="255"/>
      <c r="VEH93" s="255"/>
      <c r="VEI93" s="255"/>
      <c r="VEJ93" s="255"/>
      <c r="VEK93" s="255"/>
      <c r="VEL93" s="255"/>
      <c r="VEM93" s="255"/>
      <c r="VEN93" s="255"/>
      <c r="VEO93" s="255"/>
      <c r="VEP93" s="255"/>
      <c r="VEQ93" s="255"/>
      <c r="VER93" s="255"/>
      <c r="VES93" s="255"/>
      <c r="VET93" s="255"/>
      <c r="VEU93" s="255"/>
      <c r="VEV93" s="255"/>
      <c r="VEW93" s="255"/>
      <c r="VEX93" s="255"/>
      <c r="VEY93" s="255"/>
      <c r="VEZ93" s="255"/>
      <c r="VFA93" s="255"/>
      <c r="VFB93" s="255"/>
      <c r="VFC93" s="255"/>
      <c r="VFD93" s="255"/>
      <c r="VFE93" s="255"/>
      <c r="VFF93" s="255"/>
      <c r="VFG93" s="255"/>
      <c r="VFH93" s="255"/>
      <c r="VFI93" s="255"/>
      <c r="VFJ93" s="255"/>
      <c r="VFK93" s="255"/>
      <c r="VFL93" s="255"/>
      <c r="VFM93" s="255"/>
      <c r="VFN93" s="255"/>
      <c r="VFO93" s="255"/>
      <c r="VFP93" s="255"/>
      <c r="VFQ93" s="255"/>
      <c r="VFR93" s="255"/>
      <c r="VFS93" s="255"/>
      <c r="VFT93" s="255"/>
      <c r="VFU93" s="255"/>
      <c r="VFV93" s="255"/>
      <c r="VFW93" s="255"/>
      <c r="VFX93" s="255"/>
      <c r="VFY93" s="255"/>
      <c r="VFZ93" s="255"/>
      <c r="VGA93" s="255"/>
      <c r="VGB93" s="255"/>
      <c r="VGC93" s="255"/>
      <c r="VGD93" s="255"/>
      <c r="VGE93" s="255"/>
      <c r="VGF93" s="255"/>
      <c r="VGG93" s="255"/>
      <c r="VGH93" s="255"/>
      <c r="VGI93" s="255"/>
      <c r="VGJ93" s="255"/>
      <c r="VGK93" s="255"/>
      <c r="VGL93" s="255"/>
      <c r="VGM93" s="255"/>
      <c r="VGN93" s="255"/>
      <c r="VGO93" s="255"/>
      <c r="VGP93" s="255"/>
      <c r="VGQ93" s="255"/>
      <c r="VGR93" s="255"/>
      <c r="VGS93" s="255"/>
      <c r="VGT93" s="255"/>
      <c r="VGU93" s="255"/>
      <c r="VGV93" s="255"/>
      <c r="VGW93" s="255"/>
      <c r="VGX93" s="255"/>
      <c r="VGY93" s="255"/>
      <c r="VGZ93" s="255"/>
      <c r="VHA93" s="255"/>
      <c r="VHB93" s="255"/>
      <c r="VHC93" s="255"/>
      <c r="VHD93" s="255"/>
      <c r="VHE93" s="255"/>
      <c r="VHF93" s="255"/>
      <c r="VHG93" s="255"/>
      <c r="VHH93" s="255"/>
      <c r="VHI93" s="255"/>
      <c r="VHJ93" s="255"/>
      <c r="VHK93" s="255"/>
      <c r="VHL93" s="255"/>
      <c r="VHM93" s="255"/>
      <c r="VHN93" s="255"/>
      <c r="VHO93" s="255"/>
      <c r="VHP93" s="255"/>
      <c r="VHQ93" s="255"/>
      <c r="VHR93" s="255"/>
      <c r="VHS93" s="255"/>
      <c r="VHT93" s="255"/>
      <c r="VHU93" s="255"/>
      <c r="VHV93" s="255"/>
      <c r="VHW93" s="255"/>
      <c r="VHX93" s="255"/>
      <c r="VHY93" s="255"/>
      <c r="VHZ93" s="255"/>
      <c r="VIA93" s="255"/>
      <c r="VIB93" s="255"/>
      <c r="VIC93" s="255"/>
      <c r="VID93" s="255"/>
      <c r="VIE93" s="255"/>
      <c r="VIF93" s="255"/>
      <c r="VIG93" s="255"/>
      <c r="VIH93" s="255"/>
      <c r="VII93" s="255"/>
      <c r="VIJ93" s="255"/>
      <c r="VIK93" s="255"/>
      <c r="VIL93" s="255"/>
      <c r="VIM93" s="255"/>
      <c r="VIN93" s="255"/>
      <c r="VIO93" s="255"/>
      <c r="VIP93" s="255"/>
      <c r="VIQ93" s="255"/>
      <c r="VIR93" s="255"/>
      <c r="VIS93" s="255"/>
      <c r="VIT93" s="255"/>
      <c r="VIU93" s="255"/>
      <c r="VIV93" s="255"/>
      <c r="VIW93" s="255"/>
      <c r="VIX93" s="255"/>
      <c r="VIY93" s="255"/>
      <c r="VIZ93" s="255"/>
      <c r="VJA93" s="255"/>
      <c r="VJB93" s="255"/>
      <c r="VJC93" s="255"/>
      <c r="VJD93" s="255"/>
      <c r="VJE93" s="255"/>
      <c r="VJF93" s="255"/>
      <c r="VJG93" s="255"/>
      <c r="VJH93" s="255"/>
      <c r="VJI93" s="255"/>
      <c r="VJJ93" s="255"/>
      <c r="VJK93" s="255"/>
      <c r="VJL93" s="255"/>
      <c r="VJM93" s="255"/>
      <c r="VJN93" s="255"/>
      <c r="VJO93" s="255"/>
      <c r="VJP93" s="255"/>
      <c r="VJQ93" s="255"/>
      <c r="VJR93" s="255"/>
      <c r="VJS93" s="255"/>
      <c r="VJT93" s="255"/>
      <c r="VJU93" s="255"/>
      <c r="VJV93" s="255"/>
      <c r="VJW93" s="255"/>
      <c r="VJX93" s="255"/>
      <c r="VJY93" s="255"/>
      <c r="VJZ93" s="255"/>
      <c r="VKA93" s="255"/>
      <c r="VKB93" s="255"/>
      <c r="VKC93" s="255"/>
      <c r="VKD93" s="255"/>
      <c r="VKE93" s="255"/>
      <c r="VKF93" s="255"/>
      <c r="VKG93" s="255"/>
      <c r="VKH93" s="255"/>
      <c r="VKI93" s="255"/>
      <c r="VKJ93" s="255"/>
      <c r="VKK93" s="255"/>
      <c r="VKL93" s="255"/>
      <c r="VKM93" s="255"/>
      <c r="VKN93" s="255"/>
      <c r="VKO93" s="255"/>
      <c r="VKP93" s="255"/>
      <c r="VKQ93" s="255"/>
      <c r="VKR93" s="255"/>
      <c r="VKS93" s="255"/>
      <c r="VKT93" s="255"/>
      <c r="VKU93" s="255"/>
      <c r="VKV93" s="255"/>
      <c r="VKW93" s="255"/>
      <c r="VKX93" s="255"/>
      <c r="VKY93" s="255"/>
      <c r="VKZ93" s="255"/>
      <c r="VLA93" s="255"/>
      <c r="VLB93" s="255"/>
      <c r="VLC93" s="255"/>
      <c r="VLD93" s="255"/>
      <c r="VLE93" s="255"/>
      <c r="VLF93" s="255"/>
      <c r="VLG93" s="255"/>
      <c r="VLH93" s="255"/>
      <c r="VLI93" s="255"/>
      <c r="VLJ93" s="255"/>
      <c r="VLK93" s="255"/>
      <c r="VLL93" s="255"/>
      <c r="VLM93" s="255"/>
      <c r="VLN93" s="255"/>
      <c r="VLO93" s="255"/>
      <c r="VLP93" s="255"/>
      <c r="VLQ93" s="255"/>
      <c r="VLR93" s="255"/>
      <c r="VLS93" s="255"/>
      <c r="VLT93" s="255"/>
      <c r="VLU93" s="255"/>
      <c r="VLV93" s="255"/>
      <c r="VLW93" s="255"/>
      <c r="VLX93" s="255"/>
      <c r="VLY93" s="255"/>
      <c r="VLZ93" s="255"/>
      <c r="VMA93" s="255"/>
      <c r="VMB93" s="255"/>
      <c r="VMC93" s="255"/>
      <c r="VMD93" s="255"/>
      <c r="VME93" s="255"/>
      <c r="VMF93" s="255"/>
      <c r="VMG93" s="255"/>
      <c r="VMH93" s="255"/>
      <c r="VMI93" s="255"/>
      <c r="VMJ93" s="255"/>
      <c r="VMK93" s="255"/>
      <c r="VML93" s="255"/>
      <c r="VMM93" s="255"/>
      <c r="VMN93" s="255"/>
      <c r="VMO93" s="255"/>
      <c r="VMP93" s="255"/>
      <c r="VMQ93" s="255"/>
      <c r="VMR93" s="255"/>
      <c r="VMS93" s="255"/>
      <c r="VMT93" s="255"/>
      <c r="VMU93" s="255"/>
      <c r="VMV93" s="255"/>
      <c r="VMW93" s="255"/>
      <c r="VMX93" s="255"/>
      <c r="VMY93" s="255"/>
      <c r="VMZ93" s="255"/>
      <c r="VNA93" s="255"/>
      <c r="VNB93" s="255"/>
      <c r="VNC93" s="255"/>
      <c r="VND93" s="255"/>
      <c r="VNE93" s="255"/>
      <c r="VNF93" s="255"/>
      <c r="VNG93" s="255"/>
      <c r="VNH93" s="255"/>
      <c r="VNI93" s="255"/>
      <c r="VNJ93" s="255"/>
      <c r="VNK93" s="255"/>
      <c r="VNL93" s="255"/>
      <c r="VNM93" s="255"/>
      <c r="VNN93" s="255"/>
      <c r="VNO93" s="255"/>
      <c r="VNP93" s="255"/>
      <c r="VNQ93" s="255"/>
      <c r="VNR93" s="255"/>
      <c r="VNS93" s="255"/>
      <c r="VNT93" s="255"/>
      <c r="VNU93" s="255"/>
      <c r="VNV93" s="255"/>
      <c r="VNW93" s="255"/>
      <c r="VNX93" s="255"/>
      <c r="VNY93" s="255"/>
      <c r="VNZ93" s="255"/>
      <c r="VOA93" s="255"/>
      <c r="VOB93" s="255"/>
      <c r="VOC93" s="255"/>
      <c r="VOD93" s="255"/>
      <c r="VOE93" s="255"/>
      <c r="VOF93" s="255"/>
      <c r="VOG93" s="255"/>
      <c r="VOH93" s="255"/>
      <c r="VOI93" s="255"/>
      <c r="VOJ93" s="255"/>
      <c r="VOK93" s="255"/>
      <c r="VOL93" s="255"/>
      <c r="VOM93" s="255"/>
      <c r="VON93" s="255"/>
      <c r="VOO93" s="255"/>
      <c r="VOP93" s="255"/>
      <c r="VOQ93" s="255"/>
      <c r="VOR93" s="255"/>
      <c r="VOS93" s="255"/>
      <c r="VOT93" s="255"/>
      <c r="VOU93" s="255"/>
      <c r="VOV93" s="255"/>
      <c r="VOW93" s="255"/>
      <c r="VOX93" s="255"/>
      <c r="VOY93" s="255"/>
      <c r="VOZ93" s="255"/>
      <c r="VPA93" s="255"/>
      <c r="VPB93" s="255"/>
      <c r="VPC93" s="255"/>
      <c r="VPD93" s="255"/>
      <c r="VPE93" s="255"/>
      <c r="VPF93" s="255"/>
      <c r="VPG93" s="255"/>
      <c r="VPH93" s="255"/>
      <c r="VPI93" s="255"/>
      <c r="VPJ93" s="255"/>
      <c r="VPK93" s="255"/>
      <c r="VPL93" s="255"/>
      <c r="VPM93" s="255"/>
      <c r="VPN93" s="255"/>
      <c r="VPO93" s="255"/>
      <c r="VPP93" s="255"/>
      <c r="VPQ93" s="255"/>
      <c r="VPR93" s="255"/>
      <c r="VPS93" s="255"/>
      <c r="VPT93" s="255"/>
      <c r="VPU93" s="255"/>
      <c r="VPV93" s="255"/>
      <c r="VPW93" s="255"/>
      <c r="VPX93" s="255"/>
      <c r="VPY93" s="255"/>
      <c r="VPZ93" s="255"/>
      <c r="VQA93" s="255"/>
      <c r="VQB93" s="255"/>
      <c r="VQC93" s="255"/>
      <c r="VQD93" s="255"/>
      <c r="VQE93" s="255"/>
      <c r="VQF93" s="255"/>
      <c r="VQG93" s="255"/>
      <c r="VQH93" s="255"/>
      <c r="VQI93" s="255"/>
      <c r="VQJ93" s="255"/>
      <c r="VQK93" s="255"/>
      <c r="VQL93" s="255"/>
      <c r="VQM93" s="255"/>
      <c r="VQN93" s="255"/>
      <c r="VQO93" s="255"/>
      <c r="VQP93" s="255"/>
      <c r="VQQ93" s="255"/>
      <c r="VQR93" s="255"/>
      <c r="VQS93" s="255"/>
      <c r="VQT93" s="255"/>
      <c r="VQU93" s="255"/>
      <c r="VQV93" s="255"/>
      <c r="VQW93" s="255"/>
      <c r="VQX93" s="255"/>
      <c r="VQY93" s="255"/>
      <c r="VQZ93" s="255"/>
      <c r="VRA93" s="255"/>
      <c r="VRB93" s="255"/>
      <c r="VRC93" s="255"/>
      <c r="VRD93" s="255"/>
      <c r="VRE93" s="255"/>
      <c r="VRF93" s="255"/>
      <c r="VRG93" s="255"/>
      <c r="VRH93" s="255"/>
      <c r="VRI93" s="255"/>
      <c r="VRJ93" s="255"/>
      <c r="VRK93" s="255"/>
      <c r="VRL93" s="255"/>
      <c r="VRM93" s="255"/>
      <c r="VRN93" s="255"/>
      <c r="VRO93" s="255"/>
      <c r="VRP93" s="255"/>
      <c r="VRQ93" s="255"/>
      <c r="VRR93" s="255"/>
      <c r="VRS93" s="255"/>
      <c r="VRT93" s="255"/>
      <c r="VRU93" s="255"/>
      <c r="VRV93" s="255"/>
      <c r="VRW93" s="255"/>
      <c r="VRX93" s="255"/>
      <c r="VRY93" s="255"/>
      <c r="VRZ93" s="255"/>
      <c r="VSA93" s="255"/>
      <c r="VSB93" s="255"/>
      <c r="VSC93" s="255"/>
      <c r="VSD93" s="255"/>
      <c r="VSE93" s="255"/>
      <c r="VSF93" s="255"/>
      <c r="VSG93" s="255"/>
      <c r="VSH93" s="255"/>
      <c r="VSI93" s="255"/>
      <c r="VSJ93" s="255"/>
      <c r="VSK93" s="255"/>
      <c r="VSL93" s="255"/>
      <c r="VSM93" s="255"/>
      <c r="VSN93" s="255"/>
      <c r="VSO93" s="255"/>
      <c r="VSP93" s="255"/>
      <c r="VSQ93" s="255"/>
      <c r="VSR93" s="255"/>
      <c r="VSS93" s="255"/>
      <c r="VST93" s="255"/>
      <c r="VSU93" s="255"/>
      <c r="VSV93" s="255"/>
      <c r="VSW93" s="255"/>
      <c r="VSX93" s="255"/>
      <c r="VSY93" s="255"/>
      <c r="VSZ93" s="255"/>
      <c r="VTA93" s="255"/>
      <c r="VTB93" s="255"/>
      <c r="VTC93" s="255"/>
      <c r="VTD93" s="255"/>
      <c r="VTE93" s="255"/>
      <c r="VTF93" s="255"/>
      <c r="VTG93" s="255"/>
      <c r="VTH93" s="255"/>
      <c r="VTI93" s="255"/>
      <c r="VTJ93" s="255"/>
      <c r="VTK93" s="255"/>
      <c r="VTL93" s="255"/>
      <c r="VTM93" s="255"/>
      <c r="VTN93" s="255"/>
      <c r="VTO93" s="255"/>
      <c r="VTP93" s="255"/>
      <c r="VTQ93" s="255"/>
      <c r="VTR93" s="255"/>
      <c r="VTS93" s="255"/>
      <c r="VTT93" s="255"/>
      <c r="VTU93" s="255"/>
      <c r="VTV93" s="255"/>
      <c r="VTW93" s="255"/>
      <c r="VTX93" s="255"/>
      <c r="VTY93" s="255"/>
      <c r="VTZ93" s="255"/>
      <c r="VUA93" s="255"/>
      <c r="VUB93" s="255"/>
      <c r="VUC93" s="255"/>
      <c r="VUD93" s="255"/>
      <c r="VUE93" s="255"/>
      <c r="VUF93" s="255"/>
      <c r="VUG93" s="255"/>
      <c r="VUH93" s="255"/>
      <c r="VUI93" s="255"/>
      <c r="VUJ93" s="255"/>
      <c r="VUK93" s="255"/>
      <c r="VUL93" s="255"/>
      <c r="VUM93" s="255"/>
      <c r="VUN93" s="255"/>
      <c r="VUO93" s="255"/>
      <c r="VUP93" s="255"/>
      <c r="VUQ93" s="255"/>
      <c r="VUR93" s="255"/>
      <c r="VUS93" s="255"/>
      <c r="VUT93" s="255"/>
      <c r="VUU93" s="255"/>
      <c r="VUV93" s="255"/>
      <c r="VUW93" s="255"/>
      <c r="VUX93" s="255"/>
      <c r="VUY93" s="255"/>
      <c r="VUZ93" s="255"/>
      <c r="VVA93" s="255"/>
      <c r="VVB93" s="255"/>
      <c r="VVC93" s="255"/>
      <c r="VVD93" s="255"/>
      <c r="VVE93" s="255"/>
      <c r="VVF93" s="255"/>
      <c r="VVG93" s="255"/>
      <c r="VVH93" s="255"/>
      <c r="VVI93" s="255"/>
      <c r="VVJ93" s="255"/>
      <c r="VVK93" s="255"/>
      <c r="VVL93" s="255"/>
      <c r="VVM93" s="255"/>
      <c r="VVN93" s="255"/>
      <c r="VVO93" s="255"/>
      <c r="VVP93" s="255"/>
      <c r="VVQ93" s="255"/>
      <c r="VVR93" s="255"/>
      <c r="VVS93" s="255"/>
      <c r="VVT93" s="255"/>
      <c r="VVU93" s="255"/>
      <c r="VVV93" s="255"/>
      <c r="VVW93" s="255"/>
      <c r="VVX93" s="255"/>
      <c r="VVY93" s="255"/>
      <c r="VVZ93" s="255"/>
      <c r="VWA93" s="255"/>
      <c r="VWB93" s="255"/>
      <c r="VWC93" s="255"/>
      <c r="VWD93" s="255"/>
      <c r="VWE93" s="255"/>
      <c r="VWF93" s="255"/>
      <c r="VWG93" s="255"/>
      <c r="VWH93" s="255"/>
      <c r="VWI93" s="255"/>
      <c r="VWJ93" s="255"/>
      <c r="VWK93" s="255"/>
      <c r="VWL93" s="255"/>
      <c r="VWM93" s="255"/>
      <c r="VWN93" s="255"/>
      <c r="VWO93" s="255"/>
      <c r="VWP93" s="255"/>
      <c r="VWQ93" s="255"/>
      <c r="VWR93" s="255"/>
      <c r="VWS93" s="255"/>
      <c r="VWT93" s="255"/>
      <c r="VWU93" s="255"/>
      <c r="VWV93" s="255"/>
      <c r="VWW93" s="255"/>
      <c r="VWX93" s="255"/>
      <c r="VWY93" s="255"/>
      <c r="VWZ93" s="255"/>
      <c r="VXA93" s="255"/>
      <c r="VXB93" s="255"/>
      <c r="VXC93" s="255"/>
      <c r="VXD93" s="255"/>
      <c r="VXE93" s="255"/>
      <c r="VXF93" s="255"/>
      <c r="VXG93" s="255"/>
      <c r="VXH93" s="255"/>
      <c r="VXI93" s="255"/>
      <c r="VXJ93" s="255"/>
      <c r="VXK93" s="255"/>
      <c r="VXL93" s="255"/>
      <c r="VXM93" s="255"/>
      <c r="VXN93" s="255"/>
      <c r="VXO93" s="255"/>
      <c r="VXP93" s="255"/>
      <c r="VXQ93" s="255"/>
      <c r="VXR93" s="255"/>
      <c r="VXS93" s="255"/>
      <c r="VXT93" s="255"/>
      <c r="VXU93" s="255"/>
      <c r="VXV93" s="255"/>
      <c r="VXW93" s="255"/>
      <c r="VXX93" s="255"/>
      <c r="VXY93" s="255"/>
      <c r="VXZ93" s="255"/>
      <c r="VYA93" s="255"/>
      <c r="VYB93" s="255"/>
      <c r="VYC93" s="255"/>
      <c r="VYD93" s="255"/>
      <c r="VYE93" s="255"/>
      <c r="VYF93" s="255"/>
      <c r="VYG93" s="255"/>
      <c r="VYH93" s="255"/>
      <c r="VYI93" s="255"/>
      <c r="VYJ93" s="255"/>
      <c r="VYK93" s="255"/>
      <c r="VYL93" s="255"/>
      <c r="VYM93" s="255"/>
      <c r="VYN93" s="255"/>
      <c r="VYO93" s="255"/>
      <c r="VYP93" s="255"/>
      <c r="VYQ93" s="255"/>
      <c r="VYR93" s="255"/>
      <c r="VYS93" s="255"/>
      <c r="VYT93" s="255"/>
      <c r="VYU93" s="255"/>
      <c r="VYV93" s="255"/>
      <c r="VYW93" s="255"/>
      <c r="VYX93" s="255"/>
      <c r="VYY93" s="255"/>
      <c r="VYZ93" s="255"/>
      <c r="VZA93" s="255"/>
      <c r="VZB93" s="255"/>
      <c r="VZC93" s="255"/>
      <c r="VZD93" s="255"/>
      <c r="VZE93" s="255"/>
      <c r="VZF93" s="255"/>
      <c r="VZG93" s="255"/>
      <c r="VZH93" s="255"/>
      <c r="VZI93" s="255"/>
      <c r="VZJ93" s="255"/>
      <c r="VZK93" s="255"/>
      <c r="VZL93" s="255"/>
      <c r="VZM93" s="255"/>
      <c r="VZN93" s="255"/>
      <c r="VZO93" s="255"/>
      <c r="VZP93" s="255"/>
      <c r="VZQ93" s="255"/>
      <c r="VZR93" s="255"/>
      <c r="VZS93" s="255"/>
      <c r="VZT93" s="255"/>
      <c r="VZU93" s="255"/>
      <c r="VZV93" s="255"/>
      <c r="VZW93" s="255"/>
      <c r="VZX93" s="255"/>
      <c r="VZY93" s="255"/>
      <c r="VZZ93" s="255"/>
      <c r="WAA93" s="255"/>
      <c r="WAB93" s="255"/>
      <c r="WAC93" s="255"/>
      <c r="WAD93" s="255"/>
      <c r="WAE93" s="255"/>
      <c r="WAF93" s="255"/>
      <c r="WAG93" s="255"/>
      <c r="WAH93" s="255"/>
      <c r="WAI93" s="255"/>
      <c r="WAJ93" s="255"/>
      <c r="WAK93" s="255"/>
      <c r="WAL93" s="255"/>
      <c r="WAM93" s="255"/>
      <c r="WAN93" s="255"/>
      <c r="WAO93" s="255"/>
      <c r="WAP93" s="255"/>
      <c r="WAQ93" s="255"/>
      <c r="WAR93" s="255"/>
      <c r="WAS93" s="255"/>
      <c r="WAT93" s="255"/>
      <c r="WAU93" s="255"/>
      <c r="WAV93" s="255"/>
      <c r="WAW93" s="255"/>
      <c r="WAX93" s="255"/>
      <c r="WAY93" s="255"/>
      <c r="WAZ93" s="255"/>
      <c r="WBA93" s="255"/>
      <c r="WBB93" s="255"/>
      <c r="WBC93" s="255"/>
      <c r="WBD93" s="255"/>
      <c r="WBE93" s="255"/>
      <c r="WBF93" s="255"/>
      <c r="WBG93" s="255"/>
      <c r="WBH93" s="255"/>
      <c r="WBI93" s="255"/>
      <c r="WBJ93" s="255"/>
      <c r="WBK93" s="255"/>
      <c r="WBL93" s="255"/>
      <c r="WBM93" s="255"/>
      <c r="WBN93" s="255"/>
      <c r="WBO93" s="255"/>
      <c r="WBP93" s="255"/>
      <c r="WBQ93" s="255"/>
      <c r="WBR93" s="255"/>
      <c r="WBS93" s="255"/>
      <c r="WBT93" s="255"/>
      <c r="WBU93" s="255"/>
      <c r="WBV93" s="255"/>
      <c r="WBW93" s="255"/>
      <c r="WBX93" s="255"/>
      <c r="WBY93" s="255"/>
      <c r="WBZ93" s="255"/>
      <c r="WCA93" s="255"/>
      <c r="WCB93" s="255"/>
      <c r="WCC93" s="255"/>
      <c r="WCD93" s="255"/>
      <c r="WCE93" s="255"/>
      <c r="WCF93" s="255"/>
      <c r="WCG93" s="255"/>
      <c r="WCH93" s="255"/>
      <c r="WCI93" s="255"/>
      <c r="WCJ93" s="255"/>
      <c r="WCK93" s="255"/>
      <c r="WCL93" s="255"/>
      <c r="WCM93" s="255"/>
      <c r="WCN93" s="255"/>
      <c r="WCO93" s="255"/>
      <c r="WCP93" s="255"/>
      <c r="WCQ93" s="255"/>
      <c r="WCR93" s="255"/>
      <c r="WCS93" s="255"/>
      <c r="WCT93" s="255"/>
      <c r="WCU93" s="255"/>
      <c r="WCV93" s="255"/>
      <c r="WCW93" s="255"/>
      <c r="WCX93" s="255"/>
      <c r="WCY93" s="255"/>
      <c r="WCZ93" s="255"/>
      <c r="WDA93" s="255"/>
      <c r="WDB93" s="255"/>
      <c r="WDC93" s="255"/>
      <c r="WDD93" s="255"/>
      <c r="WDE93" s="255"/>
      <c r="WDF93" s="255"/>
      <c r="WDG93" s="255"/>
      <c r="WDH93" s="255"/>
      <c r="WDI93" s="255"/>
      <c r="WDJ93" s="255"/>
      <c r="WDK93" s="255"/>
      <c r="WDL93" s="255"/>
      <c r="WDM93" s="255"/>
      <c r="WDN93" s="255"/>
      <c r="WDO93" s="255"/>
      <c r="WDP93" s="255"/>
      <c r="WDQ93" s="255"/>
      <c r="WDR93" s="255"/>
      <c r="WDS93" s="255"/>
      <c r="WDT93" s="255"/>
      <c r="WDU93" s="255"/>
      <c r="WDV93" s="255"/>
      <c r="WDW93" s="255"/>
      <c r="WDX93" s="255"/>
      <c r="WDY93" s="255"/>
      <c r="WDZ93" s="255"/>
      <c r="WEA93" s="255"/>
      <c r="WEB93" s="255"/>
      <c r="WEC93" s="255"/>
      <c r="WED93" s="255"/>
      <c r="WEE93" s="255"/>
      <c r="WEF93" s="255"/>
      <c r="WEG93" s="255"/>
      <c r="WEH93" s="255"/>
      <c r="WEI93" s="255"/>
      <c r="WEJ93" s="255"/>
      <c r="WEK93" s="255"/>
      <c r="WEL93" s="255"/>
      <c r="WEM93" s="255"/>
      <c r="WEN93" s="255"/>
      <c r="WEO93" s="255"/>
      <c r="WEP93" s="255"/>
      <c r="WEQ93" s="255"/>
      <c r="WER93" s="255"/>
      <c r="WES93" s="255"/>
      <c r="WET93" s="255"/>
      <c r="WEU93" s="255"/>
      <c r="WEV93" s="255"/>
      <c r="WEW93" s="255"/>
      <c r="WEX93" s="255"/>
      <c r="WEY93" s="255"/>
      <c r="WEZ93" s="255"/>
      <c r="WFA93" s="255"/>
      <c r="WFB93" s="255"/>
      <c r="WFC93" s="255"/>
      <c r="WFD93" s="255"/>
      <c r="WFE93" s="255"/>
      <c r="WFF93" s="255"/>
      <c r="WFG93" s="255"/>
      <c r="WFH93" s="255"/>
      <c r="WFI93" s="255"/>
      <c r="WFJ93" s="255"/>
      <c r="WFK93" s="255"/>
      <c r="WFL93" s="255"/>
      <c r="WFM93" s="255"/>
      <c r="WFN93" s="255"/>
      <c r="WFO93" s="255"/>
      <c r="WFP93" s="255"/>
      <c r="WFQ93" s="255"/>
      <c r="WFR93" s="255"/>
      <c r="WFS93" s="255"/>
      <c r="WFT93" s="255"/>
      <c r="WFU93" s="255"/>
      <c r="WFV93" s="255"/>
      <c r="WFW93" s="255"/>
      <c r="WFX93" s="255"/>
      <c r="WFY93" s="255"/>
      <c r="WFZ93" s="255"/>
      <c r="WGA93" s="255"/>
      <c r="WGB93" s="255"/>
      <c r="WGC93" s="255"/>
      <c r="WGD93" s="255"/>
      <c r="WGE93" s="255"/>
      <c r="WGF93" s="255"/>
      <c r="WGG93" s="255"/>
      <c r="WGH93" s="255"/>
      <c r="WGI93" s="255"/>
      <c r="WGJ93" s="255"/>
      <c r="WGK93" s="255"/>
      <c r="WGL93" s="255"/>
      <c r="WGM93" s="255"/>
      <c r="WGN93" s="255"/>
      <c r="WGO93" s="255"/>
      <c r="WGP93" s="255"/>
      <c r="WGQ93" s="255"/>
      <c r="WGR93" s="255"/>
      <c r="WGS93" s="255"/>
      <c r="WGT93" s="255"/>
      <c r="WGU93" s="255"/>
      <c r="WGV93" s="255"/>
      <c r="WGW93" s="255"/>
      <c r="WGX93" s="255"/>
      <c r="WGY93" s="255"/>
      <c r="WGZ93" s="255"/>
      <c r="WHA93" s="255"/>
      <c r="WHB93" s="255"/>
      <c r="WHC93" s="255"/>
      <c r="WHD93" s="255"/>
      <c r="WHE93" s="255"/>
      <c r="WHF93" s="255"/>
      <c r="WHG93" s="255"/>
      <c r="WHH93" s="255"/>
      <c r="WHI93" s="255"/>
      <c r="WHJ93" s="255"/>
      <c r="WHK93" s="255"/>
      <c r="WHL93" s="255"/>
      <c r="WHM93" s="255"/>
      <c r="WHN93" s="255"/>
      <c r="WHO93" s="255"/>
      <c r="WHP93" s="255"/>
      <c r="WHQ93" s="255"/>
      <c r="WHR93" s="255"/>
      <c r="WHS93" s="255"/>
      <c r="WHT93" s="255"/>
      <c r="WHU93" s="255"/>
      <c r="WHV93" s="255"/>
      <c r="WHW93" s="255"/>
      <c r="WHX93" s="255"/>
      <c r="WHY93" s="255"/>
      <c r="WHZ93" s="255"/>
      <c r="WIA93" s="255"/>
      <c r="WIB93" s="255"/>
      <c r="WIC93" s="255"/>
      <c r="WID93" s="255"/>
      <c r="WIE93" s="255"/>
      <c r="WIF93" s="255"/>
      <c r="WIG93" s="255"/>
      <c r="WIH93" s="255"/>
      <c r="WII93" s="255"/>
      <c r="WIJ93" s="255"/>
      <c r="WIK93" s="255"/>
      <c r="WIL93" s="255"/>
      <c r="WIM93" s="255"/>
      <c r="WIN93" s="255"/>
      <c r="WIO93" s="255"/>
      <c r="WIP93" s="255"/>
      <c r="WIQ93" s="255"/>
      <c r="WIR93" s="255"/>
      <c r="WIS93" s="255"/>
      <c r="WIT93" s="255"/>
      <c r="WIU93" s="255"/>
      <c r="WIV93" s="255"/>
      <c r="WIW93" s="255"/>
      <c r="WIX93" s="255"/>
      <c r="WIY93" s="255"/>
      <c r="WIZ93" s="255"/>
      <c r="WJA93" s="255"/>
      <c r="WJB93" s="255"/>
      <c r="WJC93" s="255"/>
      <c r="WJD93" s="255"/>
      <c r="WJE93" s="255"/>
      <c r="WJF93" s="255"/>
      <c r="WJG93" s="255"/>
      <c r="WJH93" s="255"/>
      <c r="WJI93" s="255"/>
      <c r="WJJ93" s="255"/>
      <c r="WJK93" s="255"/>
      <c r="WJL93" s="255"/>
      <c r="WJM93" s="255"/>
      <c r="WJN93" s="255"/>
      <c r="WJO93" s="255"/>
      <c r="WJP93" s="255"/>
      <c r="WJQ93" s="255"/>
      <c r="WJR93" s="255"/>
      <c r="WJS93" s="255"/>
      <c r="WJT93" s="255"/>
      <c r="WJU93" s="255"/>
      <c r="WJV93" s="255"/>
      <c r="WJW93" s="255"/>
      <c r="WJX93" s="255"/>
      <c r="WJY93" s="255"/>
      <c r="WJZ93" s="255"/>
      <c r="WKA93" s="255"/>
      <c r="WKB93" s="255"/>
      <c r="WKC93" s="255"/>
      <c r="WKD93" s="255"/>
      <c r="WKE93" s="255"/>
      <c r="WKF93" s="255"/>
      <c r="WKG93" s="255"/>
      <c r="WKH93" s="255"/>
      <c r="WKI93" s="255"/>
      <c r="WKJ93" s="255"/>
      <c r="WKK93" s="255"/>
      <c r="WKL93" s="255"/>
      <c r="WKM93" s="255"/>
      <c r="WKN93" s="255"/>
      <c r="WKO93" s="255"/>
      <c r="WKP93" s="255"/>
      <c r="WKQ93" s="255"/>
      <c r="WKR93" s="255"/>
      <c r="WKS93" s="255"/>
      <c r="WKT93" s="255"/>
      <c r="WKU93" s="255"/>
      <c r="WKV93" s="255"/>
      <c r="WKW93" s="255"/>
      <c r="WKX93" s="255"/>
      <c r="WKY93" s="255"/>
      <c r="WKZ93" s="255"/>
      <c r="WLA93" s="255"/>
      <c r="WLB93" s="255"/>
      <c r="WLC93" s="255"/>
      <c r="WLD93" s="255"/>
      <c r="WLE93" s="255"/>
      <c r="WLF93" s="255"/>
      <c r="WLG93" s="255"/>
      <c r="WLH93" s="255"/>
      <c r="WLI93" s="255"/>
      <c r="WLJ93" s="255"/>
      <c r="WLK93" s="255"/>
      <c r="WLL93" s="255"/>
      <c r="WLM93" s="255"/>
      <c r="WLN93" s="255"/>
      <c r="WLO93" s="255"/>
      <c r="WLP93" s="255"/>
      <c r="WLQ93" s="255"/>
      <c r="WLR93" s="255"/>
      <c r="WLS93" s="255"/>
      <c r="WLT93" s="255"/>
      <c r="WLU93" s="255"/>
      <c r="WLV93" s="255"/>
      <c r="WLW93" s="255"/>
      <c r="WLX93" s="255"/>
      <c r="WLY93" s="255"/>
      <c r="WLZ93" s="255"/>
      <c r="WMA93" s="255"/>
      <c r="WMB93" s="255"/>
      <c r="WMC93" s="255"/>
      <c r="WMD93" s="255"/>
      <c r="WME93" s="255"/>
      <c r="WMF93" s="255"/>
      <c r="WMG93" s="255"/>
      <c r="WMH93" s="255"/>
      <c r="WMI93" s="255"/>
      <c r="WMJ93" s="255"/>
      <c r="WMK93" s="255"/>
      <c r="WML93" s="255"/>
      <c r="WMM93" s="255"/>
      <c r="WMN93" s="255"/>
      <c r="WMO93" s="255"/>
      <c r="WMP93" s="255"/>
      <c r="WMQ93" s="255"/>
      <c r="WMR93" s="255"/>
      <c r="WMS93" s="255"/>
      <c r="WMT93" s="255"/>
      <c r="WMU93" s="255"/>
      <c r="WMV93" s="255"/>
      <c r="WMW93" s="255"/>
      <c r="WMX93" s="255"/>
      <c r="WMY93" s="255"/>
      <c r="WMZ93" s="255"/>
      <c r="WNA93" s="255"/>
      <c r="WNB93" s="255"/>
      <c r="WNC93" s="255"/>
      <c r="WND93" s="255"/>
      <c r="WNE93" s="255"/>
      <c r="WNF93" s="255"/>
      <c r="WNG93" s="255"/>
      <c r="WNH93" s="255"/>
      <c r="WNI93" s="255"/>
      <c r="WNJ93" s="255"/>
      <c r="WNK93" s="255"/>
      <c r="WNL93" s="255"/>
      <c r="WNM93" s="255"/>
      <c r="WNN93" s="255"/>
      <c r="WNO93" s="255"/>
      <c r="WNP93" s="255"/>
      <c r="WNQ93" s="255"/>
      <c r="WNR93" s="255"/>
      <c r="WNS93" s="255"/>
      <c r="WNT93" s="255"/>
      <c r="WNU93" s="255"/>
      <c r="WNV93" s="255"/>
      <c r="WNW93" s="255"/>
      <c r="WNX93" s="255"/>
      <c r="WNY93" s="255"/>
      <c r="WNZ93" s="255"/>
      <c r="WOA93" s="255"/>
      <c r="WOB93" s="255"/>
      <c r="WOC93" s="255"/>
      <c r="WOD93" s="255"/>
      <c r="WOE93" s="255"/>
      <c r="WOF93" s="255"/>
      <c r="WOG93" s="255"/>
      <c r="WOH93" s="255"/>
      <c r="WOI93" s="255"/>
      <c r="WOJ93" s="255"/>
      <c r="WOK93" s="255"/>
      <c r="WOL93" s="255"/>
      <c r="WOM93" s="255"/>
      <c r="WON93" s="255"/>
      <c r="WOO93" s="255"/>
      <c r="WOP93" s="255"/>
      <c r="WOQ93" s="255"/>
      <c r="WOR93" s="255"/>
      <c r="WOS93" s="255"/>
      <c r="WOT93" s="255"/>
      <c r="WOU93" s="255"/>
      <c r="WOV93" s="255"/>
      <c r="WOW93" s="255"/>
      <c r="WOX93" s="255"/>
      <c r="WOY93" s="255"/>
      <c r="WOZ93" s="255"/>
      <c r="WPA93" s="255"/>
      <c r="WPB93" s="255"/>
      <c r="WPC93" s="255"/>
      <c r="WPD93" s="255"/>
      <c r="WPE93" s="255"/>
      <c r="WPF93" s="255"/>
      <c r="WPG93" s="255"/>
      <c r="WPH93" s="255"/>
      <c r="WPI93" s="255"/>
      <c r="WPJ93" s="255"/>
      <c r="WPK93" s="255"/>
      <c r="WPL93" s="255"/>
      <c r="WPM93" s="255"/>
      <c r="WPN93" s="255"/>
      <c r="WPO93" s="255"/>
      <c r="WPP93" s="255"/>
      <c r="WPQ93" s="255"/>
      <c r="WPR93" s="255"/>
      <c r="WPS93" s="255"/>
      <c r="WPT93" s="255"/>
      <c r="WPU93" s="255"/>
      <c r="WPV93" s="255"/>
      <c r="WPW93" s="255"/>
      <c r="WPX93" s="255"/>
      <c r="WPY93" s="255"/>
      <c r="WPZ93" s="255"/>
      <c r="WQA93" s="255"/>
      <c r="WQB93" s="255"/>
      <c r="WQC93" s="255"/>
      <c r="WQD93" s="255"/>
      <c r="WQE93" s="255"/>
      <c r="WQF93" s="255"/>
      <c r="WQG93" s="255"/>
      <c r="WQH93" s="255"/>
      <c r="WQI93" s="255"/>
      <c r="WQJ93" s="255"/>
      <c r="WQK93" s="255"/>
      <c r="WQL93" s="255"/>
      <c r="WQM93" s="255"/>
      <c r="WQN93" s="255"/>
      <c r="WQO93" s="255"/>
      <c r="WQP93" s="255"/>
      <c r="WQQ93" s="255"/>
      <c r="WQR93" s="255"/>
      <c r="WQS93" s="255"/>
      <c r="WQT93" s="255"/>
      <c r="WQU93" s="255"/>
      <c r="WQV93" s="255"/>
      <c r="WQW93" s="255"/>
      <c r="WQX93" s="255"/>
      <c r="WQY93" s="255"/>
      <c r="WQZ93" s="255"/>
      <c r="WRA93" s="255"/>
      <c r="WRB93" s="255"/>
      <c r="WRC93" s="255"/>
      <c r="WRD93" s="255"/>
      <c r="WRE93" s="255"/>
      <c r="WRF93" s="255"/>
      <c r="WRG93" s="255"/>
      <c r="WRH93" s="255"/>
      <c r="WRI93" s="255"/>
      <c r="WRJ93" s="255"/>
      <c r="WRK93" s="255"/>
      <c r="WRL93" s="255"/>
      <c r="WRM93" s="255"/>
      <c r="WRN93" s="255"/>
      <c r="WRO93" s="255"/>
      <c r="WRP93" s="255"/>
      <c r="WRQ93" s="255"/>
      <c r="WRR93" s="255"/>
      <c r="WRS93" s="255"/>
      <c r="WRT93" s="255"/>
      <c r="WRU93" s="255"/>
      <c r="WRV93" s="255"/>
      <c r="WRW93" s="255"/>
      <c r="WRX93" s="255"/>
      <c r="WRY93" s="255"/>
      <c r="WRZ93" s="255"/>
      <c r="WSA93" s="255"/>
      <c r="WSB93" s="255"/>
      <c r="WSC93" s="255"/>
      <c r="WSD93" s="255"/>
      <c r="WSE93" s="255"/>
      <c r="WSF93" s="255"/>
      <c r="WSG93" s="255"/>
      <c r="WSH93" s="255"/>
      <c r="WSI93" s="255"/>
      <c r="WSJ93" s="255"/>
      <c r="WSK93" s="255"/>
      <c r="WSL93" s="255"/>
      <c r="WSM93" s="255"/>
      <c r="WSN93" s="255"/>
      <c r="WSO93" s="255"/>
      <c r="WSP93" s="255"/>
      <c r="WSQ93" s="255"/>
      <c r="WSR93" s="255"/>
      <c r="WSS93" s="255"/>
      <c r="WST93" s="255"/>
      <c r="WSU93" s="255"/>
      <c r="WSV93" s="255"/>
      <c r="WSW93" s="255"/>
      <c r="WSX93" s="255"/>
      <c r="WSY93" s="255"/>
      <c r="WSZ93" s="255"/>
      <c r="WTA93" s="255"/>
      <c r="WTB93" s="255"/>
      <c r="WTC93" s="255"/>
      <c r="WTD93" s="255"/>
      <c r="WTE93" s="255"/>
      <c r="WTF93" s="255"/>
      <c r="WTG93" s="255"/>
      <c r="WTH93" s="255"/>
      <c r="WTI93" s="255"/>
      <c r="WTJ93" s="255"/>
      <c r="WTK93" s="255"/>
      <c r="WTL93" s="255"/>
      <c r="WTM93" s="255"/>
      <c r="WTN93" s="255"/>
      <c r="WTO93" s="255"/>
      <c r="WTP93" s="255"/>
      <c r="WTQ93" s="255"/>
      <c r="WTR93" s="255"/>
      <c r="WTS93" s="255"/>
      <c r="WTT93" s="255"/>
      <c r="WTU93" s="255"/>
      <c r="WTV93" s="255"/>
      <c r="WTW93" s="255"/>
      <c r="WTX93" s="255"/>
      <c r="WTY93" s="255"/>
      <c r="WTZ93" s="255"/>
      <c r="WUA93" s="255"/>
      <c r="WUB93" s="255"/>
      <c r="WUC93" s="255"/>
      <c r="WUD93" s="255"/>
      <c r="WUE93" s="255"/>
      <c r="WUF93" s="255"/>
      <c r="WUG93" s="255"/>
      <c r="WUH93" s="255"/>
      <c r="WUI93" s="255"/>
      <c r="WUJ93" s="255"/>
      <c r="WUK93" s="255"/>
      <c r="WUL93" s="255"/>
      <c r="WUM93" s="255"/>
      <c r="WUN93" s="255"/>
      <c r="WUO93" s="255"/>
      <c r="WUP93" s="255"/>
      <c r="WUQ93" s="255"/>
      <c r="WUR93" s="255"/>
      <c r="WUS93" s="255"/>
      <c r="WUT93" s="255"/>
      <c r="WUU93" s="255"/>
      <c r="WUV93" s="255"/>
      <c r="WUW93" s="255"/>
      <c r="WUX93" s="255"/>
      <c r="WUY93" s="255"/>
      <c r="WUZ93" s="255"/>
      <c r="WVA93" s="255"/>
      <c r="WVB93" s="255"/>
      <c r="WVC93" s="255"/>
      <c r="WVD93" s="255"/>
      <c r="WVE93" s="255"/>
      <c r="WVF93" s="255"/>
      <c r="WVG93" s="255"/>
      <c r="WVH93" s="255"/>
      <c r="WVI93" s="255"/>
      <c r="WVJ93" s="255"/>
      <c r="WVK93" s="255"/>
      <c r="WVL93" s="255"/>
      <c r="WVM93" s="255"/>
      <c r="WVN93" s="255"/>
      <c r="WVO93" s="255"/>
      <c r="WVP93" s="255"/>
      <c r="WVQ93" s="255"/>
      <c r="WVR93" s="255"/>
      <c r="WVS93" s="255"/>
      <c r="WVT93" s="255"/>
      <c r="WVU93" s="255"/>
      <c r="WVV93" s="255"/>
      <c r="WVW93" s="255"/>
      <c r="WVX93" s="255"/>
      <c r="WVY93" s="255"/>
      <c r="WVZ93" s="255"/>
      <c r="WWA93" s="255"/>
      <c r="WWB93" s="255"/>
      <c r="WWC93" s="255"/>
      <c r="WWD93" s="255"/>
      <c r="WWE93" s="255"/>
      <c r="WWF93" s="255"/>
      <c r="WWG93" s="255"/>
      <c r="WWH93" s="255"/>
      <c r="WWI93" s="255"/>
      <c r="WWJ93" s="255"/>
      <c r="WWK93" s="255"/>
      <c r="WWL93" s="255"/>
      <c r="WWM93" s="255"/>
      <c r="WWN93" s="255"/>
      <c r="WWO93" s="255"/>
      <c r="WWP93" s="255"/>
      <c r="WWQ93" s="255"/>
      <c r="WWR93" s="255"/>
      <c r="WWS93" s="255"/>
      <c r="WWT93" s="255"/>
      <c r="WWU93" s="255"/>
      <c r="WWV93" s="255"/>
      <c r="WWW93" s="255"/>
      <c r="WWX93" s="255"/>
      <c r="WWY93" s="255"/>
      <c r="WWZ93" s="255"/>
      <c r="WXA93" s="255"/>
      <c r="WXB93" s="255"/>
      <c r="WXC93" s="255"/>
      <c r="WXD93" s="255"/>
      <c r="WXE93" s="255"/>
      <c r="WXF93" s="255"/>
      <c r="WXG93" s="255"/>
      <c r="WXH93" s="255"/>
      <c r="WXI93" s="255"/>
      <c r="WXJ93" s="255"/>
      <c r="WXK93" s="255"/>
      <c r="WXL93" s="255"/>
      <c r="WXM93" s="255"/>
      <c r="WXN93" s="255"/>
      <c r="WXO93" s="255"/>
      <c r="WXP93" s="255"/>
      <c r="WXQ93" s="255"/>
      <c r="WXR93" s="255"/>
      <c r="WXS93" s="255"/>
      <c r="WXT93" s="255"/>
      <c r="WXU93" s="255"/>
      <c r="WXV93" s="255"/>
      <c r="WXW93" s="255"/>
      <c r="WXX93" s="255"/>
      <c r="WXY93" s="255"/>
      <c r="WXZ93" s="255"/>
      <c r="WYA93" s="255"/>
      <c r="WYB93" s="255"/>
      <c r="WYC93" s="255"/>
      <c r="WYD93" s="255"/>
      <c r="WYE93" s="255"/>
      <c r="WYF93" s="255"/>
      <c r="WYG93" s="255"/>
      <c r="WYH93" s="255"/>
      <c r="WYI93" s="255"/>
      <c r="WYJ93" s="255"/>
      <c r="WYK93" s="255"/>
      <c r="WYL93" s="255"/>
      <c r="WYM93" s="255"/>
      <c r="WYN93" s="255"/>
      <c r="WYO93" s="255"/>
      <c r="WYP93" s="255"/>
      <c r="WYQ93" s="255"/>
      <c r="WYR93" s="255"/>
      <c r="WYS93" s="255"/>
      <c r="WYT93" s="255"/>
      <c r="WYU93" s="255"/>
      <c r="WYV93" s="255"/>
      <c r="WYW93" s="255"/>
      <c r="WYX93" s="255"/>
      <c r="WYY93" s="255"/>
      <c r="WYZ93" s="255"/>
      <c r="WZA93" s="255"/>
      <c r="WZB93" s="255"/>
      <c r="WZC93" s="255"/>
      <c r="WZD93" s="255"/>
      <c r="WZE93" s="255"/>
      <c r="WZF93" s="255"/>
      <c r="WZG93" s="255"/>
      <c r="WZH93" s="255"/>
      <c r="WZI93" s="255"/>
      <c r="WZJ93" s="255"/>
      <c r="WZK93" s="255"/>
      <c r="WZL93" s="255"/>
      <c r="WZM93" s="255"/>
      <c r="WZN93" s="255"/>
      <c r="WZO93" s="255"/>
      <c r="WZP93" s="255"/>
      <c r="WZQ93" s="255"/>
      <c r="WZR93" s="255"/>
      <c r="WZS93" s="255"/>
      <c r="WZT93" s="255"/>
      <c r="WZU93" s="255"/>
      <c r="WZV93" s="255"/>
      <c r="WZW93" s="255"/>
      <c r="WZX93" s="255"/>
      <c r="WZY93" s="255"/>
      <c r="WZZ93" s="255"/>
      <c r="XAA93" s="255"/>
      <c r="XAB93" s="255"/>
      <c r="XAC93" s="255"/>
      <c r="XAD93" s="255"/>
      <c r="XAE93" s="255"/>
      <c r="XAF93" s="255"/>
      <c r="XAG93" s="255"/>
      <c r="XAH93" s="255"/>
      <c r="XAI93" s="255"/>
      <c r="XAJ93" s="255"/>
      <c r="XAK93" s="255"/>
      <c r="XAL93" s="255"/>
      <c r="XAM93" s="255"/>
      <c r="XAN93" s="255"/>
      <c r="XAO93" s="255"/>
      <c r="XAP93" s="255"/>
      <c r="XAQ93" s="255"/>
      <c r="XAR93" s="255"/>
      <c r="XAS93" s="255"/>
      <c r="XAT93" s="255"/>
      <c r="XAU93" s="255"/>
      <c r="XAV93" s="255"/>
      <c r="XAW93" s="255"/>
      <c r="XAX93" s="255"/>
      <c r="XAY93" s="255"/>
      <c r="XAZ93" s="255"/>
      <c r="XBA93" s="255"/>
      <c r="XBB93" s="255"/>
      <c r="XBC93" s="255"/>
      <c r="XBD93" s="255"/>
      <c r="XBE93" s="255"/>
      <c r="XBF93" s="255"/>
      <c r="XBG93" s="255"/>
      <c r="XBH93" s="255"/>
      <c r="XBI93" s="255"/>
      <c r="XBJ93" s="255"/>
      <c r="XBK93" s="255"/>
      <c r="XBL93" s="255"/>
      <c r="XBM93" s="255"/>
      <c r="XBN93" s="255"/>
      <c r="XBO93" s="255"/>
      <c r="XBP93" s="255"/>
      <c r="XBQ93" s="255"/>
      <c r="XBR93" s="255"/>
      <c r="XBS93" s="255"/>
      <c r="XBT93" s="255"/>
      <c r="XBU93" s="255"/>
      <c r="XBV93" s="255"/>
      <c r="XBW93" s="255"/>
      <c r="XBX93" s="255"/>
      <c r="XBY93" s="255"/>
      <c r="XBZ93" s="255"/>
      <c r="XCA93" s="255"/>
      <c r="XCB93" s="255"/>
      <c r="XCC93" s="255"/>
      <c r="XCD93" s="255"/>
      <c r="XCE93" s="255"/>
      <c r="XCF93" s="255"/>
      <c r="XCG93" s="255"/>
      <c r="XCH93" s="255"/>
      <c r="XCI93" s="255"/>
      <c r="XCJ93" s="255"/>
      <c r="XCK93" s="255"/>
      <c r="XCL93" s="255"/>
      <c r="XCM93" s="255"/>
      <c r="XCN93" s="255"/>
      <c r="XCO93" s="255"/>
      <c r="XCP93" s="255"/>
      <c r="XCQ93" s="255"/>
      <c r="XCR93" s="255"/>
      <c r="XCS93" s="255"/>
      <c r="XCT93" s="255"/>
      <c r="XCU93" s="255"/>
      <c r="XCV93" s="255"/>
      <c r="XCW93" s="255"/>
      <c r="XCX93" s="255"/>
      <c r="XCY93" s="255"/>
      <c r="XCZ93" s="255"/>
      <c r="XDA93" s="255"/>
      <c r="XDB93" s="255"/>
      <c r="XDC93" s="255"/>
      <c r="XDD93" s="255"/>
      <c r="XDE93" s="255"/>
      <c r="XDF93" s="255"/>
      <c r="XDG93" s="255"/>
      <c r="XDH93" s="255"/>
      <c r="XDI93" s="255"/>
      <c r="XDJ93" s="255"/>
      <c r="XDK93" s="255"/>
      <c r="XDL93" s="255"/>
      <c r="XDM93" s="255"/>
      <c r="XDN93" s="255"/>
      <c r="XDO93" s="255"/>
      <c r="XDP93" s="255"/>
      <c r="XDQ93" s="255"/>
      <c r="XDR93" s="255"/>
      <c r="XDS93" s="255"/>
      <c r="XDT93" s="255"/>
      <c r="XDU93" s="255"/>
      <c r="XDV93" s="255"/>
      <c r="XDW93" s="255"/>
      <c r="XDX93" s="255"/>
      <c r="XDY93" s="255"/>
      <c r="XDZ93" s="255"/>
      <c r="XEA93" s="255"/>
      <c r="XEB93" s="255"/>
      <c r="XEC93" s="255"/>
      <c r="XED93" s="255"/>
      <c r="XEE93" s="255"/>
      <c r="XEF93" s="255"/>
      <c r="XEG93" s="255"/>
      <c r="XEH93" s="255"/>
      <c r="XEI93" s="255"/>
      <c r="XEJ93" s="255"/>
      <c r="XEK93" s="255"/>
      <c r="XEL93" s="255"/>
      <c r="XEM93" s="255"/>
      <c r="XEN93" s="255"/>
      <c r="XEO93" s="255"/>
      <c r="XEP93" s="255"/>
      <c r="XEQ93" s="255"/>
      <c r="XER93" s="255"/>
      <c r="XES93" s="255"/>
      <c r="XET93" s="255"/>
      <c r="XEU93" s="255"/>
      <c r="XEV93" s="255"/>
      <c r="XEW93" s="255"/>
      <c r="XEX93" s="255"/>
      <c r="XEY93" s="255"/>
      <c r="XEZ93" s="255"/>
      <c r="XFA93" s="255"/>
      <c r="XFB93" s="255"/>
      <c r="XFC93" s="255"/>
      <c r="XFD93" s="255"/>
    </row>
    <row r="94" spans="1:16384" s="250" customFormat="1" ht="20.100000000000001" customHeight="1" x14ac:dyDescent="0.25">
      <c r="A94" s="356"/>
      <c r="B94" s="641" t="s">
        <v>607</v>
      </c>
      <c r="C94" s="641"/>
      <c r="D94" s="641"/>
      <c r="E94" s="641"/>
      <c r="F94" s="641"/>
      <c r="G94" s="641"/>
      <c r="H94" s="641"/>
      <c r="I94" s="641"/>
      <c r="J94" s="641"/>
      <c r="K94" s="641"/>
      <c r="L94" s="641"/>
      <c r="M94" s="641"/>
      <c r="N94" s="641"/>
      <c r="O94" s="641"/>
      <c r="P94" s="641"/>
      <c r="Q94" s="358"/>
      <c r="R94" s="268"/>
      <c r="S94" s="273"/>
      <c r="T94" s="337"/>
      <c r="U94" s="271"/>
      <c r="V94" s="337"/>
      <c r="W94" s="337"/>
      <c r="X94" s="296"/>
      <c r="Y94" s="268"/>
      <c r="Z94" s="268"/>
      <c r="AA94" s="268"/>
      <c r="AB94" s="268"/>
      <c r="AC94" s="268"/>
      <c r="AD94" s="268"/>
      <c r="AE94" s="268"/>
      <c r="AF94" s="286"/>
    </row>
    <row r="95" spans="1:16384" s="250" customFormat="1" ht="8.1" customHeight="1" thickBot="1" x14ac:dyDescent="0.3">
      <c r="A95" s="356"/>
      <c r="B95" s="245"/>
      <c r="C95" s="245"/>
      <c r="D95" s="245"/>
      <c r="E95" s="245"/>
      <c r="F95" s="245"/>
      <c r="G95" s="245"/>
      <c r="H95" s="245"/>
      <c r="I95" s="245"/>
      <c r="J95" s="245"/>
      <c r="K95" s="245"/>
      <c r="L95" s="245"/>
      <c r="M95" s="245"/>
      <c r="N95" s="245"/>
      <c r="O95" s="245"/>
      <c r="P95" s="245"/>
      <c r="Q95" s="358"/>
      <c r="R95" s="268"/>
      <c r="S95" s="273"/>
      <c r="T95" s="337"/>
      <c r="U95" s="271"/>
      <c r="V95" s="337"/>
      <c r="W95" s="337"/>
      <c r="X95" s="296"/>
      <c r="Y95" s="268"/>
      <c r="Z95" s="268"/>
      <c r="AA95" s="268"/>
      <c r="AB95" s="268"/>
      <c r="AC95" s="268"/>
      <c r="AD95" s="268"/>
      <c r="AE95" s="268"/>
      <c r="AF95" s="286"/>
    </row>
    <row r="96" spans="1:16384" s="250" customFormat="1" ht="15.75" customHeight="1" thickBot="1" x14ac:dyDescent="0.3">
      <c r="A96" s="356"/>
      <c r="B96" s="246" t="s">
        <v>561</v>
      </c>
      <c r="C96" s="345"/>
      <c r="D96" s="280"/>
      <c r="E96" s="307"/>
      <c r="F96" s="307"/>
      <c r="G96" s="306"/>
      <c r="H96" s="307"/>
      <c r="I96" s="307"/>
      <c r="J96" s="307"/>
      <c r="K96" s="307"/>
      <c r="L96" s="307"/>
      <c r="M96" s="306"/>
      <c r="N96" s="268"/>
      <c r="O96" s="306"/>
      <c r="P96" s="306"/>
      <c r="Q96" s="358"/>
      <c r="R96" s="338"/>
      <c r="S96" s="273"/>
      <c r="T96" s="337"/>
      <c r="U96" s="271"/>
      <c r="V96" s="337"/>
      <c r="W96" s="337"/>
      <c r="X96" s="296"/>
      <c r="Y96" s="268"/>
      <c r="Z96" s="268"/>
      <c r="AA96" s="268"/>
      <c r="AB96" s="268"/>
      <c r="AC96" s="337"/>
      <c r="AD96" s="337"/>
      <c r="AE96" s="337"/>
      <c r="AF96" s="286"/>
    </row>
    <row r="97" spans="1:34" s="250" customFormat="1" ht="8.1" customHeight="1" x14ac:dyDescent="0.25">
      <c r="A97" s="356"/>
      <c r="B97" s="246"/>
      <c r="C97" s="268"/>
      <c r="D97" s="268"/>
      <c r="E97" s="307"/>
      <c r="F97" s="307"/>
      <c r="G97" s="306"/>
      <c r="H97" s="307"/>
      <c r="I97" s="307"/>
      <c r="J97" s="307"/>
      <c r="K97" s="307"/>
      <c r="L97" s="307"/>
      <c r="M97" s="306"/>
      <c r="N97" s="268"/>
      <c r="O97" s="306"/>
      <c r="P97" s="306"/>
      <c r="Q97" s="358"/>
      <c r="R97" s="338"/>
      <c r="S97" s="273"/>
      <c r="T97" s="337"/>
      <c r="U97" s="271"/>
      <c r="V97" s="337"/>
      <c r="W97" s="337"/>
      <c r="X97" s="296"/>
      <c r="Y97" s="268"/>
      <c r="Z97" s="268"/>
      <c r="AA97" s="268"/>
      <c r="AB97" s="268"/>
      <c r="AC97" s="337"/>
      <c r="AD97" s="337"/>
      <c r="AE97" s="337"/>
      <c r="AF97" s="286"/>
      <c r="AH97" s="273"/>
    </row>
    <row r="98" spans="1:34" s="250" customFormat="1" ht="15.75" customHeight="1" x14ac:dyDescent="0.25">
      <c r="A98" s="356"/>
      <c r="B98" s="613" t="s">
        <v>602</v>
      </c>
      <c r="C98" s="613"/>
      <c r="D98" s="613"/>
      <c r="E98" s="613"/>
      <c r="F98" s="613"/>
      <c r="G98" s="613"/>
      <c r="H98" s="613"/>
      <c r="I98" s="613"/>
      <c r="J98" s="613"/>
      <c r="K98" s="613"/>
      <c r="L98" s="269"/>
      <c r="M98" s="567" t="s">
        <v>639</v>
      </c>
      <c r="N98" s="567"/>
      <c r="O98" s="567"/>
      <c r="P98" s="567"/>
      <c r="Q98" s="358"/>
      <c r="R98" s="338"/>
      <c r="S98" s="337"/>
      <c r="T98" s="337"/>
      <c r="U98" s="337"/>
      <c r="V98" s="337"/>
      <c r="W98" s="337"/>
      <c r="X98" s="337"/>
      <c r="Y98" s="337"/>
      <c r="Z98" s="337"/>
      <c r="AA98" s="337"/>
      <c r="AB98" s="337"/>
      <c r="AC98" s="337"/>
      <c r="AD98" s="337"/>
      <c r="AE98" s="337"/>
      <c r="AF98" s="337"/>
      <c r="AG98" s="337"/>
      <c r="AH98" s="273"/>
    </row>
    <row r="99" spans="1:34" s="250" customFormat="1" ht="15.75" customHeight="1" x14ac:dyDescent="0.25">
      <c r="A99" s="356"/>
      <c r="B99" s="613"/>
      <c r="C99" s="613"/>
      <c r="D99" s="613"/>
      <c r="E99" s="613"/>
      <c r="F99" s="613"/>
      <c r="G99" s="613"/>
      <c r="H99" s="613"/>
      <c r="I99" s="613"/>
      <c r="J99" s="613"/>
      <c r="K99" s="613"/>
      <c r="L99" s="269"/>
      <c r="M99" s="567"/>
      <c r="N99" s="567"/>
      <c r="O99" s="567"/>
      <c r="P99" s="567"/>
      <c r="Q99" s="358"/>
      <c r="R99" s="338"/>
      <c r="S99" s="337"/>
      <c r="T99" s="337"/>
      <c r="U99" s="337"/>
      <c r="V99" s="337"/>
      <c r="W99" s="337"/>
      <c r="X99" s="337"/>
      <c r="Y99" s="337"/>
      <c r="Z99" s="337"/>
      <c r="AA99" s="337"/>
      <c r="AB99" s="337"/>
      <c r="AC99" s="337"/>
      <c r="AD99" s="337"/>
      <c r="AE99" s="337"/>
      <c r="AF99" s="337"/>
      <c r="AG99" s="337"/>
      <c r="AH99" s="273"/>
    </row>
    <row r="100" spans="1:34" s="247" customFormat="1" ht="5.0999999999999996" customHeight="1" x14ac:dyDescent="0.25">
      <c r="A100" s="356"/>
      <c r="B100" s="268"/>
      <c r="C100" s="268"/>
      <c r="D100" s="268"/>
      <c r="E100" s="268"/>
      <c r="F100" s="268"/>
      <c r="G100" s="268"/>
      <c r="H100" s="268"/>
      <c r="I100" s="268"/>
      <c r="J100" s="268"/>
      <c r="K100" s="268"/>
      <c r="L100" s="268"/>
      <c r="M100" s="268"/>
      <c r="N100" s="268"/>
      <c r="O100" s="268"/>
      <c r="P100" s="268"/>
      <c r="Q100" s="358"/>
      <c r="R100" s="338"/>
      <c r="S100" s="337"/>
      <c r="T100" s="337"/>
      <c r="U100" s="337"/>
      <c r="V100" s="337"/>
      <c r="W100" s="337"/>
      <c r="X100" s="337"/>
      <c r="Y100" s="337"/>
      <c r="Z100" s="337"/>
      <c r="AA100" s="337"/>
      <c r="AB100" s="337"/>
      <c r="AC100" s="337"/>
      <c r="AD100" s="337"/>
      <c r="AE100" s="337"/>
      <c r="AF100" s="337"/>
      <c r="AG100" s="337"/>
      <c r="AH100" s="254"/>
    </row>
    <row r="101" spans="1:34" s="261" customFormat="1" ht="15" x14ac:dyDescent="0.25">
      <c r="A101" s="356"/>
      <c r="B101" s="645" t="s">
        <v>132</v>
      </c>
      <c r="C101" s="645"/>
      <c r="D101" s="645"/>
      <c r="E101" s="645"/>
      <c r="F101" s="645"/>
      <c r="G101" s="364"/>
      <c r="H101" s="364"/>
      <c r="I101" s="364"/>
      <c r="J101" s="364"/>
      <c r="K101" s="364"/>
      <c r="L101" s="364"/>
      <c r="M101" s="645" t="s">
        <v>480</v>
      </c>
      <c r="N101" s="645"/>
      <c r="O101" s="645"/>
      <c r="P101" s="645"/>
      <c r="Q101" s="366"/>
      <c r="R101" s="338"/>
      <c r="S101" s="337"/>
      <c r="T101" s="337"/>
      <c r="U101" s="337"/>
      <c r="V101" s="337"/>
      <c r="W101" s="337"/>
      <c r="X101" s="337"/>
      <c r="Y101" s="337"/>
      <c r="Z101" s="337"/>
      <c r="AA101" s="337"/>
      <c r="AB101" s="337"/>
      <c r="AC101" s="337"/>
      <c r="AD101" s="337"/>
      <c r="AE101" s="337"/>
      <c r="AF101" s="337"/>
      <c r="AG101" s="337"/>
      <c r="AH101" s="318"/>
    </row>
    <row r="102" spans="1:34" s="282" customFormat="1" ht="5.0999999999999996" customHeight="1" x14ac:dyDescent="0.25">
      <c r="A102" s="356"/>
      <c r="B102" s="325"/>
      <c r="C102" s="325"/>
      <c r="D102" s="325"/>
      <c r="E102" s="321"/>
      <c r="F102" s="325"/>
      <c r="G102" s="325"/>
      <c r="H102" s="325"/>
      <c r="I102" s="325"/>
      <c r="J102" s="325"/>
      <c r="K102" s="325"/>
      <c r="L102" s="325"/>
      <c r="M102" s="325"/>
      <c r="N102" s="321"/>
      <c r="O102" s="325"/>
      <c r="P102" s="325"/>
      <c r="Q102" s="366"/>
      <c r="R102" s="338"/>
      <c r="S102" s="337"/>
      <c r="T102" s="337"/>
      <c r="U102" s="337"/>
      <c r="V102" s="337"/>
      <c r="W102" s="337"/>
      <c r="X102" s="337"/>
      <c r="Y102" s="337"/>
      <c r="Z102" s="337"/>
      <c r="AA102" s="337"/>
      <c r="AB102" s="337"/>
      <c r="AC102" s="337"/>
      <c r="AD102" s="337"/>
      <c r="AE102" s="337"/>
      <c r="AF102" s="337"/>
      <c r="AG102" s="337"/>
      <c r="AH102" s="328"/>
    </row>
    <row r="103" spans="1:34" s="247" customFormat="1" ht="15.75" customHeight="1" x14ac:dyDescent="0.25">
      <c r="A103" s="356"/>
      <c r="B103" s="303"/>
      <c r="C103" s="303"/>
      <c r="D103" s="304"/>
      <c r="E103" s="312"/>
      <c r="F103" s="299"/>
      <c r="G103" s="299"/>
      <c r="H103" s="299"/>
      <c r="I103" s="299"/>
      <c r="J103" s="299"/>
      <c r="K103" s="299"/>
      <c r="L103" s="299"/>
      <c r="M103" s="299"/>
      <c r="N103" s="288"/>
      <c r="O103" s="274"/>
      <c r="P103" s="313"/>
      <c r="Q103" s="358"/>
      <c r="R103" s="338"/>
      <c r="S103" s="337"/>
      <c r="T103" s="337"/>
      <c r="U103" s="337"/>
      <c r="V103" s="337"/>
      <c r="W103" s="337"/>
      <c r="X103" s="337"/>
      <c r="Y103" s="337"/>
      <c r="Z103" s="337"/>
      <c r="AA103" s="337"/>
      <c r="AB103" s="337"/>
      <c r="AC103" s="337"/>
      <c r="AD103" s="337"/>
      <c r="AE103" s="337"/>
      <c r="AF103" s="337"/>
      <c r="AG103" s="337"/>
      <c r="AH103" s="254"/>
    </row>
    <row r="104" spans="1:34" s="247" customFormat="1" ht="15.75" customHeight="1" x14ac:dyDescent="0.25">
      <c r="A104" s="356"/>
      <c r="B104" s="303"/>
      <c r="C104" s="303"/>
      <c r="D104" s="304"/>
      <c r="E104" s="258"/>
      <c r="F104" s="299"/>
      <c r="G104" s="299"/>
      <c r="H104" s="299"/>
      <c r="I104" s="299"/>
      <c r="J104" s="299"/>
      <c r="K104" s="299"/>
      <c r="L104" s="299"/>
      <c r="M104" s="299"/>
      <c r="N104" s="254"/>
      <c r="P104" s="258"/>
      <c r="Q104" s="358"/>
      <c r="R104" s="338"/>
      <c r="S104" s="337"/>
      <c r="T104" s="337"/>
      <c r="U104" s="337"/>
      <c r="V104" s="337"/>
      <c r="W104" s="337"/>
      <c r="X104" s="337"/>
      <c r="Y104" s="337"/>
      <c r="Z104" s="337"/>
      <c r="AA104" s="337"/>
      <c r="AB104" s="337"/>
      <c r="AC104" s="337"/>
      <c r="AD104" s="337"/>
      <c r="AE104" s="337"/>
      <c r="AF104" s="337"/>
      <c r="AG104" s="337"/>
      <c r="AH104" s="254"/>
    </row>
    <row r="105" spans="1:34" s="247" customFormat="1" ht="15" x14ac:dyDescent="0.25">
      <c r="A105" s="356"/>
      <c r="B105" s="303"/>
      <c r="C105" s="303"/>
      <c r="D105" s="304"/>
      <c r="E105" s="258"/>
      <c r="F105" s="268"/>
      <c r="G105" s="268"/>
      <c r="H105" s="268"/>
      <c r="I105" s="268"/>
      <c r="J105" s="268"/>
      <c r="K105" s="268"/>
      <c r="L105" s="268"/>
      <c r="M105" s="268"/>
      <c r="N105" s="254"/>
      <c r="P105" s="258"/>
      <c r="Q105" s="358"/>
      <c r="R105" s="338"/>
      <c r="S105" s="337"/>
      <c r="T105" s="337"/>
      <c r="U105" s="337"/>
      <c r="V105" s="337"/>
      <c r="W105" s="337"/>
      <c r="X105" s="337"/>
      <c r="Y105" s="337"/>
      <c r="Z105" s="337"/>
      <c r="AA105" s="337"/>
      <c r="AB105" s="337"/>
      <c r="AC105" s="337"/>
      <c r="AD105" s="337"/>
      <c r="AE105" s="337"/>
      <c r="AF105" s="337"/>
      <c r="AG105" s="337"/>
      <c r="AH105" s="254"/>
    </row>
    <row r="106" spans="1:34" s="247" customFormat="1" ht="15" x14ac:dyDescent="0.25">
      <c r="A106" s="356"/>
      <c r="B106" s="303"/>
      <c r="C106" s="303"/>
      <c r="D106" s="304"/>
      <c r="E106" s="258"/>
      <c r="F106" s="268"/>
      <c r="G106" s="268"/>
      <c r="H106" s="268"/>
      <c r="I106" s="268"/>
      <c r="J106" s="268"/>
      <c r="K106" s="268"/>
      <c r="L106" s="268"/>
      <c r="M106" s="268"/>
      <c r="N106" s="254"/>
      <c r="P106" s="258"/>
      <c r="Q106" s="358"/>
      <c r="R106" s="338"/>
      <c r="S106" s="337"/>
      <c r="T106" s="337"/>
      <c r="U106" s="337"/>
      <c r="V106" s="337"/>
      <c r="W106" s="337"/>
      <c r="X106" s="337"/>
      <c r="Y106" s="337"/>
      <c r="Z106" s="337"/>
      <c r="AA106" s="337"/>
      <c r="AB106" s="337"/>
      <c r="AC106" s="337"/>
      <c r="AD106" s="337"/>
      <c r="AE106" s="337"/>
      <c r="AF106" s="337"/>
      <c r="AG106" s="337"/>
      <c r="AH106" s="254"/>
    </row>
    <row r="107" spans="1:34" s="247" customFormat="1" ht="15" x14ac:dyDescent="0.25">
      <c r="A107" s="356"/>
      <c r="B107" s="303"/>
      <c r="C107" s="303"/>
      <c r="D107" s="304"/>
      <c r="E107" s="258"/>
      <c r="F107" s="268"/>
      <c r="G107" s="268"/>
      <c r="H107" s="268"/>
      <c r="I107" s="268"/>
      <c r="J107" s="268"/>
      <c r="K107" s="268"/>
      <c r="L107" s="268"/>
      <c r="M107" s="268"/>
      <c r="N107" s="254"/>
      <c r="P107" s="258"/>
      <c r="Q107" s="358"/>
      <c r="R107" s="338"/>
      <c r="S107" s="337"/>
      <c r="T107" s="337"/>
      <c r="U107" s="337"/>
      <c r="V107" s="337"/>
      <c r="W107" s="337"/>
      <c r="X107" s="337"/>
      <c r="Y107" s="337"/>
      <c r="Z107" s="337"/>
      <c r="AA107" s="337"/>
      <c r="AB107" s="337"/>
      <c r="AC107" s="337"/>
      <c r="AD107" s="337"/>
      <c r="AE107" s="337"/>
      <c r="AF107" s="337"/>
      <c r="AG107" s="337"/>
      <c r="AH107" s="254"/>
    </row>
    <row r="108" spans="1:34" s="247" customFormat="1" ht="15" x14ac:dyDescent="0.25">
      <c r="A108" s="356"/>
      <c r="B108" s="303"/>
      <c r="C108" s="303"/>
      <c r="D108" s="304"/>
      <c r="E108" s="258"/>
      <c r="F108" s="268"/>
      <c r="G108" s="268"/>
      <c r="H108" s="268"/>
      <c r="I108" s="268"/>
      <c r="J108" s="268"/>
      <c r="K108" s="268"/>
      <c r="L108" s="268"/>
      <c r="M108" s="268"/>
      <c r="N108" s="254"/>
      <c r="P108" s="258"/>
      <c r="Q108" s="358"/>
      <c r="R108" s="338"/>
      <c r="S108" s="337"/>
      <c r="T108" s="337"/>
      <c r="U108" s="337"/>
      <c r="V108" s="337"/>
      <c r="W108" s="337"/>
      <c r="X108" s="337"/>
      <c r="Y108" s="337"/>
      <c r="Z108" s="337"/>
      <c r="AA108" s="337"/>
      <c r="AB108" s="337"/>
      <c r="AC108" s="337"/>
      <c r="AD108" s="337"/>
      <c r="AE108" s="337"/>
      <c r="AF108" s="337"/>
      <c r="AG108" s="337"/>
      <c r="AH108" s="254"/>
    </row>
    <row r="109" spans="1:34" s="247" customFormat="1" ht="15" x14ac:dyDescent="0.25">
      <c r="A109" s="356"/>
      <c r="B109" s="303"/>
      <c r="C109" s="303"/>
      <c r="D109" s="304"/>
      <c r="E109" s="258"/>
      <c r="F109" s="268"/>
      <c r="G109" s="268"/>
      <c r="H109" s="268"/>
      <c r="I109" s="268"/>
      <c r="J109" s="268"/>
      <c r="K109" s="268"/>
      <c r="L109" s="268"/>
      <c r="M109" s="268"/>
      <c r="N109" s="254"/>
      <c r="P109" s="258"/>
      <c r="Q109" s="358"/>
      <c r="R109" s="338"/>
      <c r="S109" s="337"/>
      <c r="T109" s="337"/>
      <c r="U109" s="337"/>
      <c r="V109" s="337"/>
      <c r="W109" s="337"/>
      <c r="X109" s="337"/>
      <c r="Y109" s="337"/>
      <c r="Z109" s="337"/>
      <c r="AA109" s="337"/>
      <c r="AB109" s="337"/>
      <c r="AC109" s="337"/>
      <c r="AD109" s="337"/>
      <c r="AE109" s="337"/>
      <c r="AF109" s="337"/>
      <c r="AG109" s="337"/>
      <c r="AH109" s="254"/>
    </row>
    <row r="110" spans="1:34" s="247" customFormat="1" ht="15.75" thickBot="1" x14ac:dyDescent="0.3">
      <c r="A110" s="356"/>
      <c r="B110" s="303"/>
      <c r="C110" s="303"/>
      <c r="D110" s="304"/>
      <c r="E110" s="333"/>
      <c r="F110" s="268"/>
      <c r="G110" s="268"/>
      <c r="H110" s="268"/>
      <c r="I110" s="268"/>
      <c r="J110" s="268"/>
      <c r="K110" s="268"/>
      <c r="L110" s="268"/>
      <c r="M110" s="268"/>
      <c r="N110" s="322"/>
      <c r="O110" s="256"/>
      <c r="P110" s="258"/>
      <c r="Q110" s="358"/>
      <c r="R110" s="338"/>
      <c r="S110" s="337"/>
      <c r="T110" s="337"/>
      <c r="U110" s="337"/>
      <c r="V110" s="337"/>
      <c r="W110" s="337"/>
      <c r="X110" s="337"/>
      <c r="Y110" s="337"/>
      <c r="Z110" s="337"/>
      <c r="AA110" s="337"/>
      <c r="AB110" s="337"/>
      <c r="AC110" s="337"/>
      <c r="AD110" s="337"/>
      <c r="AE110" s="337"/>
      <c r="AF110" s="337"/>
      <c r="AG110" s="337"/>
      <c r="AH110" s="254"/>
    </row>
    <row r="111" spans="1:34" s="250" customFormat="1" ht="15.75" thickBot="1" x14ac:dyDescent="0.3">
      <c r="A111" s="356"/>
      <c r="B111" s="344" t="s">
        <v>637</v>
      </c>
      <c r="C111" s="303"/>
      <c r="D111" s="304"/>
      <c r="E111" s="287"/>
      <c r="F111" s="276"/>
      <c r="G111" s="278"/>
      <c r="H111" s="278"/>
      <c r="I111" s="278"/>
      <c r="J111" s="278"/>
      <c r="K111" s="278"/>
      <c r="L111" s="278"/>
      <c r="M111" s="278"/>
      <c r="N111" s="568"/>
      <c r="O111" s="570"/>
      <c r="P111" s="286"/>
      <c r="Q111" s="358"/>
      <c r="R111" s="338"/>
      <c r="S111" s="337"/>
      <c r="T111" s="337"/>
      <c r="U111" s="337"/>
      <c r="V111" s="337"/>
      <c r="W111" s="337"/>
      <c r="X111" s="337"/>
      <c r="Y111" s="337"/>
      <c r="Z111" s="337"/>
      <c r="AA111" s="337"/>
      <c r="AB111" s="337"/>
      <c r="AC111" s="337"/>
      <c r="AD111" s="337"/>
      <c r="AE111" s="337"/>
      <c r="AF111" s="337"/>
      <c r="AG111" s="337"/>
      <c r="AH111" s="273"/>
    </row>
    <row r="112" spans="1:34" s="250" customFormat="1" ht="15.75" thickBot="1" x14ac:dyDescent="0.3">
      <c r="A112" s="356"/>
      <c r="B112" s="569"/>
      <c r="C112" s="569"/>
      <c r="D112" s="569"/>
      <c r="E112" s="569"/>
      <c r="F112" s="570"/>
      <c r="G112" s="278"/>
      <c r="H112" s="278"/>
      <c r="I112" s="278"/>
      <c r="J112" s="278"/>
      <c r="K112" s="278"/>
      <c r="L112" s="278"/>
      <c r="M112" s="278"/>
      <c r="N112" s="268"/>
      <c r="O112" s="268"/>
      <c r="P112" s="268"/>
      <c r="Q112" s="358"/>
      <c r="R112" s="338"/>
      <c r="S112" s="337"/>
      <c r="T112" s="337"/>
      <c r="U112" s="337"/>
      <c r="V112" s="337"/>
      <c r="W112" s="337"/>
      <c r="X112" s="337"/>
      <c r="Y112" s="337"/>
      <c r="Z112" s="337"/>
      <c r="AA112" s="337"/>
      <c r="AB112" s="337"/>
      <c r="AC112" s="337"/>
      <c r="AD112" s="337"/>
      <c r="AE112" s="337"/>
      <c r="AF112" s="337"/>
      <c r="AG112" s="337"/>
      <c r="AH112" s="273"/>
    </row>
    <row r="113" spans="1:34" s="250" customFormat="1" ht="5.0999999999999996" customHeight="1" thickBot="1" x14ac:dyDescent="0.3">
      <c r="A113" s="356"/>
      <c r="B113" s="336"/>
      <c r="C113" s="336"/>
      <c r="D113" s="336"/>
      <c r="E113" s="336"/>
      <c r="F113" s="336"/>
      <c r="G113" s="278"/>
      <c r="H113" s="278"/>
      <c r="I113" s="278"/>
      <c r="J113" s="278"/>
      <c r="K113" s="278"/>
      <c r="L113" s="278"/>
      <c r="M113" s="278"/>
      <c r="N113" s="268"/>
      <c r="O113" s="268"/>
      <c r="P113" s="268"/>
      <c r="Q113" s="358"/>
      <c r="R113" s="338"/>
      <c r="S113" s="337"/>
      <c r="T113" s="337"/>
      <c r="U113" s="337"/>
      <c r="V113" s="337"/>
      <c r="W113" s="337"/>
      <c r="X113" s="337"/>
      <c r="Y113" s="337"/>
      <c r="Z113" s="337"/>
      <c r="AA113" s="337"/>
      <c r="AB113" s="337"/>
      <c r="AC113" s="337"/>
      <c r="AD113" s="337"/>
      <c r="AE113" s="337"/>
      <c r="AF113" s="337"/>
      <c r="AG113" s="337"/>
      <c r="AH113" s="273"/>
    </row>
    <row r="114" spans="1:34" s="250" customFormat="1" ht="15.75" thickBot="1" x14ac:dyDescent="0.3">
      <c r="A114" s="356"/>
      <c r="B114" s="569"/>
      <c r="C114" s="569"/>
      <c r="D114" s="569"/>
      <c r="E114" s="569"/>
      <c r="F114" s="570"/>
      <c r="G114" s="278"/>
      <c r="H114" s="278"/>
      <c r="I114" s="278"/>
      <c r="J114" s="278"/>
      <c r="K114" s="278"/>
      <c r="L114" s="278"/>
      <c r="M114" s="278"/>
      <c r="N114" s="268"/>
      <c r="O114" s="268"/>
      <c r="P114" s="268"/>
      <c r="Q114" s="358"/>
      <c r="R114" s="338"/>
      <c r="S114" s="337"/>
      <c r="T114" s="337"/>
      <c r="U114" s="337"/>
      <c r="V114" s="337"/>
      <c r="W114" s="337"/>
      <c r="X114" s="337"/>
      <c r="Y114" s="337"/>
      <c r="Z114" s="337"/>
      <c r="AA114" s="337"/>
      <c r="AB114" s="337"/>
      <c r="AC114" s="337"/>
      <c r="AD114" s="337"/>
      <c r="AE114" s="337"/>
      <c r="AF114" s="337"/>
      <c r="AG114" s="337"/>
      <c r="AH114" s="273"/>
    </row>
    <row r="115" spans="1:34" s="250" customFormat="1" ht="5.0999999999999996" customHeight="1" thickBot="1" x14ac:dyDescent="0.3">
      <c r="A115" s="356"/>
      <c r="B115" s="336"/>
      <c r="C115" s="336"/>
      <c r="D115" s="336"/>
      <c r="E115" s="336"/>
      <c r="F115" s="336"/>
      <c r="G115" s="278"/>
      <c r="H115" s="278"/>
      <c r="I115" s="278"/>
      <c r="J115" s="278"/>
      <c r="K115" s="278"/>
      <c r="L115" s="278"/>
      <c r="M115" s="278"/>
      <c r="N115" s="268"/>
      <c r="O115" s="268"/>
      <c r="P115" s="268"/>
      <c r="Q115" s="358"/>
      <c r="R115" s="338"/>
      <c r="S115" s="337"/>
      <c r="T115" s="337"/>
      <c r="U115" s="337"/>
      <c r="V115" s="337"/>
      <c r="W115" s="337"/>
      <c r="X115" s="337"/>
      <c r="Y115" s="337"/>
      <c r="Z115" s="337"/>
      <c r="AA115" s="337"/>
      <c r="AB115" s="337"/>
      <c r="AC115" s="337"/>
      <c r="AD115" s="337"/>
      <c r="AE115" s="337"/>
      <c r="AF115" s="337"/>
      <c r="AG115" s="337"/>
      <c r="AH115" s="273"/>
    </row>
    <row r="116" spans="1:34" s="250" customFormat="1" ht="15.75" thickBot="1" x14ac:dyDescent="0.3">
      <c r="A116" s="356"/>
      <c r="B116" s="569"/>
      <c r="C116" s="569"/>
      <c r="D116" s="569"/>
      <c r="E116" s="569"/>
      <c r="F116" s="570"/>
      <c r="G116" s="278"/>
      <c r="H116" s="278"/>
      <c r="I116" s="278"/>
      <c r="J116" s="278"/>
      <c r="K116" s="278"/>
      <c r="L116" s="278"/>
      <c r="M116" s="278"/>
      <c r="N116" s="268"/>
      <c r="O116" s="268"/>
      <c r="P116" s="268"/>
      <c r="Q116" s="358"/>
      <c r="R116" s="338"/>
      <c r="S116" s="337"/>
      <c r="T116" s="337"/>
      <c r="U116" s="337"/>
      <c r="V116" s="337"/>
      <c r="W116" s="337"/>
      <c r="X116" s="337"/>
      <c r="Y116" s="337"/>
      <c r="Z116" s="337"/>
      <c r="AA116" s="337"/>
      <c r="AB116" s="337"/>
      <c r="AC116" s="337"/>
      <c r="AD116" s="337"/>
      <c r="AE116" s="337"/>
      <c r="AF116" s="337"/>
      <c r="AG116" s="337"/>
      <c r="AH116" s="273"/>
    </row>
    <row r="117" spans="1:34" s="250" customFormat="1" ht="5.0999999999999996" customHeight="1" thickBot="1" x14ac:dyDescent="0.3">
      <c r="A117" s="356"/>
      <c r="B117" s="303"/>
      <c r="C117" s="303"/>
      <c r="D117" s="303"/>
      <c r="E117" s="268"/>
      <c r="F117" s="268"/>
      <c r="G117" s="278"/>
      <c r="H117" s="278"/>
      <c r="I117" s="278"/>
      <c r="J117" s="278"/>
      <c r="K117" s="278"/>
      <c r="L117" s="278"/>
      <c r="M117" s="278"/>
      <c r="N117" s="268"/>
      <c r="O117" s="268"/>
      <c r="P117" s="268"/>
      <c r="Q117" s="358"/>
      <c r="R117" s="338"/>
      <c r="S117" s="337"/>
      <c r="T117" s="337"/>
      <c r="U117" s="337"/>
      <c r="V117" s="337"/>
      <c r="W117" s="337"/>
      <c r="X117" s="337"/>
      <c r="Y117" s="337"/>
      <c r="Z117" s="337"/>
      <c r="AA117" s="337"/>
      <c r="AB117" s="337"/>
      <c r="AC117" s="337"/>
      <c r="AD117" s="337"/>
      <c r="AE117" s="337"/>
      <c r="AF117" s="337"/>
      <c r="AG117" s="337"/>
      <c r="AH117" s="273"/>
    </row>
    <row r="118" spans="1:34" s="250" customFormat="1" ht="15.75" thickBot="1" x14ac:dyDescent="0.3">
      <c r="A118" s="356"/>
      <c r="B118" s="569"/>
      <c r="C118" s="569"/>
      <c r="D118" s="569"/>
      <c r="E118" s="569"/>
      <c r="F118" s="570"/>
      <c r="G118" s="278"/>
      <c r="H118" s="278"/>
      <c r="I118" s="278"/>
      <c r="J118" s="278"/>
      <c r="K118" s="278"/>
      <c r="L118" s="278"/>
      <c r="M118" s="278"/>
      <c r="N118" s="268"/>
      <c r="O118" s="268"/>
      <c r="P118" s="268"/>
      <c r="Q118" s="358"/>
      <c r="R118" s="338"/>
      <c r="S118" s="337"/>
      <c r="T118" s="337"/>
      <c r="U118" s="337"/>
      <c r="V118" s="337"/>
      <c r="W118" s="337"/>
      <c r="X118" s="337"/>
      <c r="Y118" s="337"/>
      <c r="Z118" s="337"/>
      <c r="AA118" s="337"/>
      <c r="AB118" s="337"/>
      <c r="AC118" s="337"/>
      <c r="AD118" s="337"/>
      <c r="AE118" s="337"/>
      <c r="AF118" s="337"/>
      <c r="AG118" s="337"/>
      <c r="AH118" s="273"/>
    </row>
    <row r="119" spans="1:34" s="250" customFormat="1" ht="5.0999999999999996" customHeight="1" thickBot="1" x14ac:dyDescent="0.3">
      <c r="A119" s="356"/>
      <c r="B119" s="303"/>
      <c r="C119" s="303"/>
      <c r="D119" s="303"/>
      <c r="E119" s="268"/>
      <c r="F119" s="268"/>
      <c r="G119" s="278"/>
      <c r="H119" s="278"/>
      <c r="I119" s="278"/>
      <c r="J119" s="278"/>
      <c r="K119" s="278"/>
      <c r="L119" s="278"/>
      <c r="M119" s="278"/>
      <c r="N119" s="268"/>
      <c r="O119" s="268"/>
      <c r="P119" s="268"/>
      <c r="Q119" s="358"/>
      <c r="R119" s="338"/>
      <c r="S119" s="337"/>
      <c r="T119" s="337"/>
      <c r="U119" s="337"/>
      <c r="V119" s="337"/>
      <c r="W119" s="337"/>
      <c r="X119" s="337"/>
      <c r="Y119" s="337"/>
      <c r="Z119" s="337"/>
      <c r="AA119" s="337"/>
      <c r="AB119" s="337"/>
      <c r="AC119" s="337"/>
      <c r="AD119" s="337"/>
      <c r="AE119" s="337"/>
      <c r="AF119" s="337"/>
      <c r="AG119" s="337"/>
      <c r="AH119" s="273"/>
    </row>
    <row r="120" spans="1:34" s="250" customFormat="1" ht="15.75" thickBot="1" x14ac:dyDescent="0.3">
      <c r="A120" s="356"/>
      <c r="B120" s="569"/>
      <c r="C120" s="569"/>
      <c r="D120" s="569"/>
      <c r="E120" s="569"/>
      <c r="F120" s="570"/>
      <c r="G120" s="278"/>
      <c r="H120" s="278"/>
      <c r="I120" s="278"/>
      <c r="J120" s="278"/>
      <c r="K120" s="278"/>
      <c r="L120" s="278"/>
      <c r="M120" s="278"/>
      <c r="N120" s="268"/>
      <c r="O120" s="268"/>
      <c r="P120" s="268"/>
      <c r="Q120" s="358"/>
      <c r="R120" s="338"/>
      <c r="S120" s="337"/>
      <c r="T120" s="337"/>
      <c r="U120" s="337"/>
      <c r="V120" s="337"/>
      <c r="W120" s="337"/>
      <c r="X120" s="337"/>
      <c r="Y120" s="337"/>
      <c r="Z120" s="337"/>
      <c r="AA120" s="337"/>
      <c r="AB120" s="337"/>
      <c r="AC120" s="337"/>
      <c r="AD120" s="337"/>
      <c r="AE120" s="337"/>
      <c r="AF120" s="337"/>
      <c r="AG120" s="337"/>
      <c r="AH120" s="273"/>
    </row>
    <row r="121" spans="1:34" s="250" customFormat="1" ht="15" x14ac:dyDescent="0.25">
      <c r="A121" s="356"/>
      <c r="B121" s="392"/>
      <c r="C121" s="392"/>
      <c r="D121" s="392"/>
      <c r="E121" s="392"/>
      <c r="F121" s="392"/>
      <c r="G121" s="293"/>
      <c r="H121" s="293"/>
      <c r="I121" s="278"/>
      <c r="J121" s="278"/>
      <c r="K121" s="278"/>
      <c r="L121" s="278"/>
      <c r="M121" s="278"/>
      <c r="N121" s="268"/>
      <c r="O121" s="268"/>
      <c r="P121" s="268"/>
      <c r="Q121" s="358"/>
      <c r="R121" s="338"/>
      <c r="S121" s="337"/>
      <c r="T121" s="337"/>
      <c r="U121" s="337"/>
      <c r="V121" s="337"/>
      <c r="W121" s="337"/>
      <c r="X121" s="337"/>
      <c r="Y121" s="337"/>
      <c r="Z121" s="337"/>
      <c r="AA121" s="337"/>
      <c r="AB121" s="337"/>
      <c r="AC121" s="337"/>
      <c r="AD121" s="337"/>
      <c r="AE121" s="337"/>
      <c r="AF121" s="337"/>
      <c r="AG121" s="337"/>
      <c r="AH121" s="273"/>
    </row>
    <row r="122" spans="1:34" s="247" customFormat="1" ht="15" x14ac:dyDescent="0.25">
      <c r="A122" s="356"/>
      <c r="B122" s="303"/>
      <c r="C122" s="303"/>
      <c r="D122" s="304"/>
      <c r="E122" s="258"/>
      <c r="F122" s="268"/>
      <c r="G122" s="268"/>
      <c r="H122" s="268"/>
      <c r="I122" s="268"/>
      <c r="J122" s="268"/>
      <c r="K122" s="268"/>
      <c r="L122" s="268"/>
      <c r="M122" s="268"/>
      <c r="N122" s="254"/>
      <c r="P122" s="258"/>
      <c r="Q122" s="358"/>
      <c r="R122" s="338"/>
      <c r="S122" s="337"/>
      <c r="T122" s="337"/>
      <c r="U122" s="337"/>
      <c r="V122" s="337"/>
      <c r="W122" s="337"/>
      <c r="X122" s="337"/>
      <c r="Y122" s="337"/>
      <c r="Z122" s="337"/>
      <c r="AA122" s="337"/>
      <c r="AB122" s="337"/>
      <c r="AC122" s="337"/>
      <c r="AD122" s="337"/>
      <c r="AE122" s="337"/>
      <c r="AF122" s="337"/>
      <c r="AG122" s="337"/>
      <c r="AH122" s="254"/>
    </row>
    <row r="123" spans="1:34" s="250" customFormat="1" ht="15" customHeight="1" x14ac:dyDescent="0.25">
      <c r="A123" s="356"/>
      <c r="B123" s="567" t="s">
        <v>482</v>
      </c>
      <c r="C123" s="567"/>
      <c r="D123" s="567"/>
      <c r="E123" s="567"/>
      <c r="F123" s="567"/>
      <c r="G123" s="567"/>
      <c r="H123" s="567"/>
      <c r="I123" s="567"/>
      <c r="J123" s="567"/>
      <c r="K123" s="567"/>
      <c r="L123" s="567"/>
      <c r="M123" s="567"/>
      <c r="N123" s="567"/>
      <c r="O123" s="567"/>
      <c r="P123" s="567"/>
      <c r="Q123" s="358"/>
      <c r="R123" s="338"/>
      <c r="S123" s="337"/>
      <c r="T123" s="337"/>
      <c r="U123" s="337"/>
      <c r="V123" s="337"/>
      <c r="W123" s="337"/>
      <c r="X123" s="337"/>
      <c r="Y123" s="337"/>
      <c r="Z123" s="337"/>
      <c r="AA123" s="337"/>
      <c r="AB123" s="337"/>
      <c r="AC123" s="337"/>
      <c r="AD123" s="337"/>
      <c r="AE123" s="337"/>
      <c r="AF123" s="337"/>
      <c r="AG123" s="337"/>
      <c r="AH123" s="273"/>
    </row>
    <row r="124" spans="1:34" s="250" customFormat="1" ht="15" x14ac:dyDescent="0.25">
      <c r="A124" s="356"/>
      <c r="B124" s="567"/>
      <c r="C124" s="567"/>
      <c r="D124" s="567"/>
      <c r="E124" s="567"/>
      <c r="F124" s="567"/>
      <c r="G124" s="567"/>
      <c r="H124" s="567"/>
      <c r="I124" s="567"/>
      <c r="J124" s="567"/>
      <c r="K124" s="567"/>
      <c r="L124" s="567"/>
      <c r="M124" s="567"/>
      <c r="N124" s="567"/>
      <c r="O124" s="567"/>
      <c r="P124" s="567"/>
      <c r="Q124" s="358"/>
      <c r="R124" s="338"/>
      <c r="S124" s="337"/>
      <c r="T124" s="337"/>
      <c r="U124" s="337"/>
      <c r="V124" s="337"/>
      <c r="W124" s="337"/>
      <c r="X124" s="337"/>
      <c r="Y124" s="337"/>
      <c r="Z124" s="337"/>
      <c r="AA124" s="337"/>
      <c r="AB124" s="337"/>
      <c r="AC124" s="337"/>
      <c r="AD124" s="337"/>
      <c r="AE124" s="337"/>
      <c r="AF124" s="337"/>
      <c r="AG124" s="337"/>
      <c r="AH124" s="273"/>
    </row>
    <row r="125" spans="1:34" s="250" customFormat="1" ht="15" x14ac:dyDescent="0.25">
      <c r="A125" s="356"/>
      <c r="B125" s="632" t="s">
        <v>557</v>
      </c>
      <c r="C125" s="632"/>
      <c r="D125" s="632"/>
      <c r="E125" s="361"/>
      <c r="F125" s="362" t="s">
        <v>558</v>
      </c>
      <c r="G125" s="363"/>
      <c r="H125" s="363"/>
      <c r="I125" s="363"/>
      <c r="J125" s="363"/>
      <c r="K125" s="363"/>
      <c r="L125" s="363"/>
      <c r="M125" s="363"/>
      <c r="N125" s="361"/>
      <c r="O125" s="361"/>
      <c r="P125" s="361"/>
      <c r="Q125" s="358"/>
      <c r="R125" s="338"/>
      <c r="S125" s="337"/>
      <c r="T125" s="337"/>
      <c r="U125" s="337"/>
      <c r="V125" s="337"/>
      <c r="W125" s="337"/>
      <c r="X125" s="337"/>
      <c r="Y125" s="337"/>
      <c r="Z125" s="337"/>
      <c r="AA125" s="337"/>
      <c r="AB125" s="337"/>
      <c r="AC125" s="337"/>
      <c r="AD125" s="337"/>
      <c r="AE125" s="337"/>
      <c r="AF125" s="337"/>
      <c r="AG125" s="337"/>
      <c r="AH125" s="273"/>
    </row>
    <row r="126" spans="1:34" s="250" customFormat="1" ht="15" x14ac:dyDescent="0.25">
      <c r="A126" s="356"/>
      <c r="B126" s="357" t="s">
        <v>591</v>
      </c>
      <c r="C126" s="357"/>
      <c r="D126" s="357"/>
      <c r="E126" s="360"/>
      <c r="F126" s="357" t="s">
        <v>592</v>
      </c>
      <c r="G126" s="357"/>
      <c r="H126" s="357"/>
      <c r="I126" s="357"/>
      <c r="J126" s="357"/>
      <c r="K126" s="357"/>
      <c r="L126" s="360"/>
      <c r="M126" s="357" t="s">
        <v>99</v>
      </c>
      <c r="N126" s="357"/>
      <c r="O126" s="357"/>
      <c r="P126" s="358"/>
      <c r="Q126" s="358"/>
      <c r="R126" s="338"/>
      <c r="S126" s="337"/>
      <c r="T126" s="337"/>
      <c r="U126" s="337"/>
      <c r="V126" s="337"/>
      <c r="W126" s="337"/>
      <c r="X126" s="337"/>
      <c r="Y126" s="337"/>
      <c r="Z126" s="337"/>
      <c r="AA126" s="337"/>
      <c r="AB126" s="337"/>
      <c r="AC126" s="337"/>
      <c r="AD126" s="337"/>
      <c r="AE126" s="337"/>
      <c r="AF126" s="337"/>
      <c r="AG126" s="337"/>
      <c r="AH126" s="273"/>
    </row>
    <row r="127" spans="1:34" s="250" customFormat="1" ht="15" x14ac:dyDescent="0.25">
      <c r="A127" s="356"/>
      <c r="B127" s="303"/>
      <c r="C127" s="303"/>
      <c r="D127" s="303"/>
      <c r="E127" s="350"/>
      <c r="F127" s="278"/>
      <c r="G127" s="278"/>
      <c r="H127" s="278"/>
      <c r="I127" s="278"/>
      <c r="J127" s="278"/>
      <c r="K127" s="278"/>
      <c r="L127" s="352"/>
      <c r="M127" s="278"/>
      <c r="N127" s="273"/>
      <c r="P127" s="313"/>
      <c r="Q127" s="358"/>
      <c r="R127" s="338"/>
      <c r="S127" s="337"/>
      <c r="T127" s="337"/>
      <c r="U127" s="337"/>
      <c r="V127" s="337"/>
      <c r="W127" s="337"/>
      <c r="X127" s="337"/>
      <c r="Y127" s="337"/>
      <c r="Z127" s="337"/>
      <c r="AA127" s="337"/>
      <c r="AB127" s="337"/>
      <c r="AC127" s="337"/>
      <c r="AD127" s="337"/>
      <c r="AE127" s="337"/>
      <c r="AF127" s="337"/>
      <c r="AG127" s="337"/>
      <c r="AH127" s="273"/>
    </row>
    <row r="128" spans="1:34" s="250" customFormat="1" ht="15" x14ac:dyDescent="0.25">
      <c r="A128" s="356"/>
      <c r="B128" s="303"/>
      <c r="C128" s="303"/>
      <c r="D128" s="303"/>
      <c r="E128" s="350"/>
      <c r="F128" s="278"/>
      <c r="G128" s="278"/>
      <c r="H128" s="278"/>
      <c r="I128" s="278"/>
      <c r="J128" s="278"/>
      <c r="K128" s="278"/>
      <c r="L128" s="352"/>
      <c r="M128" s="278"/>
      <c r="N128" s="273"/>
      <c r="P128" s="271"/>
      <c r="Q128" s="358"/>
      <c r="R128" s="338"/>
      <c r="S128" s="337"/>
      <c r="T128" s="337"/>
      <c r="U128" s="337"/>
      <c r="V128" s="337"/>
      <c r="W128" s="337"/>
      <c r="X128" s="337"/>
      <c r="Y128" s="337"/>
      <c r="Z128" s="337"/>
      <c r="AA128" s="337"/>
      <c r="AB128" s="337"/>
      <c r="AC128" s="337"/>
      <c r="AD128" s="337"/>
      <c r="AE128" s="337"/>
      <c r="AF128" s="337"/>
      <c r="AG128" s="337"/>
      <c r="AH128" s="273"/>
    </row>
    <row r="129" spans="1:34" s="250" customFormat="1" ht="15" x14ac:dyDescent="0.25">
      <c r="A129" s="356"/>
      <c r="B129" s="303"/>
      <c r="C129" s="303"/>
      <c r="D129" s="303"/>
      <c r="E129" s="350"/>
      <c r="F129" s="278"/>
      <c r="G129" s="278"/>
      <c r="H129" s="278"/>
      <c r="I129" s="278"/>
      <c r="J129" s="278"/>
      <c r="K129" s="278"/>
      <c r="L129" s="352"/>
      <c r="M129" s="278"/>
      <c r="N129" s="273"/>
      <c r="P129" s="271"/>
      <c r="Q129" s="358"/>
      <c r="R129" s="338"/>
      <c r="S129" s="337"/>
      <c r="T129" s="337"/>
      <c r="U129" s="337"/>
      <c r="V129" s="337"/>
      <c r="W129" s="337"/>
      <c r="X129" s="337"/>
      <c r="Y129" s="337"/>
      <c r="Z129" s="337"/>
      <c r="AA129" s="337"/>
      <c r="AB129" s="337"/>
      <c r="AC129" s="337"/>
      <c r="AD129" s="337"/>
      <c r="AE129" s="337"/>
      <c r="AF129" s="337"/>
      <c r="AG129" s="337"/>
      <c r="AH129" s="273"/>
    </row>
    <row r="130" spans="1:34" s="250" customFormat="1" ht="15" x14ac:dyDescent="0.25">
      <c r="A130" s="356"/>
      <c r="B130" s="303"/>
      <c r="C130" s="303"/>
      <c r="D130" s="303"/>
      <c r="E130" s="350"/>
      <c r="F130" s="278"/>
      <c r="G130" s="278"/>
      <c r="H130" s="278"/>
      <c r="I130" s="278"/>
      <c r="J130" s="278"/>
      <c r="K130" s="278"/>
      <c r="L130" s="352"/>
      <c r="M130" s="278"/>
      <c r="N130" s="273"/>
      <c r="P130" s="271"/>
      <c r="Q130" s="358"/>
      <c r="R130" s="338"/>
      <c r="S130" s="337"/>
      <c r="T130" s="337"/>
      <c r="U130" s="337"/>
      <c r="V130" s="337"/>
      <c r="W130" s="337"/>
      <c r="X130" s="337"/>
      <c r="Y130" s="337"/>
      <c r="Z130" s="337"/>
      <c r="AA130" s="337"/>
      <c r="AB130" s="337"/>
      <c r="AC130" s="337"/>
      <c r="AD130" s="337"/>
      <c r="AE130" s="337"/>
      <c r="AF130" s="337"/>
      <c r="AG130" s="337"/>
      <c r="AH130" s="273"/>
    </row>
    <row r="131" spans="1:34" s="250" customFormat="1" ht="15" x14ac:dyDescent="0.25">
      <c r="A131" s="356"/>
      <c r="B131" s="303"/>
      <c r="C131" s="303"/>
      <c r="D131" s="303"/>
      <c r="E131" s="350"/>
      <c r="F131" s="278"/>
      <c r="G131" s="278"/>
      <c r="H131" s="278"/>
      <c r="I131" s="278"/>
      <c r="J131" s="278"/>
      <c r="K131" s="278"/>
      <c r="L131" s="352"/>
      <c r="M131" s="278"/>
      <c r="N131" s="273"/>
      <c r="P131" s="271"/>
      <c r="Q131" s="358"/>
      <c r="R131" s="338"/>
      <c r="S131" s="337"/>
      <c r="T131" s="337"/>
      <c r="U131" s="337"/>
      <c r="V131" s="337"/>
      <c r="W131" s="337"/>
      <c r="X131" s="337"/>
      <c r="Y131" s="337"/>
      <c r="Z131" s="337"/>
      <c r="AA131" s="337"/>
      <c r="AB131" s="337"/>
      <c r="AC131" s="337"/>
      <c r="AD131" s="337"/>
      <c r="AE131" s="337"/>
      <c r="AF131" s="337"/>
      <c r="AG131" s="337"/>
      <c r="AH131" s="273"/>
    </row>
    <row r="132" spans="1:34" s="250" customFormat="1" ht="15" x14ac:dyDescent="0.25">
      <c r="A132" s="356"/>
      <c r="B132" s="303"/>
      <c r="C132" s="303"/>
      <c r="D132" s="303"/>
      <c r="E132" s="350"/>
      <c r="F132" s="278"/>
      <c r="G132" s="278"/>
      <c r="H132" s="278"/>
      <c r="I132" s="278"/>
      <c r="J132" s="278"/>
      <c r="K132" s="278"/>
      <c r="L132" s="352"/>
      <c r="M132" s="278"/>
      <c r="N132" s="273"/>
      <c r="P132" s="271"/>
      <c r="Q132" s="358"/>
      <c r="R132" s="338"/>
      <c r="S132" s="337"/>
      <c r="T132" s="337"/>
      <c r="U132" s="337"/>
      <c r="V132" s="337"/>
      <c r="W132" s="337"/>
      <c r="X132" s="337"/>
      <c r="Y132" s="337"/>
      <c r="Z132" s="337"/>
      <c r="AA132" s="337"/>
      <c r="AB132" s="337"/>
      <c r="AC132" s="337"/>
      <c r="AD132" s="337"/>
      <c r="AE132" s="337"/>
      <c r="AF132" s="337"/>
      <c r="AG132" s="337"/>
      <c r="AH132" s="273"/>
    </row>
    <row r="133" spans="1:34" s="250" customFormat="1" ht="15" x14ac:dyDescent="0.25">
      <c r="A133" s="356"/>
      <c r="B133" s="303"/>
      <c r="C133" s="303"/>
      <c r="D133" s="303"/>
      <c r="E133" s="350"/>
      <c r="F133" s="278"/>
      <c r="G133" s="278"/>
      <c r="H133" s="278"/>
      <c r="I133" s="278"/>
      <c r="J133" s="278"/>
      <c r="K133" s="278"/>
      <c r="L133" s="352"/>
      <c r="M133" s="278"/>
      <c r="N133" s="273"/>
      <c r="P133" s="271"/>
      <c r="Q133" s="358"/>
      <c r="R133" s="338"/>
      <c r="S133" s="337"/>
      <c r="T133" s="337"/>
      <c r="U133" s="337"/>
      <c r="V133" s="337"/>
      <c r="W133" s="337"/>
      <c r="X133" s="337"/>
      <c r="Y133" s="337"/>
      <c r="Z133" s="337"/>
      <c r="AA133" s="337"/>
      <c r="AB133" s="337"/>
      <c r="AC133" s="337"/>
      <c r="AD133" s="337"/>
      <c r="AE133" s="337"/>
      <c r="AF133" s="337"/>
      <c r="AG133" s="337"/>
      <c r="AH133" s="273"/>
    </row>
    <row r="134" spans="1:34" s="250" customFormat="1" ht="15" x14ac:dyDescent="0.25">
      <c r="A134" s="356"/>
      <c r="B134" s="303"/>
      <c r="C134" s="303"/>
      <c r="D134" s="303"/>
      <c r="E134" s="350"/>
      <c r="F134" s="278"/>
      <c r="G134" s="278"/>
      <c r="H134" s="278"/>
      <c r="I134" s="278"/>
      <c r="J134" s="278"/>
      <c r="K134" s="278"/>
      <c r="L134" s="352"/>
      <c r="M134" s="278"/>
      <c r="N134" s="273"/>
      <c r="P134" s="271"/>
      <c r="Q134" s="358"/>
      <c r="R134" s="338"/>
      <c r="S134" s="337"/>
      <c r="T134" s="337"/>
      <c r="U134" s="337"/>
      <c r="V134" s="337"/>
      <c r="W134" s="337"/>
      <c r="X134" s="337"/>
      <c r="Y134" s="337"/>
      <c r="Z134" s="337"/>
      <c r="AA134" s="337"/>
      <c r="AB134" s="337"/>
      <c r="AC134" s="337"/>
      <c r="AD134" s="337"/>
      <c r="AE134" s="337"/>
      <c r="AF134" s="337"/>
      <c r="AG134" s="337"/>
      <c r="AH134" s="273"/>
    </row>
    <row r="135" spans="1:34" s="250" customFormat="1" ht="15" x14ac:dyDescent="0.25">
      <c r="A135" s="356"/>
      <c r="B135" s="303"/>
      <c r="C135" s="303"/>
      <c r="D135" s="303"/>
      <c r="E135" s="350"/>
      <c r="F135" s="278"/>
      <c r="G135" s="278"/>
      <c r="H135" s="278"/>
      <c r="I135" s="278"/>
      <c r="J135" s="278"/>
      <c r="K135" s="278"/>
      <c r="L135" s="352"/>
      <c r="M135" s="278"/>
      <c r="N135" s="273"/>
      <c r="P135" s="271"/>
      <c r="Q135" s="358"/>
      <c r="R135" s="338"/>
      <c r="S135" s="337"/>
      <c r="T135" s="337"/>
      <c r="U135" s="337"/>
      <c r="V135" s="337"/>
      <c r="W135" s="337"/>
      <c r="X135" s="337"/>
      <c r="Y135" s="337"/>
      <c r="Z135" s="337"/>
      <c r="AA135" s="337"/>
      <c r="AB135" s="337"/>
      <c r="AC135" s="337"/>
      <c r="AD135" s="337"/>
      <c r="AE135" s="337"/>
      <c r="AF135" s="337"/>
      <c r="AG135" s="337"/>
      <c r="AH135" s="273"/>
    </row>
    <row r="136" spans="1:34" s="250" customFormat="1" ht="15" x14ac:dyDescent="0.25">
      <c r="A136" s="356"/>
      <c r="B136" s="303"/>
      <c r="C136" s="303"/>
      <c r="D136" s="303"/>
      <c r="E136" s="350"/>
      <c r="F136" s="278"/>
      <c r="G136" s="278"/>
      <c r="H136" s="278"/>
      <c r="I136" s="278"/>
      <c r="J136" s="278"/>
      <c r="K136" s="278"/>
      <c r="L136" s="352"/>
      <c r="M136" s="278"/>
      <c r="N136" s="273"/>
      <c r="P136" s="271"/>
      <c r="Q136" s="358"/>
      <c r="R136" s="338"/>
      <c r="S136" s="337"/>
      <c r="T136" s="337"/>
      <c r="U136" s="337"/>
      <c r="V136" s="337"/>
      <c r="W136" s="337"/>
      <c r="X136" s="337"/>
      <c r="Y136" s="337"/>
      <c r="Z136" s="337"/>
      <c r="AA136" s="337"/>
      <c r="AB136" s="337"/>
      <c r="AC136" s="337"/>
      <c r="AD136" s="337"/>
      <c r="AE136" s="337"/>
      <c r="AF136" s="337"/>
      <c r="AG136" s="337"/>
      <c r="AH136" s="273"/>
    </row>
    <row r="137" spans="1:34" s="250" customFormat="1" ht="15" x14ac:dyDescent="0.25">
      <c r="A137" s="356"/>
      <c r="B137" s="303"/>
      <c r="C137" s="303"/>
      <c r="D137" s="303"/>
      <c r="E137" s="350"/>
      <c r="F137" s="278"/>
      <c r="G137" s="278"/>
      <c r="H137" s="278"/>
      <c r="I137" s="278"/>
      <c r="J137" s="278"/>
      <c r="K137" s="278"/>
      <c r="L137" s="352"/>
      <c r="M137" s="278"/>
      <c r="N137" s="273"/>
      <c r="P137" s="271"/>
      <c r="Q137" s="358"/>
      <c r="R137" s="338"/>
      <c r="S137" s="337"/>
      <c r="T137" s="337"/>
      <c r="U137" s="337"/>
      <c r="V137" s="337"/>
      <c r="W137" s="337"/>
      <c r="X137" s="337"/>
      <c r="Y137" s="337"/>
      <c r="Z137" s="337"/>
      <c r="AA137" s="337"/>
      <c r="AB137" s="337"/>
      <c r="AC137" s="337"/>
      <c r="AD137" s="337"/>
      <c r="AE137" s="337"/>
      <c r="AF137" s="337"/>
      <c r="AG137" s="337"/>
      <c r="AH137" s="273"/>
    </row>
    <row r="138" spans="1:34" s="250" customFormat="1" ht="15" x14ac:dyDescent="0.25">
      <c r="A138" s="356"/>
      <c r="B138" s="303"/>
      <c r="C138" s="303"/>
      <c r="D138" s="303"/>
      <c r="E138" s="350"/>
      <c r="F138" s="278"/>
      <c r="G138" s="278"/>
      <c r="H138" s="278"/>
      <c r="I138" s="278"/>
      <c r="J138" s="278"/>
      <c r="K138" s="278"/>
      <c r="L138" s="352"/>
      <c r="M138" s="278"/>
      <c r="N138" s="273"/>
      <c r="P138" s="271"/>
      <c r="Q138" s="358"/>
      <c r="R138" s="338"/>
      <c r="S138" s="337"/>
      <c r="T138" s="337"/>
      <c r="U138" s="337"/>
      <c r="V138" s="337"/>
      <c r="W138" s="337"/>
      <c r="X138" s="337"/>
      <c r="Y138" s="337"/>
      <c r="Z138" s="337"/>
      <c r="AA138" s="337"/>
      <c r="AB138" s="337"/>
      <c r="AC138" s="337"/>
      <c r="AD138" s="337"/>
      <c r="AE138" s="337"/>
      <c r="AF138" s="337"/>
      <c r="AG138" s="337"/>
      <c r="AH138" s="273"/>
    </row>
    <row r="139" spans="1:34" s="250" customFormat="1" ht="15" x14ac:dyDescent="0.25">
      <c r="A139" s="356"/>
      <c r="B139" s="303"/>
      <c r="C139" s="303"/>
      <c r="D139" s="303"/>
      <c r="E139" s="350"/>
      <c r="F139" s="278"/>
      <c r="G139" s="278"/>
      <c r="H139" s="278"/>
      <c r="I139" s="278"/>
      <c r="J139" s="278"/>
      <c r="K139" s="278"/>
      <c r="L139" s="352"/>
      <c r="M139" s="278"/>
      <c r="N139" s="273"/>
      <c r="P139" s="271"/>
      <c r="Q139" s="358"/>
      <c r="R139" s="338"/>
      <c r="S139" s="337"/>
      <c r="T139" s="337"/>
      <c r="U139" s="337"/>
      <c r="V139" s="337"/>
      <c r="W139" s="337"/>
      <c r="X139" s="337"/>
      <c r="Y139" s="337"/>
      <c r="Z139" s="337"/>
      <c r="AA139" s="337"/>
      <c r="AB139" s="337"/>
      <c r="AC139" s="337"/>
      <c r="AD139" s="337"/>
      <c r="AE139" s="337"/>
      <c r="AF139" s="337"/>
      <c r="AG139" s="337"/>
      <c r="AH139" s="273"/>
    </row>
    <row r="140" spans="1:34" s="250" customFormat="1" ht="15" x14ac:dyDescent="0.25">
      <c r="A140" s="356"/>
      <c r="B140" s="303"/>
      <c r="C140" s="303"/>
      <c r="D140" s="303"/>
      <c r="E140" s="350"/>
      <c r="F140" s="278"/>
      <c r="G140" s="278"/>
      <c r="H140" s="278"/>
      <c r="I140" s="278"/>
      <c r="J140" s="278"/>
      <c r="K140" s="278"/>
      <c r="L140" s="186"/>
      <c r="M140" s="279"/>
      <c r="P140" s="271"/>
      <c r="Q140" s="358"/>
      <c r="R140" s="338"/>
      <c r="S140" s="337"/>
      <c r="T140" s="337"/>
      <c r="U140" s="337"/>
      <c r="V140" s="337"/>
      <c r="W140" s="337"/>
      <c r="X140" s="337"/>
      <c r="Y140" s="337"/>
      <c r="Z140" s="337"/>
      <c r="AA140" s="337"/>
      <c r="AB140" s="337"/>
      <c r="AC140" s="337"/>
      <c r="AD140" s="337"/>
      <c r="AE140" s="337"/>
      <c r="AF140" s="337"/>
      <c r="AG140" s="337"/>
      <c r="AH140" s="273"/>
    </row>
    <row r="141" spans="1:34" s="250" customFormat="1" ht="15" x14ac:dyDescent="0.25">
      <c r="A141" s="356"/>
      <c r="B141" s="303"/>
      <c r="C141" s="303"/>
      <c r="D141" s="303"/>
      <c r="E141" s="350"/>
      <c r="F141" s="278"/>
      <c r="G141" s="278"/>
      <c r="H141" s="278"/>
      <c r="I141" s="278"/>
      <c r="J141" s="278"/>
      <c r="K141" s="278"/>
      <c r="L141" s="352"/>
      <c r="M141" s="278"/>
      <c r="N141" s="268"/>
      <c r="O141" s="268"/>
      <c r="P141" s="268"/>
      <c r="Q141" s="358"/>
      <c r="R141" s="338"/>
      <c r="S141" s="337"/>
      <c r="T141" s="337"/>
      <c r="U141" s="337"/>
      <c r="V141" s="337"/>
      <c r="W141" s="337"/>
      <c r="X141" s="337"/>
      <c r="Y141" s="337"/>
      <c r="Z141" s="337"/>
      <c r="AA141" s="337"/>
      <c r="AB141" s="337"/>
      <c r="AC141" s="337"/>
      <c r="AD141" s="337"/>
      <c r="AE141" s="337"/>
      <c r="AF141" s="337"/>
      <c r="AG141" s="337"/>
      <c r="AH141" s="273"/>
    </row>
    <row r="142" spans="1:34" s="250" customFormat="1" ht="15" customHeight="1" x14ac:dyDescent="0.25">
      <c r="A142" s="356"/>
      <c r="B142" s="613" t="s">
        <v>651</v>
      </c>
      <c r="C142" s="613"/>
      <c r="D142" s="613"/>
      <c r="E142" s="613"/>
      <c r="F142" s="613"/>
      <c r="G142" s="613"/>
      <c r="H142" s="613"/>
      <c r="I142" s="613"/>
      <c r="J142" s="613"/>
      <c r="K142" s="613"/>
      <c r="L142" s="613"/>
      <c r="M142" s="613"/>
      <c r="N142" s="613"/>
      <c r="O142" s="613"/>
      <c r="P142" s="613"/>
      <c r="Q142" s="358"/>
      <c r="R142" s="338"/>
      <c r="S142" s="337"/>
      <c r="T142" s="337"/>
      <c r="U142" s="337"/>
      <c r="V142" s="337"/>
      <c r="W142" s="337"/>
      <c r="X142" s="337"/>
      <c r="Y142" s="337"/>
      <c r="Z142" s="337"/>
      <c r="AA142" s="337"/>
      <c r="AB142" s="337"/>
      <c r="AC142" s="337"/>
      <c r="AD142" s="337"/>
      <c r="AE142" s="337"/>
      <c r="AF142" s="337"/>
      <c r="AG142" s="337"/>
      <c r="AH142" s="273"/>
    </row>
    <row r="143" spans="1:34" s="250" customFormat="1" ht="21" customHeight="1" x14ac:dyDescent="0.25">
      <c r="A143" s="356"/>
      <c r="B143" s="613"/>
      <c r="C143" s="613"/>
      <c r="D143" s="613"/>
      <c r="E143" s="613"/>
      <c r="F143" s="613"/>
      <c r="G143" s="613"/>
      <c r="H143" s="613"/>
      <c r="I143" s="613"/>
      <c r="J143" s="613"/>
      <c r="K143" s="613"/>
      <c r="L143" s="613"/>
      <c r="M143" s="613"/>
      <c r="N143" s="613"/>
      <c r="O143" s="613"/>
      <c r="P143" s="613"/>
      <c r="Q143" s="358"/>
      <c r="R143" s="338"/>
      <c r="S143" s="337"/>
      <c r="T143" s="337"/>
      <c r="U143" s="337"/>
      <c r="V143" s="337"/>
      <c r="W143" s="337"/>
      <c r="X143" s="337"/>
      <c r="Y143" s="337"/>
      <c r="Z143" s="337"/>
      <c r="AA143" s="337"/>
      <c r="AB143" s="337"/>
      <c r="AC143" s="337"/>
      <c r="AD143" s="337"/>
      <c r="AE143" s="337"/>
      <c r="AF143" s="337"/>
      <c r="AG143" s="337"/>
      <c r="AH143" s="273"/>
    </row>
    <row r="144" spans="1:34" s="250" customFormat="1" ht="15" x14ac:dyDescent="0.25">
      <c r="A144" s="356"/>
      <c r="B144" s="357" t="s">
        <v>586</v>
      </c>
      <c r="C144" s="357"/>
      <c r="D144" s="357"/>
      <c r="E144" s="360"/>
      <c r="F144" s="357" t="s">
        <v>581</v>
      </c>
      <c r="G144" s="357"/>
      <c r="H144" s="357"/>
      <c r="I144" s="357"/>
      <c r="J144" s="357"/>
      <c r="K144" s="357"/>
      <c r="L144" s="360"/>
      <c r="M144" s="357" t="s">
        <v>585</v>
      </c>
      <c r="N144" s="357"/>
      <c r="O144" s="357"/>
      <c r="P144" s="357"/>
      <c r="Q144" s="358"/>
      <c r="R144" s="338"/>
      <c r="S144" s="337"/>
      <c r="T144" s="337"/>
      <c r="U144" s="337"/>
      <c r="V144" s="337"/>
      <c r="W144" s="337"/>
      <c r="X144" s="337"/>
      <c r="Y144" s="337"/>
      <c r="Z144" s="337"/>
      <c r="AA144" s="337"/>
      <c r="AB144" s="337"/>
      <c r="AC144" s="337"/>
      <c r="AD144" s="337"/>
      <c r="AE144" s="337"/>
      <c r="AF144" s="337"/>
      <c r="AG144" s="337"/>
      <c r="AH144" s="273"/>
    </row>
    <row r="145" spans="1:34" s="250" customFormat="1" ht="7.5" customHeight="1" thickBot="1" x14ac:dyDescent="0.3">
      <c r="A145" s="356"/>
      <c r="B145" s="310"/>
      <c r="C145" s="310"/>
      <c r="D145" s="310"/>
      <c r="E145" s="351"/>
      <c r="F145" s="310"/>
      <c r="G145" s="310"/>
      <c r="H145" s="310"/>
      <c r="I145" s="310"/>
      <c r="J145" s="310"/>
      <c r="K145" s="310"/>
      <c r="L145" s="351"/>
      <c r="M145" s="310"/>
      <c r="N145" s="310"/>
      <c r="O145" s="310"/>
      <c r="P145" s="301"/>
      <c r="Q145" s="358"/>
      <c r="R145" s="338"/>
      <c r="S145" s="337"/>
      <c r="T145" s="337"/>
      <c r="U145" s="337"/>
      <c r="V145" s="337"/>
      <c r="W145" s="337"/>
      <c r="X145" s="337"/>
      <c r="Y145" s="337"/>
      <c r="Z145" s="337"/>
      <c r="AA145" s="337"/>
      <c r="AB145" s="337"/>
      <c r="AC145" s="337"/>
      <c r="AD145" s="337"/>
      <c r="AE145" s="337"/>
      <c r="AF145" s="337"/>
      <c r="AG145" s="337"/>
      <c r="AH145" s="273"/>
    </row>
    <row r="146" spans="1:34" s="250" customFormat="1" ht="15" x14ac:dyDescent="0.25">
      <c r="A146" s="356"/>
      <c r="B146" s="591"/>
      <c r="C146" s="592"/>
      <c r="D146" s="593"/>
      <c r="E146" s="350"/>
      <c r="F146" s="591"/>
      <c r="G146" s="592"/>
      <c r="H146" s="592"/>
      <c r="I146" s="592"/>
      <c r="J146" s="592"/>
      <c r="K146" s="593"/>
      <c r="L146" s="352"/>
      <c r="M146" s="600"/>
      <c r="N146" s="601"/>
      <c r="O146" s="601"/>
      <c r="P146" s="602"/>
      <c r="Q146" s="358"/>
      <c r="R146" s="338"/>
      <c r="S146" s="337"/>
      <c r="T146" s="337"/>
      <c r="U146" s="337"/>
      <c r="V146" s="337"/>
      <c r="W146" s="337"/>
      <c r="X146" s="337"/>
      <c r="Y146" s="337"/>
      <c r="Z146" s="337"/>
      <c r="AA146" s="337"/>
      <c r="AB146" s="337"/>
      <c r="AC146" s="337"/>
      <c r="AD146" s="337"/>
      <c r="AE146" s="337"/>
      <c r="AF146" s="337"/>
      <c r="AG146" s="337"/>
      <c r="AH146" s="273"/>
    </row>
    <row r="147" spans="1:34" s="250" customFormat="1" ht="15" x14ac:dyDescent="0.25">
      <c r="A147" s="356"/>
      <c r="B147" s="594"/>
      <c r="C147" s="595"/>
      <c r="D147" s="596"/>
      <c r="E147" s="350"/>
      <c r="F147" s="594"/>
      <c r="G147" s="595"/>
      <c r="H147" s="595"/>
      <c r="I147" s="595"/>
      <c r="J147" s="595"/>
      <c r="K147" s="596"/>
      <c r="L147" s="352"/>
      <c r="M147" s="603"/>
      <c r="N147" s="604"/>
      <c r="O147" s="604"/>
      <c r="P147" s="605"/>
      <c r="Q147" s="358"/>
      <c r="R147" s="338"/>
      <c r="S147" s="337"/>
      <c r="T147" s="337"/>
      <c r="U147" s="337"/>
      <c r="V147" s="337"/>
      <c r="W147" s="337"/>
      <c r="X147" s="337"/>
      <c r="Y147" s="337"/>
      <c r="Z147" s="337"/>
      <c r="AA147" s="337"/>
      <c r="AB147" s="337"/>
      <c r="AC147" s="337"/>
      <c r="AD147" s="337"/>
      <c r="AE147" s="337"/>
      <c r="AF147" s="337"/>
      <c r="AG147" s="337"/>
      <c r="AH147" s="273"/>
    </row>
    <row r="148" spans="1:34" s="250" customFormat="1" ht="15" customHeight="1" x14ac:dyDescent="0.25">
      <c r="A148" s="356"/>
      <c r="B148" s="594"/>
      <c r="C148" s="595"/>
      <c r="D148" s="596"/>
      <c r="E148" s="350"/>
      <c r="F148" s="594"/>
      <c r="G148" s="595"/>
      <c r="H148" s="595"/>
      <c r="I148" s="595"/>
      <c r="J148" s="595"/>
      <c r="K148" s="596"/>
      <c r="L148" s="352"/>
      <c r="M148" s="603"/>
      <c r="N148" s="604"/>
      <c r="O148" s="604"/>
      <c r="P148" s="605"/>
      <c r="Q148" s="358"/>
      <c r="R148" s="338"/>
      <c r="S148" s="337"/>
      <c r="T148" s="337"/>
      <c r="U148" s="337"/>
      <c r="V148" s="337"/>
      <c r="W148" s="337"/>
      <c r="X148" s="337"/>
      <c r="Y148" s="337"/>
      <c r="Z148" s="337"/>
      <c r="AA148" s="337"/>
      <c r="AB148" s="337"/>
      <c r="AC148" s="337"/>
      <c r="AD148" s="337"/>
      <c r="AE148" s="337"/>
      <c r="AF148" s="337"/>
      <c r="AG148" s="337"/>
      <c r="AH148" s="273"/>
    </row>
    <row r="149" spans="1:34" s="250" customFormat="1" ht="15.75" thickBot="1" x14ac:dyDescent="0.3">
      <c r="A149" s="356"/>
      <c r="B149" s="597"/>
      <c r="C149" s="598"/>
      <c r="D149" s="599"/>
      <c r="E149" s="350"/>
      <c r="F149" s="597"/>
      <c r="G149" s="598"/>
      <c r="H149" s="598"/>
      <c r="I149" s="598"/>
      <c r="J149" s="598"/>
      <c r="K149" s="599"/>
      <c r="L149" s="352"/>
      <c r="M149" s="606"/>
      <c r="N149" s="607"/>
      <c r="O149" s="607"/>
      <c r="P149" s="608"/>
      <c r="Q149" s="358"/>
      <c r="R149" s="338"/>
      <c r="S149" s="337"/>
      <c r="T149" s="337"/>
      <c r="U149" s="337"/>
      <c r="V149" s="337"/>
      <c r="W149" s="337"/>
      <c r="X149" s="337"/>
      <c r="Y149" s="337"/>
      <c r="Z149" s="337"/>
      <c r="AA149" s="337"/>
      <c r="AB149" s="337"/>
      <c r="AC149" s="337"/>
      <c r="AD149" s="337"/>
      <c r="AE149" s="337"/>
      <c r="AF149" s="337"/>
      <c r="AG149" s="337"/>
      <c r="AH149" s="273"/>
    </row>
    <row r="150" spans="1:34" s="250" customFormat="1" ht="15" customHeight="1" x14ac:dyDescent="0.25">
      <c r="A150" s="356"/>
      <c r="B150" s="305"/>
      <c r="C150" s="305"/>
      <c r="D150" s="305"/>
      <c r="E150" s="350"/>
      <c r="F150" s="278"/>
      <c r="G150" s="278"/>
      <c r="H150" s="278"/>
      <c r="I150" s="278"/>
      <c r="J150" s="278"/>
      <c r="K150" s="279"/>
      <c r="L150" s="186"/>
      <c r="M150" s="279"/>
      <c r="N150" s="277"/>
      <c r="O150" s="277"/>
      <c r="P150" s="313"/>
      <c r="Q150" s="358"/>
      <c r="R150" s="338"/>
      <c r="S150" s="337"/>
      <c r="T150" s="337"/>
      <c r="U150" s="337"/>
      <c r="V150" s="337"/>
      <c r="W150" s="337"/>
      <c r="X150" s="337"/>
      <c r="Y150" s="337"/>
      <c r="Z150" s="337"/>
      <c r="AA150" s="337"/>
      <c r="AB150" s="337"/>
      <c r="AC150" s="337"/>
      <c r="AD150" s="337"/>
      <c r="AE150" s="337"/>
      <c r="AF150" s="337"/>
      <c r="AG150" s="337"/>
      <c r="AH150" s="273"/>
    </row>
    <row r="151" spans="1:34" s="250" customFormat="1" ht="15" x14ac:dyDescent="0.25">
      <c r="A151" s="356"/>
      <c r="B151" s="643" t="s">
        <v>173</v>
      </c>
      <c r="C151" s="643"/>
      <c r="D151" s="643"/>
      <c r="E151" s="643"/>
      <c r="F151" s="643"/>
      <c r="G151" s="643"/>
      <c r="H151" s="643"/>
      <c r="I151" s="643"/>
      <c r="J151" s="643"/>
      <c r="K151" s="643"/>
      <c r="L151" s="643"/>
      <c r="M151" s="643"/>
      <c r="N151" s="643"/>
      <c r="O151" s="643"/>
      <c r="P151" s="643"/>
      <c r="Q151" s="358"/>
      <c r="R151" s="338"/>
      <c r="S151" s="337"/>
      <c r="T151" s="337"/>
      <c r="U151" s="337"/>
      <c r="V151" s="337"/>
      <c r="W151" s="337"/>
      <c r="X151" s="337"/>
      <c r="Y151" s="337"/>
      <c r="Z151" s="337"/>
      <c r="AA151" s="337"/>
      <c r="AB151" s="337"/>
      <c r="AC151" s="337"/>
      <c r="AD151" s="337"/>
      <c r="AE151" s="337"/>
      <c r="AF151" s="337"/>
      <c r="AG151" s="337"/>
      <c r="AH151" s="273"/>
    </row>
    <row r="152" spans="1:34" s="250" customFormat="1" ht="15" x14ac:dyDescent="0.25">
      <c r="A152" s="356"/>
      <c r="B152" s="357" t="s">
        <v>593</v>
      </c>
      <c r="C152" s="357"/>
      <c r="D152" s="357"/>
      <c r="E152" s="360"/>
      <c r="F152" s="357" t="s">
        <v>594</v>
      </c>
      <c r="G152" s="357"/>
      <c r="H152" s="357"/>
      <c r="I152" s="357"/>
      <c r="J152" s="357"/>
      <c r="K152" s="357"/>
      <c r="L152" s="360"/>
      <c r="M152" s="357" t="s">
        <v>99</v>
      </c>
      <c r="N152" s="357"/>
      <c r="O152" s="357"/>
      <c r="P152" s="357"/>
      <c r="Q152" s="358"/>
      <c r="R152" s="338"/>
      <c r="S152" s="337"/>
      <c r="T152" s="337"/>
      <c r="U152" s="337"/>
      <c r="V152" s="337"/>
      <c r="W152" s="337"/>
      <c r="X152" s="337"/>
      <c r="Y152" s="337"/>
      <c r="Z152" s="337"/>
      <c r="AA152" s="337"/>
      <c r="AB152" s="337"/>
      <c r="AC152" s="337"/>
      <c r="AD152" s="337"/>
      <c r="AE152" s="337"/>
      <c r="AF152" s="337"/>
      <c r="AG152" s="337"/>
      <c r="AH152" s="273"/>
    </row>
    <row r="153" spans="1:34" s="250" customFormat="1" ht="8.1" customHeight="1" thickBot="1" x14ac:dyDescent="0.3">
      <c r="A153" s="356"/>
      <c r="B153" s="305"/>
      <c r="C153" s="303"/>
      <c r="D153" s="303"/>
      <c r="E153" s="378"/>
      <c r="F153" s="293"/>
      <c r="G153" s="278"/>
      <c r="H153" s="278"/>
      <c r="I153" s="278"/>
      <c r="J153" s="278"/>
      <c r="K153" s="279"/>
      <c r="L153" s="186"/>
      <c r="M153" s="279"/>
      <c r="N153" s="274"/>
      <c r="O153" s="277"/>
      <c r="P153" s="287"/>
      <c r="Q153" s="358"/>
      <c r="R153" s="338"/>
      <c r="S153" s="337"/>
      <c r="T153" s="337"/>
      <c r="U153" s="337"/>
      <c r="V153" s="337"/>
      <c r="W153" s="337"/>
      <c r="X153" s="337"/>
      <c r="Y153" s="337"/>
      <c r="Z153" s="337"/>
      <c r="AA153" s="337"/>
      <c r="AB153" s="337"/>
      <c r="AC153" s="337"/>
      <c r="AD153" s="337"/>
      <c r="AE153" s="337"/>
      <c r="AF153" s="337"/>
      <c r="AG153" s="337"/>
      <c r="AH153" s="273"/>
    </row>
    <row r="154" spans="1:34" s="250" customFormat="1" ht="15" x14ac:dyDescent="0.25">
      <c r="A154" s="356"/>
      <c r="B154" s="305"/>
      <c r="C154" s="626"/>
      <c r="D154" s="627"/>
      <c r="E154" s="377"/>
      <c r="F154" s="293"/>
      <c r="G154" s="278"/>
      <c r="H154" s="600"/>
      <c r="I154" s="601"/>
      <c r="J154" s="601"/>
      <c r="K154" s="602"/>
      <c r="L154" s="186"/>
      <c r="M154" s="279"/>
      <c r="N154" s="271"/>
      <c r="O154" s="591"/>
      <c r="P154" s="593"/>
      <c r="Q154" s="358"/>
      <c r="R154" s="338"/>
      <c r="S154" s="337"/>
      <c r="T154" s="337"/>
      <c r="U154" s="337"/>
      <c r="V154" s="337"/>
      <c r="W154" s="337"/>
      <c r="X154" s="337"/>
      <c r="Y154" s="337"/>
      <c r="Z154" s="337"/>
      <c r="AA154" s="337"/>
      <c r="AB154" s="337"/>
      <c r="AC154" s="337"/>
      <c r="AD154" s="337"/>
      <c r="AE154" s="337"/>
      <c r="AF154" s="337"/>
      <c r="AG154" s="337"/>
      <c r="AH154" s="273"/>
    </row>
    <row r="155" spans="1:34" s="250" customFormat="1" ht="15" x14ac:dyDescent="0.25">
      <c r="A155" s="356"/>
      <c r="B155" s="305"/>
      <c r="C155" s="628"/>
      <c r="D155" s="629"/>
      <c r="E155" s="377"/>
      <c r="F155" s="293"/>
      <c r="G155" s="278"/>
      <c r="H155" s="603"/>
      <c r="I155" s="604"/>
      <c r="J155" s="604"/>
      <c r="K155" s="605"/>
      <c r="L155" s="186"/>
      <c r="M155" s="279"/>
      <c r="N155" s="271"/>
      <c r="O155" s="594"/>
      <c r="P155" s="596"/>
      <c r="Q155" s="358"/>
      <c r="R155" s="338"/>
      <c r="S155" s="337"/>
      <c r="T155" s="337"/>
      <c r="U155" s="337"/>
      <c r="V155" s="337"/>
      <c r="W155" s="337"/>
      <c r="X155" s="337"/>
      <c r="Y155" s="337"/>
      <c r="Z155" s="337"/>
      <c r="AA155" s="337"/>
      <c r="AB155" s="337"/>
      <c r="AC155" s="337"/>
      <c r="AD155" s="337"/>
      <c r="AE155" s="337"/>
      <c r="AF155" s="337"/>
      <c r="AG155" s="337"/>
      <c r="AH155" s="273"/>
    </row>
    <row r="156" spans="1:34" s="250" customFormat="1" ht="15.75" thickBot="1" x14ac:dyDescent="0.3">
      <c r="A156" s="356"/>
      <c r="B156" s="305"/>
      <c r="C156" s="630"/>
      <c r="D156" s="631"/>
      <c r="E156" s="377"/>
      <c r="F156" s="293"/>
      <c r="G156" s="278"/>
      <c r="H156" s="606"/>
      <c r="I156" s="607"/>
      <c r="J156" s="607"/>
      <c r="K156" s="608"/>
      <c r="L156" s="186"/>
      <c r="M156" s="279"/>
      <c r="N156" s="271"/>
      <c r="O156" s="597"/>
      <c r="P156" s="599"/>
      <c r="Q156" s="358"/>
      <c r="R156" s="338"/>
      <c r="S156" s="337"/>
      <c r="T156" s="337"/>
      <c r="U156" s="337"/>
      <c r="V156" s="337"/>
      <c r="W156" s="337"/>
      <c r="X156" s="337"/>
      <c r="Y156" s="337"/>
      <c r="Z156" s="337"/>
      <c r="AA156" s="337"/>
      <c r="AB156" s="337"/>
      <c r="AC156" s="337"/>
      <c r="AD156" s="337"/>
      <c r="AE156" s="337"/>
      <c r="AF156" s="337"/>
      <c r="AG156" s="337"/>
      <c r="AH156" s="273"/>
    </row>
    <row r="157" spans="1:34" s="250" customFormat="1" ht="15" x14ac:dyDescent="0.25">
      <c r="A157" s="356"/>
      <c r="B157" s="305"/>
      <c r="C157" s="305"/>
      <c r="D157" s="305"/>
      <c r="E157" s="350"/>
      <c r="F157" s="278"/>
      <c r="G157" s="278"/>
      <c r="H157" s="278"/>
      <c r="I157" s="278"/>
      <c r="J157" s="278"/>
      <c r="K157" s="279"/>
      <c r="L157" s="186"/>
      <c r="M157" s="279"/>
      <c r="O157" s="274"/>
      <c r="P157" s="313"/>
      <c r="Q157" s="358"/>
      <c r="R157" s="338"/>
      <c r="S157" s="337"/>
      <c r="T157" s="337"/>
      <c r="U157" s="337"/>
      <c r="V157" s="337"/>
      <c r="W157" s="337"/>
      <c r="X157" s="337"/>
      <c r="Y157" s="337"/>
      <c r="Z157" s="337"/>
      <c r="AA157" s="337"/>
      <c r="AB157" s="337"/>
      <c r="AC157" s="337"/>
      <c r="AD157" s="337"/>
      <c r="AE157" s="337"/>
      <c r="AF157" s="337"/>
      <c r="AG157" s="337"/>
      <c r="AH157" s="273"/>
    </row>
    <row r="158" spans="1:34" s="250" customFormat="1" ht="15.75" x14ac:dyDescent="0.25">
      <c r="A158" s="356"/>
      <c r="B158" s="625" t="s">
        <v>571</v>
      </c>
      <c r="C158" s="625"/>
      <c r="D158" s="625"/>
      <c r="E158" s="625"/>
      <c r="F158" s="625"/>
      <c r="G158" s="625"/>
      <c r="H158" s="625"/>
      <c r="I158" s="625"/>
      <c r="J158" s="625"/>
      <c r="K158" s="625"/>
      <c r="L158" s="625"/>
      <c r="M158" s="625"/>
      <c r="N158" s="625"/>
      <c r="O158" s="625"/>
      <c r="P158" s="625"/>
      <c r="Q158" s="358"/>
      <c r="R158" s="268"/>
      <c r="S158" s="273"/>
      <c r="V158" s="309"/>
      <c r="W158" s="309"/>
      <c r="X158" s="298"/>
      <c r="Z158" s="271"/>
      <c r="AA158" s="274"/>
      <c r="AC158" s="271"/>
      <c r="AD158" s="271"/>
      <c r="AE158" s="300"/>
      <c r="AF158" s="273"/>
      <c r="AG158" s="268"/>
      <c r="AH158" s="273"/>
    </row>
    <row r="159" spans="1:34" s="250" customFormat="1" ht="22.5" customHeight="1" x14ac:dyDescent="0.25">
      <c r="A159" s="356"/>
      <c r="B159" s="651" t="s">
        <v>641</v>
      </c>
      <c r="C159" s="651"/>
      <c r="D159" s="651"/>
      <c r="E159" s="651"/>
      <c r="F159" s="651"/>
      <c r="G159" s="651"/>
      <c r="H159" s="651"/>
      <c r="I159" s="651"/>
      <c r="J159" s="651"/>
      <c r="K159" s="651"/>
      <c r="L159" s="651"/>
      <c r="M159" s="651"/>
      <c r="N159" s="651"/>
      <c r="O159" s="651"/>
      <c r="P159" s="651"/>
      <c r="Q159" s="358"/>
      <c r="R159" s="338"/>
      <c r="S159" s="337"/>
      <c r="T159" s="337"/>
      <c r="U159" s="337"/>
      <c r="V159" s="337"/>
      <c r="W159" s="337"/>
      <c r="X159" s="337"/>
      <c r="Y159" s="337"/>
      <c r="Z159" s="337"/>
      <c r="AA159" s="337"/>
      <c r="AB159" s="337"/>
      <c r="AC159" s="337"/>
      <c r="AD159" s="337"/>
      <c r="AE159" s="337"/>
      <c r="AF159" s="337"/>
      <c r="AG159" s="337"/>
      <c r="AH159" s="273"/>
    </row>
    <row r="160" spans="1:34" s="250" customFormat="1" ht="12" customHeight="1" x14ac:dyDescent="0.25">
      <c r="A160" s="356"/>
      <c r="B160" s="651"/>
      <c r="C160" s="651"/>
      <c r="D160" s="651"/>
      <c r="E160" s="651"/>
      <c r="F160" s="651"/>
      <c r="G160" s="651"/>
      <c r="H160" s="651"/>
      <c r="I160" s="651"/>
      <c r="J160" s="651"/>
      <c r="K160" s="651"/>
      <c r="L160" s="651"/>
      <c r="M160" s="651"/>
      <c r="N160" s="651"/>
      <c r="O160" s="651"/>
      <c r="P160" s="651"/>
      <c r="Q160" s="358"/>
      <c r="R160" s="338"/>
      <c r="S160" s="337"/>
      <c r="T160" s="337"/>
      <c r="U160" s="337"/>
      <c r="V160" s="337"/>
      <c r="W160" s="337"/>
      <c r="X160" s="337"/>
      <c r="Y160" s="337"/>
      <c r="Z160" s="337"/>
      <c r="AA160" s="337"/>
      <c r="AB160" s="337"/>
      <c r="AC160" s="337"/>
      <c r="AD160" s="337"/>
      <c r="AE160" s="337"/>
      <c r="AF160" s="337"/>
      <c r="AG160" s="337"/>
      <c r="AH160" s="273"/>
    </row>
    <row r="161" spans="1:35" s="250" customFormat="1" ht="15" x14ac:dyDescent="0.25">
      <c r="A161" s="356"/>
      <c r="B161" s="355" t="s">
        <v>587</v>
      </c>
      <c r="C161" s="355"/>
      <c r="D161" s="355"/>
      <c r="E161" s="360"/>
      <c r="F161" s="355" t="s">
        <v>595</v>
      </c>
      <c r="G161" s="355"/>
      <c r="H161" s="355"/>
      <c r="I161" s="355"/>
      <c r="J161" s="355"/>
      <c r="K161" s="355"/>
      <c r="L161" s="360"/>
      <c r="M161" s="355" t="s">
        <v>99</v>
      </c>
      <c r="N161" s="355"/>
      <c r="O161" s="355"/>
      <c r="P161" s="355"/>
      <c r="Q161" s="358"/>
      <c r="R161" s="338"/>
      <c r="S161" s="337"/>
      <c r="T161" s="337"/>
      <c r="U161" s="337"/>
      <c r="V161" s="337"/>
      <c r="W161" s="337"/>
      <c r="X161" s="337"/>
      <c r="Y161" s="337"/>
      <c r="Z161" s="337"/>
      <c r="AA161" s="337"/>
      <c r="AB161" s="337"/>
      <c r="AC161" s="337"/>
      <c r="AD161" s="337"/>
      <c r="AE161" s="337"/>
      <c r="AF161" s="337"/>
      <c r="AG161" s="337"/>
      <c r="AH161" s="273"/>
    </row>
    <row r="162" spans="1:35" s="250" customFormat="1" ht="5.25" customHeight="1" x14ac:dyDescent="0.25">
      <c r="A162" s="356"/>
      <c r="B162" s="310"/>
      <c r="C162" s="310"/>
      <c r="D162" s="310"/>
      <c r="E162" s="351"/>
      <c r="F162" s="310"/>
      <c r="G162" s="310"/>
      <c r="H162" s="310"/>
      <c r="I162" s="310"/>
      <c r="J162" s="310"/>
      <c r="K162" s="310"/>
      <c r="L162" s="351"/>
      <c r="M162" s="310"/>
      <c r="N162" s="310"/>
      <c r="O162" s="311"/>
      <c r="P162" s="271"/>
      <c r="Q162" s="358"/>
      <c r="R162" s="338"/>
      <c r="S162" s="337"/>
      <c r="T162" s="337"/>
      <c r="U162" s="337"/>
      <c r="V162" s="337"/>
      <c r="W162" s="337"/>
      <c r="X162" s="337"/>
      <c r="Y162" s="337"/>
      <c r="Z162" s="337"/>
      <c r="AA162" s="337"/>
      <c r="AB162" s="337"/>
      <c r="AC162" s="337"/>
      <c r="AD162" s="337"/>
      <c r="AE162" s="337"/>
      <c r="AF162" s="337"/>
      <c r="AG162" s="337"/>
      <c r="AH162" s="273"/>
    </row>
    <row r="163" spans="1:35" s="250" customFormat="1" ht="15" x14ac:dyDescent="0.25">
      <c r="A163" s="356"/>
      <c r="B163" s="305"/>
      <c r="C163" s="305"/>
      <c r="D163" s="305"/>
      <c r="E163" s="350"/>
      <c r="F163" s="278"/>
      <c r="G163" s="278"/>
      <c r="H163" s="278"/>
      <c r="I163" s="278"/>
      <c r="J163" s="278"/>
      <c r="K163" s="279"/>
      <c r="L163" s="186"/>
      <c r="M163" s="279"/>
      <c r="P163" s="271"/>
      <c r="Q163" s="358"/>
      <c r="R163" s="338"/>
      <c r="S163" s="337"/>
      <c r="T163" s="337"/>
      <c r="U163" s="337"/>
      <c r="V163" s="337"/>
      <c r="W163" s="337"/>
      <c r="X163" s="337"/>
      <c r="Y163" s="337"/>
      <c r="Z163" s="337"/>
      <c r="AA163" s="337"/>
      <c r="AB163" s="337"/>
      <c r="AC163" s="337"/>
      <c r="AD163" s="337"/>
      <c r="AE163" s="337"/>
      <c r="AF163" s="337"/>
      <c r="AG163" s="337"/>
      <c r="AH163" s="273"/>
    </row>
    <row r="164" spans="1:35" s="250" customFormat="1" ht="15" x14ac:dyDescent="0.25">
      <c r="A164" s="356"/>
      <c r="B164" s="305"/>
      <c r="C164" s="305"/>
      <c r="D164" s="305"/>
      <c r="E164" s="350"/>
      <c r="F164" s="278"/>
      <c r="G164" s="278"/>
      <c r="H164" s="278"/>
      <c r="I164" s="278"/>
      <c r="J164" s="278"/>
      <c r="K164" s="279"/>
      <c r="L164" s="186"/>
      <c r="M164" s="279"/>
      <c r="P164" s="271"/>
      <c r="Q164" s="358"/>
      <c r="R164" s="338"/>
      <c r="S164" s="337"/>
      <c r="T164" s="337"/>
      <c r="U164" s="337"/>
      <c r="V164" s="337"/>
      <c r="W164" s="337"/>
      <c r="X164" s="337"/>
      <c r="Y164" s="337"/>
      <c r="Z164" s="337"/>
      <c r="AA164" s="337"/>
      <c r="AB164" s="337"/>
      <c r="AC164" s="337"/>
      <c r="AD164" s="337"/>
      <c r="AE164" s="337"/>
      <c r="AF164" s="337"/>
      <c r="AG164" s="337"/>
      <c r="AH164" s="302"/>
    </row>
    <row r="165" spans="1:35" s="250" customFormat="1" ht="15" x14ac:dyDescent="0.25">
      <c r="A165" s="356"/>
      <c r="B165" s="303"/>
      <c r="C165" s="303"/>
      <c r="D165" s="303"/>
      <c r="E165" s="350"/>
      <c r="F165" s="278"/>
      <c r="G165" s="278"/>
      <c r="H165" s="278"/>
      <c r="I165" s="278"/>
      <c r="J165" s="278"/>
      <c r="K165" s="279"/>
      <c r="L165" s="186"/>
      <c r="M165" s="279"/>
      <c r="N165" s="276"/>
      <c r="O165" s="276"/>
      <c r="P165" s="287"/>
      <c r="Q165" s="358"/>
      <c r="R165" s="338"/>
      <c r="S165" s="337"/>
      <c r="T165" s="337"/>
      <c r="U165" s="337"/>
      <c r="V165" s="337"/>
      <c r="W165" s="337"/>
      <c r="X165" s="337"/>
      <c r="Y165" s="337"/>
      <c r="Z165" s="337"/>
      <c r="AA165" s="337"/>
      <c r="AB165" s="337"/>
      <c r="AC165" s="337"/>
      <c r="AD165" s="337"/>
      <c r="AE165" s="337"/>
      <c r="AF165" s="337"/>
      <c r="AG165" s="337"/>
      <c r="AH165" s="268"/>
      <c r="AI165" s="273"/>
    </row>
    <row r="166" spans="1:35" s="250" customFormat="1" ht="15.75" thickBot="1" x14ac:dyDescent="0.3">
      <c r="A166" s="356"/>
      <c r="B166" s="303"/>
      <c r="C166" s="303"/>
      <c r="D166" s="303"/>
      <c r="E166" s="350"/>
      <c r="F166" s="278"/>
      <c r="G166" s="278"/>
      <c r="H166" s="278"/>
      <c r="I166" s="278"/>
      <c r="J166" s="278"/>
      <c r="K166" s="279"/>
      <c r="L166" s="186"/>
      <c r="M166" s="279"/>
      <c r="N166" s="276"/>
      <c r="O166" s="276"/>
      <c r="P166" s="287"/>
      <c r="Q166" s="358"/>
      <c r="R166" s="338"/>
      <c r="S166" s="337"/>
      <c r="T166" s="337"/>
      <c r="U166" s="337"/>
      <c r="V166" s="337"/>
      <c r="W166" s="337"/>
      <c r="X166" s="337"/>
      <c r="Y166" s="337"/>
      <c r="Z166" s="337"/>
      <c r="AA166" s="337"/>
      <c r="AB166" s="337"/>
      <c r="AC166" s="337"/>
      <c r="AD166" s="337"/>
      <c r="AE166" s="337"/>
      <c r="AF166" s="337"/>
      <c r="AG166" s="337"/>
      <c r="AH166" s="268"/>
      <c r="AI166" s="273"/>
    </row>
    <row r="167" spans="1:35" s="250" customFormat="1" ht="15" x14ac:dyDescent="0.25">
      <c r="A167" s="356"/>
      <c r="B167" s="591"/>
      <c r="C167" s="592"/>
      <c r="D167" s="593"/>
      <c r="E167" s="350"/>
      <c r="F167" s="591"/>
      <c r="G167" s="592"/>
      <c r="H167" s="592"/>
      <c r="I167" s="592"/>
      <c r="J167" s="592"/>
      <c r="K167" s="593"/>
      <c r="L167" s="352"/>
      <c r="M167" s="591"/>
      <c r="N167" s="592"/>
      <c r="O167" s="592"/>
      <c r="P167" s="593"/>
      <c r="Q167" s="358"/>
      <c r="R167" s="338"/>
      <c r="S167" s="337"/>
      <c r="T167" s="337"/>
      <c r="U167" s="337"/>
      <c r="V167" s="337"/>
      <c r="W167" s="337"/>
      <c r="X167" s="337"/>
      <c r="Y167" s="337"/>
      <c r="Z167" s="337"/>
      <c r="AA167" s="337"/>
      <c r="AB167" s="337"/>
      <c r="AC167" s="337"/>
      <c r="AD167" s="337"/>
      <c r="AE167" s="337"/>
      <c r="AF167" s="337"/>
      <c r="AG167" s="337"/>
      <c r="AH167" s="268"/>
      <c r="AI167" s="273"/>
    </row>
    <row r="168" spans="1:35" s="250" customFormat="1" ht="15" x14ac:dyDescent="0.25">
      <c r="A168" s="356"/>
      <c r="B168" s="594"/>
      <c r="C168" s="595"/>
      <c r="D168" s="596"/>
      <c r="E168" s="350"/>
      <c r="F168" s="594"/>
      <c r="G168" s="595"/>
      <c r="H168" s="595"/>
      <c r="I168" s="595"/>
      <c r="J168" s="595"/>
      <c r="K168" s="596"/>
      <c r="L168" s="352"/>
      <c r="M168" s="594"/>
      <c r="N168" s="595"/>
      <c r="O168" s="595"/>
      <c r="P168" s="596"/>
      <c r="Q168" s="358"/>
      <c r="R168" s="338"/>
      <c r="S168" s="337"/>
      <c r="T168" s="337"/>
      <c r="U168" s="337"/>
      <c r="V168" s="337"/>
      <c r="W168" s="337"/>
      <c r="X168" s="337"/>
      <c r="Y168" s="337"/>
      <c r="Z168" s="337"/>
      <c r="AA168" s="337"/>
      <c r="AB168" s="337"/>
      <c r="AC168" s="337"/>
      <c r="AD168" s="337"/>
      <c r="AE168" s="337"/>
      <c r="AF168" s="337"/>
      <c r="AG168" s="337"/>
      <c r="AH168" s="268"/>
      <c r="AI168" s="273"/>
    </row>
    <row r="169" spans="1:35" s="250" customFormat="1" ht="15" customHeight="1" thickBot="1" x14ac:dyDescent="0.3">
      <c r="A169" s="356"/>
      <c r="B169" s="597"/>
      <c r="C169" s="598"/>
      <c r="D169" s="599"/>
      <c r="E169" s="350"/>
      <c r="F169" s="597"/>
      <c r="G169" s="598"/>
      <c r="H169" s="598"/>
      <c r="I169" s="598"/>
      <c r="J169" s="598"/>
      <c r="K169" s="599"/>
      <c r="L169" s="352"/>
      <c r="M169" s="597"/>
      <c r="N169" s="598"/>
      <c r="O169" s="598"/>
      <c r="P169" s="599"/>
      <c r="Q169" s="358"/>
      <c r="R169" s="338"/>
      <c r="S169" s="337"/>
      <c r="T169" s="337"/>
      <c r="U169" s="337"/>
      <c r="V169" s="337"/>
      <c r="W169" s="337"/>
      <c r="X169" s="337"/>
      <c r="Y169" s="337"/>
      <c r="Z169" s="337"/>
      <c r="AA169" s="337"/>
      <c r="AB169" s="337"/>
      <c r="AC169" s="337"/>
      <c r="AD169" s="337"/>
      <c r="AE169" s="337"/>
      <c r="AF169" s="337"/>
      <c r="AG169" s="337"/>
      <c r="AH169" s="268"/>
      <c r="AI169" s="273"/>
    </row>
    <row r="170" spans="1:35" s="247" customFormat="1" ht="15" x14ac:dyDescent="0.25">
      <c r="A170" s="356"/>
      <c r="B170" s="332"/>
      <c r="C170" s="332"/>
      <c r="D170" s="332"/>
      <c r="E170" s="372"/>
      <c r="F170" s="332"/>
      <c r="G170" s="332"/>
      <c r="H170" s="332"/>
      <c r="I170" s="332"/>
      <c r="J170" s="332"/>
      <c r="K170" s="332"/>
      <c r="L170" s="372"/>
      <c r="M170" s="332"/>
      <c r="N170" s="332"/>
      <c r="O170" s="332"/>
      <c r="P170" s="332"/>
      <c r="Q170" s="358"/>
      <c r="R170" s="338"/>
      <c r="S170" s="337"/>
      <c r="T170" s="337"/>
      <c r="U170" s="337"/>
      <c r="V170" s="337"/>
      <c r="W170" s="337"/>
      <c r="X170" s="337"/>
      <c r="Y170" s="337"/>
      <c r="Z170" s="337"/>
      <c r="AA170" s="337"/>
      <c r="AB170" s="337"/>
      <c r="AC170" s="337"/>
      <c r="AD170" s="337"/>
      <c r="AE170" s="337"/>
      <c r="AF170" s="337"/>
      <c r="AG170" s="337"/>
      <c r="AH170" s="268"/>
      <c r="AI170" s="254"/>
    </row>
    <row r="171" spans="1:35" s="247" customFormat="1" ht="15" x14ac:dyDescent="0.25">
      <c r="A171" s="356"/>
      <c r="B171" s="358"/>
      <c r="C171" s="358"/>
      <c r="D171" s="358"/>
      <c r="E171" s="358"/>
      <c r="F171" s="358"/>
      <c r="G171" s="358"/>
      <c r="H171" s="358"/>
      <c r="I171" s="358"/>
      <c r="J171" s="358"/>
      <c r="K171" s="358"/>
      <c r="L171" s="358"/>
      <c r="M171" s="358"/>
      <c r="N171" s="358"/>
      <c r="O171" s="358"/>
      <c r="P171" s="358"/>
      <c r="Q171" s="358"/>
      <c r="R171" s="338"/>
      <c r="S171" s="337"/>
      <c r="T171" s="337"/>
      <c r="U171" s="337"/>
      <c r="V171" s="337"/>
      <c r="W171" s="337"/>
      <c r="X171" s="337"/>
      <c r="Y171" s="337"/>
      <c r="Z171" s="337"/>
      <c r="AA171" s="337"/>
      <c r="AB171" s="337"/>
      <c r="AC171" s="337"/>
      <c r="AD171" s="337"/>
      <c r="AE171" s="337"/>
      <c r="AF171" s="337"/>
      <c r="AG171" s="337"/>
      <c r="AH171" s="254"/>
    </row>
    <row r="172" spans="1:35" ht="15" hidden="1" x14ac:dyDescent="0.25"/>
    <row r="173" spans="1:35" ht="15" hidden="1" x14ac:dyDescent="0.25"/>
    <row r="174" spans="1:35" ht="15" hidden="1" x14ac:dyDescent="0.25"/>
    <row r="175" spans="1:35" ht="15" hidden="1" x14ac:dyDescent="0.25"/>
    <row r="176" spans="1:35"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sheetData>
  <sheetProtection password="C7EA" sheet="1" objects="1" scenarios="1" selectLockedCells="1"/>
  <mergeCells count="55">
    <mergeCell ref="N31:O31"/>
    <mergeCell ref="B11:P12"/>
    <mergeCell ref="B14:P14"/>
    <mergeCell ref="B21:F21"/>
    <mergeCell ref="M21:P21"/>
    <mergeCell ref="M18:P19"/>
    <mergeCell ref="B16:P16"/>
    <mergeCell ref="B18:K19"/>
    <mergeCell ref="B10:P10"/>
    <mergeCell ref="B80:P81"/>
    <mergeCell ref="B63:P64"/>
    <mergeCell ref="B67:D70"/>
    <mergeCell ref="F67:K70"/>
    <mergeCell ref="M67:P70"/>
    <mergeCell ref="B72:P72"/>
    <mergeCell ref="H75:K77"/>
    <mergeCell ref="O75:P77"/>
    <mergeCell ref="B32:F32"/>
    <mergeCell ref="B34:F34"/>
    <mergeCell ref="B36:F36"/>
    <mergeCell ref="B38:F38"/>
    <mergeCell ref="B40:F40"/>
    <mergeCell ref="B43:P44"/>
    <mergeCell ref="B45:D45"/>
    <mergeCell ref="C75:D77"/>
    <mergeCell ref="B79:P79"/>
    <mergeCell ref="B94:P94"/>
    <mergeCell ref="M98:P99"/>
    <mergeCell ref="B88:D90"/>
    <mergeCell ref="F88:K90"/>
    <mergeCell ref="M88:P90"/>
    <mergeCell ref="B98:K99"/>
    <mergeCell ref="B101:F101"/>
    <mergeCell ref="M101:P101"/>
    <mergeCell ref="B112:F112"/>
    <mergeCell ref="B114:F114"/>
    <mergeCell ref="B116:F116"/>
    <mergeCell ref="N111:O111"/>
    <mergeCell ref="B118:F118"/>
    <mergeCell ref="B120:F120"/>
    <mergeCell ref="B123:P124"/>
    <mergeCell ref="B125:D125"/>
    <mergeCell ref="B142:P143"/>
    <mergeCell ref="B146:D149"/>
    <mergeCell ref="F146:K149"/>
    <mergeCell ref="M146:P149"/>
    <mergeCell ref="B151:P151"/>
    <mergeCell ref="C154:D156"/>
    <mergeCell ref="H154:K156"/>
    <mergeCell ref="O154:P156"/>
    <mergeCell ref="B158:P158"/>
    <mergeCell ref="B159:P160"/>
    <mergeCell ref="B167:D169"/>
    <mergeCell ref="F167:K169"/>
    <mergeCell ref="M167:P169"/>
  </mergeCells>
  <hyperlinks>
    <hyperlink ref="B45" r:id="rId1"/>
    <hyperlink ref="F45" r:id="rId2"/>
    <hyperlink ref="B125" r:id="rId3"/>
    <hyperlink ref="F125" r:id="rId4"/>
  </hyperlinks>
  <pageMargins left="0.25" right="0.25" top="0.75" bottom="0.75" header="0.3" footer="0.3"/>
  <pageSetup scale="75" fitToHeight="0" orientation="landscape" r:id="rId5"/>
  <colBreaks count="1" manualBreakCount="1">
    <brk id="16"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5940" r:id="rId8" name="Check Box 100">
              <controlPr defaultSize="0" autoFill="0" autoLine="0" autoPict="0">
                <anchor moveWithCells="1">
                  <from>
                    <xdr:col>1</xdr:col>
                    <xdr:colOff>0</xdr:colOff>
                    <xdr:row>46</xdr:row>
                    <xdr:rowOff>76200</xdr:rowOff>
                  </from>
                  <to>
                    <xdr:col>3</xdr:col>
                    <xdr:colOff>1333500</xdr:colOff>
                    <xdr:row>48</xdr:row>
                    <xdr:rowOff>152400</xdr:rowOff>
                  </to>
                </anchor>
              </controlPr>
            </control>
          </mc:Choice>
        </mc:AlternateContent>
        <mc:AlternateContent xmlns:mc="http://schemas.openxmlformats.org/markup-compatibility/2006">
          <mc:Choice Requires="x14">
            <control shapeId="35941" r:id="rId9" name="Check Box 101">
              <controlPr defaultSize="0" autoFill="0" autoLine="0" autoPict="0" altText="Staff participation in Colorado  (DHCPF) specific education and outreach on informed choice">
                <anchor moveWithCells="1">
                  <from>
                    <xdr:col>1</xdr:col>
                    <xdr:colOff>0</xdr:colOff>
                    <xdr:row>48</xdr:row>
                    <xdr:rowOff>171450</xdr:rowOff>
                  </from>
                  <to>
                    <xdr:col>3</xdr:col>
                    <xdr:colOff>1428750</xdr:colOff>
                    <xdr:row>50</xdr:row>
                    <xdr:rowOff>171450</xdr:rowOff>
                  </to>
                </anchor>
              </controlPr>
            </control>
          </mc:Choice>
        </mc:AlternateContent>
        <mc:AlternateContent xmlns:mc="http://schemas.openxmlformats.org/markup-compatibility/2006">
          <mc:Choice Requires="x14">
            <control shapeId="35942" r:id="rId10" name="Check Box 102">
              <controlPr defaultSize="0" autoFill="0" autoLine="0" autoPict="0">
                <anchor moveWithCells="1">
                  <from>
                    <xdr:col>1</xdr:col>
                    <xdr:colOff>0</xdr:colOff>
                    <xdr:row>50</xdr:row>
                    <xdr:rowOff>180975</xdr:rowOff>
                  </from>
                  <to>
                    <xdr:col>3</xdr:col>
                    <xdr:colOff>1419225</xdr:colOff>
                    <xdr:row>52</xdr:row>
                    <xdr:rowOff>180975</xdr:rowOff>
                  </to>
                </anchor>
              </controlPr>
            </control>
          </mc:Choice>
        </mc:AlternateContent>
        <mc:AlternateContent xmlns:mc="http://schemas.openxmlformats.org/markup-compatibility/2006">
          <mc:Choice Requires="x14">
            <control shapeId="35943" r:id="rId11" name="Check Box 103">
              <controlPr defaultSize="0" autoFill="0" autoLine="0" autoPict="0">
                <anchor moveWithCells="1">
                  <from>
                    <xdr:col>1</xdr:col>
                    <xdr:colOff>0</xdr:colOff>
                    <xdr:row>53</xdr:row>
                    <xdr:rowOff>9525</xdr:rowOff>
                  </from>
                  <to>
                    <xdr:col>3</xdr:col>
                    <xdr:colOff>1028700</xdr:colOff>
                    <xdr:row>55</xdr:row>
                    <xdr:rowOff>9525</xdr:rowOff>
                  </to>
                </anchor>
              </controlPr>
            </control>
          </mc:Choice>
        </mc:AlternateContent>
        <mc:AlternateContent xmlns:mc="http://schemas.openxmlformats.org/markup-compatibility/2006">
          <mc:Choice Requires="x14">
            <control shapeId="35944" r:id="rId12" name="Check Box 104">
              <controlPr defaultSize="0" autoFill="0" autoLine="0" autoPict="0">
                <anchor moveWithCells="1">
                  <from>
                    <xdr:col>1</xdr:col>
                    <xdr:colOff>0</xdr:colOff>
                    <xdr:row>55</xdr:row>
                    <xdr:rowOff>28575</xdr:rowOff>
                  </from>
                  <to>
                    <xdr:col>3</xdr:col>
                    <xdr:colOff>1152525</xdr:colOff>
                    <xdr:row>57</xdr:row>
                    <xdr:rowOff>28575</xdr:rowOff>
                  </to>
                </anchor>
              </controlPr>
            </control>
          </mc:Choice>
        </mc:AlternateContent>
        <mc:AlternateContent xmlns:mc="http://schemas.openxmlformats.org/markup-compatibility/2006">
          <mc:Choice Requires="x14">
            <control shapeId="35945" r:id="rId13" name="Check Box 105">
              <controlPr defaultSize="0" autoFill="0" autoLine="0" autoPict="0">
                <anchor moveWithCells="1">
                  <from>
                    <xdr:col>1</xdr:col>
                    <xdr:colOff>0</xdr:colOff>
                    <xdr:row>57</xdr:row>
                    <xdr:rowOff>38100</xdr:rowOff>
                  </from>
                  <to>
                    <xdr:col>3</xdr:col>
                    <xdr:colOff>1123950</xdr:colOff>
                    <xdr:row>59</xdr:row>
                    <xdr:rowOff>38100</xdr:rowOff>
                  </to>
                </anchor>
              </controlPr>
            </control>
          </mc:Choice>
        </mc:AlternateContent>
        <mc:AlternateContent xmlns:mc="http://schemas.openxmlformats.org/markup-compatibility/2006">
          <mc:Choice Requires="x14">
            <control shapeId="35953" r:id="rId14" name="Check Box 113">
              <controlPr defaultSize="0" autoFill="0" autoLine="0" autoPict="0">
                <anchor moveWithCells="1">
                  <from>
                    <xdr:col>5</xdr:col>
                    <xdr:colOff>66675</xdr:colOff>
                    <xdr:row>58</xdr:row>
                    <xdr:rowOff>95250</xdr:rowOff>
                  </from>
                  <to>
                    <xdr:col>10</xdr:col>
                    <xdr:colOff>495300</xdr:colOff>
                    <xdr:row>59</xdr:row>
                    <xdr:rowOff>114300</xdr:rowOff>
                  </to>
                </anchor>
              </controlPr>
            </control>
          </mc:Choice>
        </mc:AlternateContent>
        <mc:AlternateContent xmlns:mc="http://schemas.openxmlformats.org/markup-compatibility/2006">
          <mc:Choice Requires="x14">
            <control shapeId="35954" r:id="rId15" name="Check Box 114">
              <controlPr defaultSize="0" autoFill="0" autoLine="0" autoPict="0">
                <anchor moveWithCells="1">
                  <from>
                    <xdr:col>1</xdr:col>
                    <xdr:colOff>0</xdr:colOff>
                    <xdr:row>59</xdr:row>
                    <xdr:rowOff>57150</xdr:rowOff>
                  </from>
                  <to>
                    <xdr:col>3</xdr:col>
                    <xdr:colOff>1314450</xdr:colOff>
                    <xdr:row>61</xdr:row>
                    <xdr:rowOff>57150</xdr:rowOff>
                  </to>
                </anchor>
              </controlPr>
            </control>
          </mc:Choice>
        </mc:AlternateContent>
        <mc:AlternateContent xmlns:mc="http://schemas.openxmlformats.org/markup-compatibility/2006">
          <mc:Choice Requires="x14">
            <control shapeId="35959" r:id="rId16" name="Check Box 119">
              <controlPr defaultSize="0" autoFill="0" autoLine="0" autoPict="0">
                <anchor moveWithCells="1">
                  <from>
                    <xdr:col>12</xdr:col>
                    <xdr:colOff>0</xdr:colOff>
                    <xdr:row>53</xdr:row>
                    <xdr:rowOff>85725</xdr:rowOff>
                  </from>
                  <to>
                    <xdr:col>15</xdr:col>
                    <xdr:colOff>295275</xdr:colOff>
                    <xdr:row>55</xdr:row>
                    <xdr:rowOff>85725</xdr:rowOff>
                  </to>
                </anchor>
              </controlPr>
            </control>
          </mc:Choice>
        </mc:AlternateContent>
        <mc:AlternateContent xmlns:mc="http://schemas.openxmlformats.org/markup-compatibility/2006">
          <mc:Choice Requires="x14">
            <control shapeId="35960" r:id="rId17" name="List Box 120">
              <controlPr defaultSize="0" autoLine="0" autoPict="0">
                <anchor moveWithCells="1">
                  <from>
                    <xdr:col>1</xdr:col>
                    <xdr:colOff>457200</xdr:colOff>
                    <xdr:row>74</xdr:row>
                    <xdr:rowOff>0</xdr:rowOff>
                  </from>
                  <to>
                    <xdr:col>1</xdr:col>
                    <xdr:colOff>1695450</xdr:colOff>
                    <xdr:row>77</xdr:row>
                    <xdr:rowOff>95250</xdr:rowOff>
                  </to>
                </anchor>
              </controlPr>
            </control>
          </mc:Choice>
        </mc:AlternateContent>
        <mc:AlternateContent xmlns:mc="http://schemas.openxmlformats.org/markup-compatibility/2006">
          <mc:Choice Requires="x14">
            <control shapeId="35961" r:id="rId18" name="List Box 121">
              <controlPr defaultSize="0" autoLine="0" autoPict="0">
                <anchor moveWithCells="1">
                  <from>
                    <xdr:col>5</xdr:col>
                    <xdr:colOff>238125</xdr:colOff>
                    <xdr:row>74</xdr:row>
                    <xdr:rowOff>0</xdr:rowOff>
                  </from>
                  <to>
                    <xdr:col>5</xdr:col>
                    <xdr:colOff>1476375</xdr:colOff>
                    <xdr:row>77</xdr:row>
                    <xdr:rowOff>95250</xdr:rowOff>
                  </to>
                </anchor>
              </controlPr>
            </control>
          </mc:Choice>
        </mc:AlternateContent>
        <mc:AlternateContent xmlns:mc="http://schemas.openxmlformats.org/markup-compatibility/2006">
          <mc:Choice Requires="x14">
            <control shapeId="35962" r:id="rId19" name="List Box 122">
              <controlPr defaultSize="0" autoLine="0" autoPict="0">
                <anchor moveWithCells="1">
                  <from>
                    <xdr:col>12</xdr:col>
                    <xdr:colOff>0</xdr:colOff>
                    <xdr:row>74</xdr:row>
                    <xdr:rowOff>0</xdr:rowOff>
                  </from>
                  <to>
                    <xdr:col>13</xdr:col>
                    <xdr:colOff>57150</xdr:colOff>
                    <xdr:row>77</xdr:row>
                    <xdr:rowOff>95250</xdr:rowOff>
                  </to>
                </anchor>
              </controlPr>
            </control>
          </mc:Choice>
        </mc:AlternateContent>
        <mc:AlternateContent xmlns:mc="http://schemas.openxmlformats.org/markup-compatibility/2006">
          <mc:Choice Requires="x14">
            <control shapeId="35963" r:id="rId20" name="List Box 123">
              <controlPr defaultSize="0" autoLine="0" autoPict="0">
                <anchor moveWithCells="1">
                  <from>
                    <xdr:col>1</xdr:col>
                    <xdr:colOff>0</xdr:colOff>
                    <xdr:row>83</xdr:row>
                    <xdr:rowOff>9525</xdr:rowOff>
                  </from>
                  <to>
                    <xdr:col>3</xdr:col>
                    <xdr:colOff>247650</xdr:colOff>
                    <xdr:row>85</xdr:row>
                    <xdr:rowOff>161925</xdr:rowOff>
                  </to>
                </anchor>
              </controlPr>
            </control>
          </mc:Choice>
        </mc:AlternateContent>
        <mc:AlternateContent xmlns:mc="http://schemas.openxmlformats.org/markup-compatibility/2006">
          <mc:Choice Requires="x14">
            <control shapeId="35964" r:id="rId21" name="List Box 124">
              <controlPr defaultSize="0" autoLine="0" autoPict="0">
                <anchor moveWithCells="1">
                  <from>
                    <xdr:col>5</xdr:col>
                    <xdr:colOff>0</xdr:colOff>
                    <xdr:row>83</xdr:row>
                    <xdr:rowOff>9525</xdr:rowOff>
                  </from>
                  <to>
                    <xdr:col>7</xdr:col>
                    <xdr:colOff>323850</xdr:colOff>
                    <xdr:row>85</xdr:row>
                    <xdr:rowOff>161925</xdr:rowOff>
                  </to>
                </anchor>
              </controlPr>
            </control>
          </mc:Choice>
        </mc:AlternateContent>
        <mc:AlternateContent xmlns:mc="http://schemas.openxmlformats.org/markup-compatibility/2006">
          <mc:Choice Requires="x14">
            <control shapeId="35965" r:id="rId22" name="List Box 125">
              <controlPr defaultSize="0" autoLine="0" autoPict="0">
                <anchor moveWithCells="1">
                  <from>
                    <xdr:col>12</xdr:col>
                    <xdr:colOff>0</xdr:colOff>
                    <xdr:row>83</xdr:row>
                    <xdr:rowOff>9525</xdr:rowOff>
                  </from>
                  <to>
                    <xdr:col>14</xdr:col>
                    <xdr:colOff>866775</xdr:colOff>
                    <xdr:row>85</xdr:row>
                    <xdr:rowOff>161925</xdr:rowOff>
                  </to>
                </anchor>
              </controlPr>
            </control>
          </mc:Choice>
        </mc:AlternateContent>
        <mc:AlternateContent xmlns:mc="http://schemas.openxmlformats.org/markup-compatibility/2006">
          <mc:Choice Requires="x14">
            <control shapeId="36021" r:id="rId23" name="Check Box 181">
              <controlPr defaultSize="0" autoFill="0" autoLine="0" autoPict="0">
                <anchor moveWithCells="1">
                  <from>
                    <xdr:col>1</xdr:col>
                    <xdr:colOff>0</xdr:colOff>
                    <xdr:row>126</xdr:row>
                    <xdr:rowOff>76200</xdr:rowOff>
                  </from>
                  <to>
                    <xdr:col>3</xdr:col>
                    <xdr:colOff>1333500</xdr:colOff>
                    <xdr:row>128</xdr:row>
                    <xdr:rowOff>76200</xdr:rowOff>
                  </to>
                </anchor>
              </controlPr>
            </control>
          </mc:Choice>
        </mc:AlternateContent>
        <mc:AlternateContent xmlns:mc="http://schemas.openxmlformats.org/markup-compatibility/2006">
          <mc:Choice Requires="x14">
            <control shapeId="36022" r:id="rId24" name="Check Box 182">
              <controlPr defaultSize="0" autoFill="0" autoLine="0" autoPict="0" altText="Staff participation in Colorado  (DHCPF) specific education and outreach on informed choice">
                <anchor moveWithCells="1">
                  <from>
                    <xdr:col>1</xdr:col>
                    <xdr:colOff>0</xdr:colOff>
                    <xdr:row>128</xdr:row>
                    <xdr:rowOff>85725</xdr:rowOff>
                  </from>
                  <to>
                    <xdr:col>3</xdr:col>
                    <xdr:colOff>1428750</xdr:colOff>
                    <xdr:row>130</xdr:row>
                    <xdr:rowOff>85725</xdr:rowOff>
                  </to>
                </anchor>
              </controlPr>
            </control>
          </mc:Choice>
        </mc:AlternateContent>
        <mc:AlternateContent xmlns:mc="http://schemas.openxmlformats.org/markup-compatibility/2006">
          <mc:Choice Requires="x14">
            <control shapeId="36023" r:id="rId25" name="Check Box 183">
              <controlPr defaultSize="0" autoFill="0" autoLine="0" autoPict="0">
                <anchor moveWithCells="1">
                  <from>
                    <xdr:col>1</xdr:col>
                    <xdr:colOff>0</xdr:colOff>
                    <xdr:row>130</xdr:row>
                    <xdr:rowOff>95250</xdr:rowOff>
                  </from>
                  <to>
                    <xdr:col>3</xdr:col>
                    <xdr:colOff>1419225</xdr:colOff>
                    <xdr:row>132</xdr:row>
                    <xdr:rowOff>95250</xdr:rowOff>
                  </to>
                </anchor>
              </controlPr>
            </control>
          </mc:Choice>
        </mc:AlternateContent>
        <mc:AlternateContent xmlns:mc="http://schemas.openxmlformats.org/markup-compatibility/2006">
          <mc:Choice Requires="x14">
            <control shapeId="36024" r:id="rId26" name="Check Box 184">
              <controlPr defaultSize="0" autoFill="0" autoLine="0" autoPict="0">
                <anchor moveWithCells="1">
                  <from>
                    <xdr:col>1</xdr:col>
                    <xdr:colOff>0</xdr:colOff>
                    <xdr:row>132</xdr:row>
                    <xdr:rowOff>104775</xdr:rowOff>
                  </from>
                  <to>
                    <xdr:col>3</xdr:col>
                    <xdr:colOff>1028700</xdr:colOff>
                    <xdr:row>134</xdr:row>
                    <xdr:rowOff>104775</xdr:rowOff>
                  </to>
                </anchor>
              </controlPr>
            </control>
          </mc:Choice>
        </mc:AlternateContent>
        <mc:AlternateContent xmlns:mc="http://schemas.openxmlformats.org/markup-compatibility/2006">
          <mc:Choice Requires="x14">
            <control shapeId="36025" r:id="rId27" name="Check Box 185">
              <controlPr defaultSize="0" autoFill="0" autoLine="0" autoPict="0">
                <anchor moveWithCells="1">
                  <from>
                    <xdr:col>1</xdr:col>
                    <xdr:colOff>0</xdr:colOff>
                    <xdr:row>134</xdr:row>
                    <xdr:rowOff>114300</xdr:rowOff>
                  </from>
                  <to>
                    <xdr:col>3</xdr:col>
                    <xdr:colOff>1152525</xdr:colOff>
                    <xdr:row>136</xdr:row>
                    <xdr:rowOff>114300</xdr:rowOff>
                  </to>
                </anchor>
              </controlPr>
            </control>
          </mc:Choice>
        </mc:AlternateContent>
        <mc:AlternateContent xmlns:mc="http://schemas.openxmlformats.org/markup-compatibility/2006">
          <mc:Choice Requires="x14">
            <control shapeId="36026" r:id="rId28" name="Check Box 186">
              <controlPr defaultSize="0" autoFill="0" autoLine="0" autoPict="0">
                <anchor moveWithCells="1">
                  <from>
                    <xdr:col>1</xdr:col>
                    <xdr:colOff>0</xdr:colOff>
                    <xdr:row>136</xdr:row>
                    <xdr:rowOff>123825</xdr:rowOff>
                  </from>
                  <to>
                    <xdr:col>3</xdr:col>
                    <xdr:colOff>1123950</xdr:colOff>
                    <xdr:row>138</xdr:row>
                    <xdr:rowOff>123825</xdr:rowOff>
                  </to>
                </anchor>
              </controlPr>
            </control>
          </mc:Choice>
        </mc:AlternateContent>
        <mc:AlternateContent xmlns:mc="http://schemas.openxmlformats.org/markup-compatibility/2006">
          <mc:Choice Requires="x14">
            <control shapeId="36028" r:id="rId29" name="Check Box 188">
              <controlPr defaultSize="0" autoFill="0" autoLine="0" autoPict="0">
                <anchor moveWithCells="1">
                  <from>
                    <xdr:col>5</xdr:col>
                    <xdr:colOff>85725</xdr:colOff>
                    <xdr:row>128</xdr:row>
                    <xdr:rowOff>85725</xdr:rowOff>
                  </from>
                  <to>
                    <xdr:col>8</xdr:col>
                    <xdr:colOff>704850</xdr:colOff>
                    <xdr:row>129</xdr:row>
                    <xdr:rowOff>104775</xdr:rowOff>
                  </to>
                </anchor>
              </controlPr>
            </control>
          </mc:Choice>
        </mc:AlternateContent>
        <mc:AlternateContent xmlns:mc="http://schemas.openxmlformats.org/markup-compatibility/2006">
          <mc:Choice Requires="x14">
            <control shapeId="36029" r:id="rId30" name="Check Box 189">
              <controlPr defaultSize="0" autoFill="0" autoLine="0" autoPict="0">
                <anchor moveWithCells="1">
                  <from>
                    <xdr:col>5</xdr:col>
                    <xdr:colOff>85725</xdr:colOff>
                    <xdr:row>129</xdr:row>
                    <xdr:rowOff>123825</xdr:rowOff>
                  </from>
                  <to>
                    <xdr:col>10</xdr:col>
                    <xdr:colOff>19050</xdr:colOff>
                    <xdr:row>131</xdr:row>
                    <xdr:rowOff>123825</xdr:rowOff>
                  </to>
                </anchor>
              </controlPr>
            </control>
          </mc:Choice>
        </mc:AlternateContent>
        <mc:AlternateContent xmlns:mc="http://schemas.openxmlformats.org/markup-compatibility/2006">
          <mc:Choice Requires="x14">
            <control shapeId="36030" r:id="rId31" name="Check Box 190">
              <controlPr defaultSize="0" autoFill="0" autoLine="0" autoPict="0">
                <anchor moveWithCells="1">
                  <from>
                    <xdr:col>5</xdr:col>
                    <xdr:colOff>85725</xdr:colOff>
                    <xdr:row>131</xdr:row>
                    <xdr:rowOff>142875</xdr:rowOff>
                  </from>
                  <to>
                    <xdr:col>10</xdr:col>
                    <xdr:colOff>133350</xdr:colOff>
                    <xdr:row>133</xdr:row>
                    <xdr:rowOff>142875</xdr:rowOff>
                  </to>
                </anchor>
              </controlPr>
            </control>
          </mc:Choice>
        </mc:AlternateContent>
        <mc:AlternateContent xmlns:mc="http://schemas.openxmlformats.org/markup-compatibility/2006">
          <mc:Choice Requires="x14">
            <control shapeId="36031" r:id="rId32" name="Check Box 191">
              <controlPr defaultSize="0" autoFill="0" autoLine="0" autoPict="0">
                <anchor moveWithCells="1">
                  <from>
                    <xdr:col>5</xdr:col>
                    <xdr:colOff>85725</xdr:colOff>
                    <xdr:row>133</xdr:row>
                    <xdr:rowOff>171450</xdr:rowOff>
                  </from>
                  <to>
                    <xdr:col>10</xdr:col>
                    <xdr:colOff>190500</xdr:colOff>
                    <xdr:row>135</xdr:row>
                    <xdr:rowOff>171450</xdr:rowOff>
                  </to>
                </anchor>
              </controlPr>
            </control>
          </mc:Choice>
        </mc:AlternateContent>
        <mc:AlternateContent xmlns:mc="http://schemas.openxmlformats.org/markup-compatibility/2006">
          <mc:Choice Requires="x14">
            <control shapeId="36032" r:id="rId33" name="Check Box 192">
              <controlPr defaultSize="0" autoFill="0" autoLine="0" autoPict="0">
                <anchor moveWithCells="1">
                  <from>
                    <xdr:col>5</xdr:col>
                    <xdr:colOff>85725</xdr:colOff>
                    <xdr:row>135</xdr:row>
                    <xdr:rowOff>190500</xdr:rowOff>
                  </from>
                  <to>
                    <xdr:col>10</xdr:col>
                    <xdr:colOff>161925</xdr:colOff>
                    <xdr:row>138</xdr:row>
                    <xdr:rowOff>9525</xdr:rowOff>
                  </to>
                </anchor>
              </controlPr>
            </control>
          </mc:Choice>
        </mc:AlternateContent>
        <mc:AlternateContent xmlns:mc="http://schemas.openxmlformats.org/markup-compatibility/2006">
          <mc:Choice Requires="x14">
            <control shapeId="36033" r:id="rId34" name="Check Box 193">
              <controlPr defaultSize="0" autoFill="0" autoLine="0" autoPict="0">
                <anchor moveWithCells="1">
                  <from>
                    <xdr:col>5</xdr:col>
                    <xdr:colOff>85725</xdr:colOff>
                    <xdr:row>138</xdr:row>
                    <xdr:rowOff>28575</xdr:rowOff>
                  </from>
                  <to>
                    <xdr:col>10</xdr:col>
                    <xdr:colOff>133350</xdr:colOff>
                    <xdr:row>139</xdr:row>
                    <xdr:rowOff>47625</xdr:rowOff>
                  </to>
                </anchor>
              </controlPr>
            </control>
          </mc:Choice>
        </mc:AlternateContent>
        <mc:AlternateContent xmlns:mc="http://schemas.openxmlformats.org/markup-compatibility/2006">
          <mc:Choice Requires="x14">
            <control shapeId="36034" r:id="rId35" name="Check Box 194">
              <controlPr defaultSize="0" autoFill="0" autoLine="0" autoPict="0">
                <anchor moveWithCells="1">
                  <from>
                    <xdr:col>5</xdr:col>
                    <xdr:colOff>85725</xdr:colOff>
                    <xdr:row>139</xdr:row>
                    <xdr:rowOff>66675</xdr:rowOff>
                  </from>
                  <to>
                    <xdr:col>10</xdr:col>
                    <xdr:colOff>514350</xdr:colOff>
                    <xdr:row>140</xdr:row>
                    <xdr:rowOff>85725</xdr:rowOff>
                  </to>
                </anchor>
              </controlPr>
            </control>
          </mc:Choice>
        </mc:AlternateContent>
        <mc:AlternateContent xmlns:mc="http://schemas.openxmlformats.org/markup-compatibility/2006">
          <mc:Choice Requires="x14">
            <control shapeId="36035" r:id="rId36" name="Check Box 195">
              <controlPr defaultSize="0" autoFill="0" autoLine="0" autoPict="0">
                <anchor moveWithCells="1">
                  <from>
                    <xdr:col>1</xdr:col>
                    <xdr:colOff>0</xdr:colOff>
                    <xdr:row>138</xdr:row>
                    <xdr:rowOff>133350</xdr:rowOff>
                  </from>
                  <to>
                    <xdr:col>3</xdr:col>
                    <xdr:colOff>1314450</xdr:colOff>
                    <xdr:row>140</xdr:row>
                    <xdr:rowOff>133350</xdr:rowOff>
                  </to>
                </anchor>
              </controlPr>
            </control>
          </mc:Choice>
        </mc:AlternateContent>
        <mc:AlternateContent xmlns:mc="http://schemas.openxmlformats.org/markup-compatibility/2006">
          <mc:Choice Requires="x14">
            <control shapeId="36036" r:id="rId37" name="Check Box 196">
              <controlPr defaultSize="0" autoFill="0" autoLine="0" autoPict="0">
                <anchor moveWithCells="1">
                  <from>
                    <xdr:col>12</xdr:col>
                    <xdr:colOff>19050</xdr:colOff>
                    <xdr:row>126</xdr:row>
                    <xdr:rowOff>57150</xdr:rowOff>
                  </from>
                  <to>
                    <xdr:col>15</xdr:col>
                    <xdr:colOff>342900</xdr:colOff>
                    <xdr:row>128</xdr:row>
                    <xdr:rowOff>57150</xdr:rowOff>
                  </to>
                </anchor>
              </controlPr>
            </control>
          </mc:Choice>
        </mc:AlternateContent>
        <mc:AlternateContent xmlns:mc="http://schemas.openxmlformats.org/markup-compatibility/2006">
          <mc:Choice Requires="x14">
            <control shapeId="36037" r:id="rId38" name="Check Box 197">
              <controlPr defaultSize="0" autoFill="0" autoLine="0" autoPict="0">
                <anchor moveWithCells="1">
                  <from>
                    <xdr:col>12</xdr:col>
                    <xdr:colOff>19050</xdr:colOff>
                    <xdr:row>128</xdr:row>
                    <xdr:rowOff>9525</xdr:rowOff>
                  </from>
                  <to>
                    <xdr:col>15</xdr:col>
                    <xdr:colOff>333375</xdr:colOff>
                    <xdr:row>130</xdr:row>
                    <xdr:rowOff>9525</xdr:rowOff>
                  </to>
                </anchor>
              </controlPr>
            </control>
          </mc:Choice>
        </mc:AlternateContent>
        <mc:AlternateContent xmlns:mc="http://schemas.openxmlformats.org/markup-compatibility/2006">
          <mc:Choice Requires="x14">
            <control shapeId="36038" r:id="rId39" name="Check Box 198">
              <controlPr defaultSize="0" autoFill="0" autoLine="0" autoPict="0">
                <anchor moveWithCells="1">
                  <from>
                    <xdr:col>12</xdr:col>
                    <xdr:colOff>19050</xdr:colOff>
                    <xdr:row>129</xdr:row>
                    <xdr:rowOff>152400</xdr:rowOff>
                  </from>
                  <to>
                    <xdr:col>15</xdr:col>
                    <xdr:colOff>171450</xdr:colOff>
                    <xdr:row>131</xdr:row>
                    <xdr:rowOff>152400</xdr:rowOff>
                  </to>
                </anchor>
              </controlPr>
            </control>
          </mc:Choice>
        </mc:AlternateContent>
        <mc:AlternateContent xmlns:mc="http://schemas.openxmlformats.org/markup-compatibility/2006">
          <mc:Choice Requires="x14">
            <control shapeId="36039" r:id="rId40" name="Check Box 199">
              <controlPr defaultSize="0" autoFill="0" autoLine="0" autoPict="0">
                <anchor moveWithCells="1">
                  <from>
                    <xdr:col>12</xdr:col>
                    <xdr:colOff>19050</xdr:colOff>
                    <xdr:row>131</xdr:row>
                    <xdr:rowOff>95250</xdr:rowOff>
                  </from>
                  <to>
                    <xdr:col>15</xdr:col>
                    <xdr:colOff>161925</xdr:colOff>
                    <xdr:row>133</xdr:row>
                    <xdr:rowOff>104775</xdr:rowOff>
                  </to>
                </anchor>
              </controlPr>
            </control>
          </mc:Choice>
        </mc:AlternateContent>
        <mc:AlternateContent xmlns:mc="http://schemas.openxmlformats.org/markup-compatibility/2006">
          <mc:Choice Requires="x14">
            <control shapeId="36040" r:id="rId41" name="Check Box 200">
              <controlPr defaultSize="0" autoFill="0" autoLine="0" autoPict="0">
                <anchor moveWithCells="1">
                  <from>
                    <xdr:col>12</xdr:col>
                    <xdr:colOff>19050</xdr:colOff>
                    <xdr:row>133</xdr:row>
                    <xdr:rowOff>47625</xdr:rowOff>
                  </from>
                  <to>
                    <xdr:col>15</xdr:col>
                    <xdr:colOff>314325</xdr:colOff>
                    <xdr:row>135</xdr:row>
                    <xdr:rowOff>47625</xdr:rowOff>
                  </to>
                </anchor>
              </controlPr>
            </control>
          </mc:Choice>
        </mc:AlternateContent>
        <mc:AlternateContent xmlns:mc="http://schemas.openxmlformats.org/markup-compatibility/2006">
          <mc:Choice Requires="x14">
            <control shapeId="36041" r:id="rId42" name="List Box 201">
              <controlPr defaultSize="0" autoLine="0" autoPict="0">
                <anchor moveWithCells="1">
                  <from>
                    <xdr:col>1</xdr:col>
                    <xdr:colOff>457200</xdr:colOff>
                    <xdr:row>153</xdr:row>
                    <xdr:rowOff>0</xdr:rowOff>
                  </from>
                  <to>
                    <xdr:col>1</xdr:col>
                    <xdr:colOff>1695450</xdr:colOff>
                    <xdr:row>156</xdr:row>
                    <xdr:rowOff>95250</xdr:rowOff>
                  </to>
                </anchor>
              </controlPr>
            </control>
          </mc:Choice>
        </mc:AlternateContent>
        <mc:AlternateContent xmlns:mc="http://schemas.openxmlformats.org/markup-compatibility/2006">
          <mc:Choice Requires="x14">
            <control shapeId="36042" r:id="rId43" name="List Box 202">
              <controlPr defaultSize="0" autoLine="0" autoPict="0">
                <anchor moveWithCells="1">
                  <from>
                    <xdr:col>5</xdr:col>
                    <xdr:colOff>238125</xdr:colOff>
                    <xdr:row>153</xdr:row>
                    <xdr:rowOff>0</xdr:rowOff>
                  </from>
                  <to>
                    <xdr:col>5</xdr:col>
                    <xdr:colOff>1476375</xdr:colOff>
                    <xdr:row>156</xdr:row>
                    <xdr:rowOff>95250</xdr:rowOff>
                  </to>
                </anchor>
              </controlPr>
            </control>
          </mc:Choice>
        </mc:AlternateContent>
        <mc:AlternateContent xmlns:mc="http://schemas.openxmlformats.org/markup-compatibility/2006">
          <mc:Choice Requires="x14">
            <control shapeId="36043" r:id="rId44" name="List Box 203">
              <controlPr defaultSize="0" autoLine="0" autoPict="0">
                <anchor moveWithCells="1">
                  <from>
                    <xdr:col>12</xdr:col>
                    <xdr:colOff>0</xdr:colOff>
                    <xdr:row>153</xdr:row>
                    <xdr:rowOff>0</xdr:rowOff>
                  </from>
                  <to>
                    <xdr:col>13</xdr:col>
                    <xdr:colOff>57150</xdr:colOff>
                    <xdr:row>156</xdr:row>
                    <xdr:rowOff>95250</xdr:rowOff>
                  </to>
                </anchor>
              </controlPr>
            </control>
          </mc:Choice>
        </mc:AlternateContent>
        <mc:AlternateContent xmlns:mc="http://schemas.openxmlformats.org/markup-compatibility/2006">
          <mc:Choice Requires="x14">
            <control shapeId="36044" r:id="rId45" name="List Box 204">
              <controlPr defaultSize="0" autoLine="0" autoPict="0">
                <anchor moveWithCells="1">
                  <from>
                    <xdr:col>1</xdr:col>
                    <xdr:colOff>0</xdr:colOff>
                    <xdr:row>162</xdr:row>
                    <xdr:rowOff>9525</xdr:rowOff>
                  </from>
                  <to>
                    <xdr:col>3</xdr:col>
                    <xdr:colOff>247650</xdr:colOff>
                    <xdr:row>164</xdr:row>
                    <xdr:rowOff>161925</xdr:rowOff>
                  </to>
                </anchor>
              </controlPr>
            </control>
          </mc:Choice>
        </mc:AlternateContent>
        <mc:AlternateContent xmlns:mc="http://schemas.openxmlformats.org/markup-compatibility/2006">
          <mc:Choice Requires="x14">
            <control shapeId="36045" r:id="rId46" name="List Box 205">
              <controlPr defaultSize="0" autoLine="0" autoPict="0">
                <anchor moveWithCells="1">
                  <from>
                    <xdr:col>5</xdr:col>
                    <xdr:colOff>0</xdr:colOff>
                    <xdr:row>162</xdr:row>
                    <xdr:rowOff>9525</xdr:rowOff>
                  </from>
                  <to>
                    <xdr:col>7</xdr:col>
                    <xdr:colOff>323850</xdr:colOff>
                    <xdr:row>164</xdr:row>
                    <xdr:rowOff>161925</xdr:rowOff>
                  </to>
                </anchor>
              </controlPr>
            </control>
          </mc:Choice>
        </mc:AlternateContent>
        <mc:AlternateContent xmlns:mc="http://schemas.openxmlformats.org/markup-compatibility/2006">
          <mc:Choice Requires="x14">
            <control shapeId="36046" r:id="rId47" name="List Box 206">
              <controlPr defaultSize="0" autoLine="0" autoPict="0">
                <anchor moveWithCells="1">
                  <from>
                    <xdr:col>12</xdr:col>
                    <xdr:colOff>0</xdr:colOff>
                    <xdr:row>162</xdr:row>
                    <xdr:rowOff>9525</xdr:rowOff>
                  </from>
                  <to>
                    <xdr:col>14</xdr:col>
                    <xdr:colOff>866775</xdr:colOff>
                    <xdr:row>164</xdr:row>
                    <xdr:rowOff>161925</xdr:rowOff>
                  </to>
                </anchor>
              </controlPr>
            </control>
          </mc:Choice>
        </mc:AlternateContent>
        <mc:AlternateContent xmlns:mc="http://schemas.openxmlformats.org/markup-compatibility/2006">
          <mc:Choice Requires="x14">
            <control shapeId="36049" r:id="rId48" name="Check Box 209">
              <controlPr defaultSize="0" autoFill="0" autoLine="0" autoPict="0">
                <anchor moveWithCells="1">
                  <from>
                    <xdr:col>1</xdr:col>
                    <xdr:colOff>47625</xdr:colOff>
                    <xdr:row>40</xdr:row>
                    <xdr:rowOff>85725</xdr:rowOff>
                  </from>
                  <to>
                    <xdr:col>3</xdr:col>
                    <xdr:colOff>1476375</xdr:colOff>
                    <xdr:row>41</xdr:row>
                    <xdr:rowOff>104775</xdr:rowOff>
                  </to>
                </anchor>
              </controlPr>
            </control>
          </mc:Choice>
        </mc:AlternateContent>
        <mc:AlternateContent xmlns:mc="http://schemas.openxmlformats.org/markup-compatibility/2006">
          <mc:Choice Requires="x14">
            <control shapeId="36050" r:id="rId49" name="Check Box 210">
              <controlPr defaultSize="0" autoFill="0" autoLine="0" autoPict="0">
                <anchor moveWithCells="1">
                  <from>
                    <xdr:col>1</xdr:col>
                    <xdr:colOff>47625</xdr:colOff>
                    <xdr:row>120</xdr:row>
                    <xdr:rowOff>114300</xdr:rowOff>
                  </from>
                  <to>
                    <xdr:col>3</xdr:col>
                    <xdr:colOff>1476375</xdr:colOff>
                    <xdr:row>121</xdr:row>
                    <xdr:rowOff>133350</xdr:rowOff>
                  </to>
                </anchor>
              </controlPr>
            </control>
          </mc:Choice>
        </mc:AlternateContent>
        <mc:AlternateContent xmlns:mc="http://schemas.openxmlformats.org/markup-compatibility/2006">
          <mc:Choice Requires="x14">
            <control shapeId="36060" r:id="rId50" name="Check Box 220">
              <controlPr defaultSize="0" autoFill="0" autoLine="0" autoPict="0">
                <anchor moveWithCells="1" sizeWithCells="1">
                  <from>
                    <xdr:col>1</xdr:col>
                    <xdr:colOff>247650</xdr:colOff>
                    <xdr:row>170</xdr:row>
                    <xdr:rowOff>161925</xdr:rowOff>
                  </from>
                  <to>
                    <xdr:col>5</xdr:col>
                    <xdr:colOff>1524000</xdr:colOff>
                    <xdr:row>170</xdr:row>
                    <xdr:rowOff>161925</xdr:rowOff>
                  </to>
                </anchor>
              </controlPr>
            </control>
          </mc:Choice>
        </mc:AlternateContent>
        <mc:AlternateContent xmlns:mc="http://schemas.openxmlformats.org/markup-compatibility/2006">
          <mc:Choice Requires="x14">
            <control shapeId="36061" r:id="rId51" name="Check Box 221">
              <controlPr defaultSize="0" autoFill="0" autoLine="0" autoPict="0">
                <anchor moveWithCells="1" sizeWithCells="1">
                  <from>
                    <xdr:col>1</xdr:col>
                    <xdr:colOff>247650</xdr:colOff>
                    <xdr:row>170</xdr:row>
                    <xdr:rowOff>161925</xdr:rowOff>
                  </from>
                  <to>
                    <xdr:col>5</xdr:col>
                    <xdr:colOff>1152525</xdr:colOff>
                    <xdr:row>170</xdr:row>
                    <xdr:rowOff>161925</xdr:rowOff>
                  </to>
                </anchor>
              </controlPr>
            </control>
          </mc:Choice>
        </mc:AlternateContent>
        <mc:AlternateContent xmlns:mc="http://schemas.openxmlformats.org/markup-compatibility/2006">
          <mc:Choice Requires="x14">
            <control shapeId="36062" r:id="rId52" name="Check Box 222">
              <controlPr defaultSize="0" autoFill="0" autoLine="0" autoPict="0">
                <anchor moveWithCells="1" sizeWithCells="1">
                  <from>
                    <xdr:col>1</xdr:col>
                    <xdr:colOff>247650</xdr:colOff>
                    <xdr:row>170</xdr:row>
                    <xdr:rowOff>161925</xdr:rowOff>
                  </from>
                  <to>
                    <xdr:col>5</xdr:col>
                    <xdr:colOff>1323975</xdr:colOff>
                    <xdr:row>170</xdr:row>
                    <xdr:rowOff>161925</xdr:rowOff>
                  </to>
                </anchor>
              </controlPr>
            </control>
          </mc:Choice>
        </mc:AlternateContent>
        <mc:AlternateContent xmlns:mc="http://schemas.openxmlformats.org/markup-compatibility/2006">
          <mc:Choice Requires="x14">
            <control shapeId="36070" r:id="rId53" name="Check Box 230">
              <controlPr defaultSize="0" autoFill="0" autoLine="0" autoPict="0">
                <anchor moveWithCells="1">
                  <from>
                    <xdr:col>1</xdr:col>
                    <xdr:colOff>47625</xdr:colOff>
                    <xdr:row>28</xdr:row>
                    <xdr:rowOff>95250</xdr:rowOff>
                  </from>
                  <to>
                    <xdr:col>5</xdr:col>
                    <xdr:colOff>1485900</xdr:colOff>
                    <xdr:row>29</xdr:row>
                    <xdr:rowOff>114300</xdr:rowOff>
                  </to>
                </anchor>
              </controlPr>
            </control>
          </mc:Choice>
        </mc:AlternateContent>
        <mc:AlternateContent xmlns:mc="http://schemas.openxmlformats.org/markup-compatibility/2006">
          <mc:Choice Requires="x14">
            <control shapeId="36071" r:id="rId54" name="Check Box 231">
              <controlPr defaultSize="0" autoFill="0" autoLine="0" autoPict="0">
                <anchor moveWithCells="1" sizeWithCells="1">
                  <from>
                    <xdr:col>1</xdr:col>
                    <xdr:colOff>47625</xdr:colOff>
                    <xdr:row>22</xdr:row>
                    <xdr:rowOff>9525</xdr:rowOff>
                  </from>
                  <to>
                    <xdr:col>3</xdr:col>
                    <xdr:colOff>1114425</xdr:colOff>
                    <xdr:row>23</xdr:row>
                    <xdr:rowOff>19050</xdr:rowOff>
                  </to>
                </anchor>
              </controlPr>
            </control>
          </mc:Choice>
        </mc:AlternateContent>
        <mc:AlternateContent xmlns:mc="http://schemas.openxmlformats.org/markup-compatibility/2006">
          <mc:Choice Requires="x14">
            <control shapeId="36072" r:id="rId55" name="Check Box 232">
              <controlPr defaultSize="0" autoFill="0" autoLine="0" autoPict="0">
                <anchor moveWithCells="1" sizeWithCells="1">
                  <from>
                    <xdr:col>1</xdr:col>
                    <xdr:colOff>47625</xdr:colOff>
                    <xdr:row>24</xdr:row>
                    <xdr:rowOff>104775</xdr:rowOff>
                  </from>
                  <to>
                    <xdr:col>9</xdr:col>
                    <xdr:colOff>95250</xdr:colOff>
                    <xdr:row>25</xdr:row>
                    <xdr:rowOff>123825</xdr:rowOff>
                  </to>
                </anchor>
              </controlPr>
            </control>
          </mc:Choice>
        </mc:AlternateContent>
        <mc:AlternateContent xmlns:mc="http://schemas.openxmlformats.org/markup-compatibility/2006">
          <mc:Choice Requires="x14">
            <control shapeId="36073" r:id="rId56" name="Check Box 233">
              <controlPr defaultSize="0" autoFill="0" autoLine="0" autoPict="0">
                <anchor moveWithCells="1" sizeWithCells="1">
                  <from>
                    <xdr:col>1</xdr:col>
                    <xdr:colOff>47625</xdr:colOff>
                    <xdr:row>25</xdr:row>
                    <xdr:rowOff>171450</xdr:rowOff>
                  </from>
                  <to>
                    <xdr:col>9</xdr:col>
                    <xdr:colOff>95250</xdr:colOff>
                    <xdr:row>26</xdr:row>
                    <xdr:rowOff>190500</xdr:rowOff>
                  </to>
                </anchor>
              </controlPr>
            </control>
          </mc:Choice>
        </mc:AlternateContent>
        <mc:AlternateContent xmlns:mc="http://schemas.openxmlformats.org/markup-compatibility/2006">
          <mc:Choice Requires="x14">
            <control shapeId="36124" r:id="rId57" name="Check Box 284">
              <controlPr defaultSize="0" autoFill="0" autoLine="0" autoPict="0">
                <anchor moveWithCells="1" sizeWithCells="1">
                  <from>
                    <xdr:col>5</xdr:col>
                    <xdr:colOff>66675</xdr:colOff>
                    <xdr:row>46</xdr:row>
                    <xdr:rowOff>47625</xdr:rowOff>
                  </from>
                  <to>
                    <xdr:col>10</xdr:col>
                    <xdr:colOff>266700</xdr:colOff>
                    <xdr:row>48</xdr:row>
                    <xdr:rowOff>47625</xdr:rowOff>
                  </to>
                </anchor>
              </controlPr>
            </control>
          </mc:Choice>
        </mc:AlternateContent>
        <mc:AlternateContent xmlns:mc="http://schemas.openxmlformats.org/markup-compatibility/2006">
          <mc:Choice Requires="x14">
            <control shapeId="36125" r:id="rId58" name="Check Box 285">
              <controlPr defaultSize="0" autoFill="0" autoLine="0" autoPict="0">
                <anchor moveWithCells="1" sizeWithCells="1">
                  <from>
                    <xdr:col>5</xdr:col>
                    <xdr:colOff>66675</xdr:colOff>
                    <xdr:row>48</xdr:row>
                    <xdr:rowOff>38100</xdr:rowOff>
                  </from>
                  <to>
                    <xdr:col>8</xdr:col>
                    <xdr:colOff>685800</xdr:colOff>
                    <xdr:row>49</xdr:row>
                    <xdr:rowOff>57150</xdr:rowOff>
                  </to>
                </anchor>
              </controlPr>
            </control>
          </mc:Choice>
        </mc:AlternateContent>
        <mc:AlternateContent xmlns:mc="http://schemas.openxmlformats.org/markup-compatibility/2006">
          <mc:Choice Requires="x14">
            <control shapeId="36126" r:id="rId59" name="Check Box 286">
              <controlPr defaultSize="0" autoFill="0" autoLine="0" autoPict="0">
                <anchor moveWithCells="1" sizeWithCells="1">
                  <from>
                    <xdr:col>5</xdr:col>
                    <xdr:colOff>66675</xdr:colOff>
                    <xdr:row>49</xdr:row>
                    <xdr:rowOff>57150</xdr:rowOff>
                  </from>
                  <to>
                    <xdr:col>10</xdr:col>
                    <xdr:colOff>0</xdr:colOff>
                    <xdr:row>51</xdr:row>
                    <xdr:rowOff>57150</xdr:rowOff>
                  </to>
                </anchor>
              </controlPr>
            </control>
          </mc:Choice>
        </mc:AlternateContent>
        <mc:AlternateContent xmlns:mc="http://schemas.openxmlformats.org/markup-compatibility/2006">
          <mc:Choice Requires="x14">
            <control shapeId="36127" r:id="rId60" name="Check Box 287">
              <controlPr defaultSize="0" autoFill="0" autoLine="0" autoPict="0">
                <anchor moveWithCells="1" sizeWithCells="1">
                  <from>
                    <xdr:col>5</xdr:col>
                    <xdr:colOff>66675</xdr:colOff>
                    <xdr:row>51</xdr:row>
                    <xdr:rowOff>47625</xdr:rowOff>
                  </from>
                  <to>
                    <xdr:col>10</xdr:col>
                    <xdr:colOff>114300</xdr:colOff>
                    <xdr:row>53</xdr:row>
                    <xdr:rowOff>47625</xdr:rowOff>
                  </to>
                </anchor>
              </controlPr>
            </control>
          </mc:Choice>
        </mc:AlternateContent>
        <mc:AlternateContent xmlns:mc="http://schemas.openxmlformats.org/markup-compatibility/2006">
          <mc:Choice Requires="x14">
            <control shapeId="36128" r:id="rId61" name="Check Box 288">
              <controlPr defaultSize="0" autoFill="0" autoLine="0" autoPict="0">
                <anchor moveWithCells="1" sizeWithCells="1">
                  <from>
                    <xdr:col>5</xdr:col>
                    <xdr:colOff>66675</xdr:colOff>
                    <xdr:row>53</xdr:row>
                    <xdr:rowOff>38100</xdr:rowOff>
                  </from>
                  <to>
                    <xdr:col>10</xdr:col>
                    <xdr:colOff>171450</xdr:colOff>
                    <xdr:row>55</xdr:row>
                    <xdr:rowOff>38100</xdr:rowOff>
                  </to>
                </anchor>
              </controlPr>
            </control>
          </mc:Choice>
        </mc:AlternateContent>
        <mc:AlternateContent xmlns:mc="http://schemas.openxmlformats.org/markup-compatibility/2006">
          <mc:Choice Requires="x14">
            <control shapeId="36129" r:id="rId62" name="Check Box 289">
              <controlPr defaultSize="0" autoFill="0" autoLine="0" autoPict="0">
                <anchor moveWithCells="1" sizeWithCells="1">
                  <from>
                    <xdr:col>5</xdr:col>
                    <xdr:colOff>66675</xdr:colOff>
                    <xdr:row>55</xdr:row>
                    <xdr:rowOff>28575</xdr:rowOff>
                  </from>
                  <to>
                    <xdr:col>10</xdr:col>
                    <xdr:colOff>142875</xdr:colOff>
                    <xdr:row>57</xdr:row>
                    <xdr:rowOff>28575</xdr:rowOff>
                  </to>
                </anchor>
              </controlPr>
            </control>
          </mc:Choice>
        </mc:AlternateContent>
        <mc:AlternateContent xmlns:mc="http://schemas.openxmlformats.org/markup-compatibility/2006">
          <mc:Choice Requires="x14">
            <control shapeId="36130" r:id="rId63" name="Check Box 290">
              <controlPr defaultSize="0" autoFill="0" autoLine="0" autoPict="0">
                <anchor moveWithCells="1" sizeWithCells="1">
                  <from>
                    <xdr:col>5</xdr:col>
                    <xdr:colOff>66675</xdr:colOff>
                    <xdr:row>57</xdr:row>
                    <xdr:rowOff>28575</xdr:rowOff>
                  </from>
                  <to>
                    <xdr:col>10</xdr:col>
                    <xdr:colOff>114300</xdr:colOff>
                    <xdr:row>58</xdr:row>
                    <xdr:rowOff>47625</xdr:rowOff>
                  </to>
                </anchor>
              </controlPr>
            </control>
          </mc:Choice>
        </mc:AlternateContent>
        <mc:AlternateContent xmlns:mc="http://schemas.openxmlformats.org/markup-compatibility/2006">
          <mc:Choice Requires="x14">
            <control shapeId="36131" r:id="rId64" name="Check Box 291">
              <controlPr defaultSize="0" autoFill="0" autoLine="0" autoPict="0">
                <anchor moveWithCells="1" sizeWithCells="1">
                  <from>
                    <xdr:col>12</xdr:col>
                    <xdr:colOff>0</xdr:colOff>
                    <xdr:row>46</xdr:row>
                    <xdr:rowOff>38100</xdr:rowOff>
                  </from>
                  <to>
                    <xdr:col>16</xdr:col>
                    <xdr:colOff>19050</xdr:colOff>
                    <xdr:row>48</xdr:row>
                    <xdr:rowOff>38100</xdr:rowOff>
                  </to>
                </anchor>
              </controlPr>
            </control>
          </mc:Choice>
        </mc:AlternateContent>
        <mc:AlternateContent xmlns:mc="http://schemas.openxmlformats.org/markup-compatibility/2006">
          <mc:Choice Requires="x14">
            <control shapeId="36132" r:id="rId65" name="Check Box 292">
              <controlPr defaultSize="0" autoFill="0" autoLine="0" autoPict="0">
                <anchor moveWithCells="1" sizeWithCells="1">
                  <from>
                    <xdr:col>12</xdr:col>
                    <xdr:colOff>0</xdr:colOff>
                    <xdr:row>48</xdr:row>
                    <xdr:rowOff>0</xdr:rowOff>
                  </from>
                  <to>
                    <xdr:col>15</xdr:col>
                    <xdr:colOff>314325</xdr:colOff>
                    <xdr:row>50</xdr:row>
                    <xdr:rowOff>0</xdr:rowOff>
                  </to>
                </anchor>
              </controlPr>
            </control>
          </mc:Choice>
        </mc:AlternateContent>
        <mc:AlternateContent xmlns:mc="http://schemas.openxmlformats.org/markup-compatibility/2006">
          <mc:Choice Requires="x14">
            <control shapeId="36133" r:id="rId66" name="Check Box 293">
              <controlPr defaultSize="0" autoFill="0" autoLine="0" autoPict="0">
                <anchor moveWithCells="1" sizeWithCells="1">
                  <from>
                    <xdr:col>12</xdr:col>
                    <xdr:colOff>0</xdr:colOff>
                    <xdr:row>49</xdr:row>
                    <xdr:rowOff>152400</xdr:rowOff>
                  </from>
                  <to>
                    <xdr:col>15</xdr:col>
                    <xdr:colOff>133350</xdr:colOff>
                    <xdr:row>51</xdr:row>
                    <xdr:rowOff>152400</xdr:rowOff>
                  </to>
                </anchor>
              </controlPr>
            </control>
          </mc:Choice>
        </mc:AlternateContent>
        <mc:AlternateContent xmlns:mc="http://schemas.openxmlformats.org/markup-compatibility/2006">
          <mc:Choice Requires="x14">
            <control shapeId="36134" r:id="rId67" name="Check Box 294">
              <controlPr defaultSize="0" autoFill="0" autoLine="0" autoPict="0">
                <anchor moveWithCells="1" sizeWithCells="1">
                  <from>
                    <xdr:col>12</xdr:col>
                    <xdr:colOff>0</xdr:colOff>
                    <xdr:row>51</xdr:row>
                    <xdr:rowOff>114300</xdr:rowOff>
                  </from>
                  <to>
                    <xdr:col>15</xdr:col>
                    <xdr:colOff>142875</xdr:colOff>
                    <xdr:row>53</xdr:row>
                    <xdr:rowOff>123825</xdr:rowOff>
                  </to>
                </anchor>
              </controlPr>
            </control>
          </mc:Choice>
        </mc:AlternateContent>
        <mc:AlternateContent xmlns:mc="http://schemas.openxmlformats.org/markup-compatibility/2006">
          <mc:Choice Requires="x14">
            <control shapeId="36136" r:id="rId68" name="Check Box 296">
              <controlPr defaultSize="0" autoFill="0" autoLine="0" autoPict="0">
                <anchor moveWithCells="1" sizeWithCells="1">
                  <from>
                    <xdr:col>1</xdr:col>
                    <xdr:colOff>47625</xdr:colOff>
                    <xdr:row>27</xdr:row>
                    <xdr:rowOff>38100</xdr:rowOff>
                  </from>
                  <to>
                    <xdr:col>7</xdr:col>
                    <xdr:colOff>428625</xdr:colOff>
                    <xdr:row>28</xdr:row>
                    <xdr:rowOff>57150</xdr:rowOff>
                  </to>
                </anchor>
              </controlPr>
            </control>
          </mc:Choice>
        </mc:AlternateContent>
        <mc:AlternateContent xmlns:mc="http://schemas.openxmlformats.org/markup-compatibility/2006">
          <mc:Choice Requires="x14">
            <control shapeId="36139" r:id="rId69" name="Check Box 299">
              <controlPr defaultSize="0" autoFill="0" autoLine="0" autoPict="0">
                <anchor moveWithCells="1">
                  <from>
                    <xdr:col>1</xdr:col>
                    <xdr:colOff>47625</xdr:colOff>
                    <xdr:row>23</xdr:row>
                    <xdr:rowOff>57150</xdr:rowOff>
                  </from>
                  <to>
                    <xdr:col>5</xdr:col>
                    <xdr:colOff>1123950</xdr:colOff>
                    <xdr:row>24</xdr:row>
                    <xdr:rowOff>66675</xdr:rowOff>
                  </to>
                </anchor>
              </controlPr>
            </control>
          </mc:Choice>
        </mc:AlternateContent>
        <mc:AlternateContent xmlns:mc="http://schemas.openxmlformats.org/markup-compatibility/2006">
          <mc:Choice Requires="x14">
            <control shapeId="36140" r:id="rId70" name="Check Box 300">
              <controlPr defaultSize="0" autoFill="0" autoLine="0" autoPict="0">
                <anchor moveWithCells="1">
                  <from>
                    <xdr:col>1</xdr:col>
                    <xdr:colOff>47625</xdr:colOff>
                    <xdr:row>108</xdr:row>
                    <xdr:rowOff>95250</xdr:rowOff>
                  </from>
                  <to>
                    <xdr:col>5</xdr:col>
                    <xdr:colOff>1485900</xdr:colOff>
                    <xdr:row>109</xdr:row>
                    <xdr:rowOff>114300</xdr:rowOff>
                  </to>
                </anchor>
              </controlPr>
            </control>
          </mc:Choice>
        </mc:AlternateContent>
        <mc:AlternateContent xmlns:mc="http://schemas.openxmlformats.org/markup-compatibility/2006">
          <mc:Choice Requires="x14">
            <control shapeId="36141" r:id="rId71" name="Check Box 301">
              <controlPr defaultSize="0" autoFill="0" autoLine="0" autoPict="0">
                <anchor moveWithCells="1" sizeWithCells="1">
                  <from>
                    <xdr:col>1</xdr:col>
                    <xdr:colOff>47625</xdr:colOff>
                    <xdr:row>102</xdr:row>
                    <xdr:rowOff>9525</xdr:rowOff>
                  </from>
                  <to>
                    <xdr:col>3</xdr:col>
                    <xdr:colOff>1114425</xdr:colOff>
                    <xdr:row>103</xdr:row>
                    <xdr:rowOff>19050</xdr:rowOff>
                  </to>
                </anchor>
              </controlPr>
            </control>
          </mc:Choice>
        </mc:AlternateContent>
        <mc:AlternateContent xmlns:mc="http://schemas.openxmlformats.org/markup-compatibility/2006">
          <mc:Choice Requires="x14">
            <control shapeId="36142" r:id="rId72" name="Check Box 302">
              <controlPr defaultSize="0" autoFill="0" autoLine="0" autoPict="0">
                <anchor moveWithCells="1" sizeWithCells="1">
                  <from>
                    <xdr:col>1</xdr:col>
                    <xdr:colOff>47625</xdr:colOff>
                    <xdr:row>104</xdr:row>
                    <xdr:rowOff>104775</xdr:rowOff>
                  </from>
                  <to>
                    <xdr:col>9</xdr:col>
                    <xdr:colOff>95250</xdr:colOff>
                    <xdr:row>105</xdr:row>
                    <xdr:rowOff>123825</xdr:rowOff>
                  </to>
                </anchor>
              </controlPr>
            </control>
          </mc:Choice>
        </mc:AlternateContent>
        <mc:AlternateContent xmlns:mc="http://schemas.openxmlformats.org/markup-compatibility/2006">
          <mc:Choice Requires="x14">
            <control shapeId="36143" r:id="rId73" name="Check Box 303">
              <controlPr defaultSize="0" autoFill="0" autoLine="0" autoPict="0">
                <anchor moveWithCells="1" sizeWithCells="1">
                  <from>
                    <xdr:col>1</xdr:col>
                    <xdr:colOff>47625</xdr:colOff>
                    <xdr:row>105</xdr:row>
                    <xdr:rowOff>171450</xdr:rowOff>
                  </from>
                  <to>
                    <xdr:col>9</xdr:col>
                    <xdr:colOff>95250</xdr:colOff>
                    <xdr:row>107</xdr:row>
                    <xdr:rowOff>0</xdr:rowOff>
                  </to>
                </anchor>
              </controlPr>
            </control>
          </mc:Choice>
        </mc:AlternateContent>
        <mc:AlternateContent xmlns:mc="http://schemas.openxmlformats.org/markup-compatibility/2006">
          <mc:Choice Requires="x14">
            <control shapeId="36144" r:id="rId74" name="Check Box 304">
              <controlPr defaultSize="0" autoFill="0" autoLine="0" autoPict="0">
                <anchor moveWithCells="1" sizeWithCells="1">
                  <from>
                    <xdr:col>1</xdr:col>
                    <xdr:colOff>47625</xdr:colOff>
                    <xdr:row>107</xdr:row>
                    <xdr:rowOff>38100</xdr:rowOff>
                  </from>
                  <to>
                    <xdr:col>7</xdr:col>
                    <xdr:colOff>428625</xdr:colOff>
                    <xdr:row>108</xdr:row>
                    <xdr:rowOff>57150</xdr:rowOff>
                  </to>
                </anchor>
              </controlPr>
            </control>
          </mc:Choice>
        </mc:AlternateContent>
        <mc:AlternateContent xmlns:mc="http://schemas.openxmlformats.org/markup-compatibility/2006">
          <mc:Choice Requires="x14">
            <control shapeId="36145" r:id="rId75" name="Check Box 305">
              <controlPr defaultSize="0" autoFill="0" autoLine="0" autoPict="0">
                <anchor moveWithCells="1">
                  <from>
                    <xdr:col>1</xdr:col>
                    <xdr:colOff>47625</xdr:colOff>
                    <xdr:row>103</xdr:row>
                    <xdr:rowOff>57150</xdr:rowOff>
                  </from>
                  <to>
                    <xdr:col>5</xdr:col>
                    <xdr:colOff>1123950</xdr:colOff>
                    <xdr:row>104</xdr:row>
                    <xdr:rowOff>66675</xdr:rowOff>
                  </to>
                </anchor>
              </controlPr>
            </control>
          </mc:Choice>
        </mc:AlternateContent>
        <mc:AlternateContent xmlns:mc="http://schemas.openxmlformats.org/markup-compatibility/2006">
          <mc:Choice Requires="x14">
            <control shapeId="36154" r:id="rId76" name="Check Box 314">
              <controlPr defaultSize="0" autoFill="0" autoLine="0" autoPict="0">
                <anchor moveWithCells="1">
                  <from>
                    <xdr:col>12</xdr:col>
                    <xdr:colOff>85725</xdr:colOff>
                    <xdr:row>21</xdr:row>
                    <xdr:rowOff>28575</xdr:rowOff>
                  </from>
                  <to>
                    <xdr:col>14</xdr:col>
                    <xdr:colOff>1000125</xdr:colOff>
                    <xdr:row>22</xdr:row>
                    <xdr:rowOff>180975</xdr:rowOff>
                  </to>
                </anchor>
              </controlPr>
            </control>
          </mc:Choice>
        </mc:AlternateContent>
        <mc:AlternateContent xmlns:mc="http://schemas.openxmlformats.org/markup-compatibility/2006">
          <mc:Choice Requires="x14">
            <control shapeId="36155" r:id="rId77" name="Check Box 315">
              <controlPr defaultSize="0" autoFill="0" autoLine="0" autoPict="0">
                <anchor moveWithCells="1">
                  <from>
                    <xdr:col>12</xdr:col>
                    <xdr:colOff>85725</xdr:colOff>
                    <xdr:row>23</xdr:row>
                    <xdr:rowOff>0</xdr:rowOff>
                  </from>
                  <to>
                    <xdr:col>14</xdr:col>
                    <xdr:colOff>438150</xdr:colOff>
                    <xdr:row>24</xdr:row>
                    <xdr:rowOff>9525</xdr:rowOff>
                  </to>
                </anchor>
              </controlPr>
            </control>
          </mc:Choice>
        </mc:AlternateContent>
        <mc:AlternateContent xmlns:mc="http://schemas.openxmlformats.org/markup-compatibility/2006">
          <mc:Choice Requires="x14">
            <control shapeId="36156" r:id="rId78" name="Check Box 316">
              <controlPr defaultSize="0" autoFill="0" autoLine="0" autoPict="0">
                <anchor moveWithCells="1">
                  <from>
                    <xdr:col>12</xdr:col>
                    <xdr:colOff>85725</xdr:colOff>
                    <xdr:row>31</xdr:row>
                    <xdr:rowOff>47625</xdr:rowOff>
                  </from>
                  <to>
                    <xdr:col>12</xdr:col>
                    <xdr:colOff>904875</xdr:colOff>
                    <xdr:row>33</xdr:row>
                    <xdr:rowOff>0</xdr:rowOff>
                  </to>
                </anchor>
              </controlPr>
            </control>
          </mc:Choice>
        </mc:AlternateContent>
        <mc:AlternateContent xmlns:mc="http://schemas.openxmlformats.org/markup-compatibility/2006">
          <mc:Choice Requires="x14">
            <control shapeId="36157" r:id="rId79" name="Check Box 317">
              <controlPr defaultSize="0" autoFill="0" autoLine="0" autoPict="0">
                <anchor moveWithCells="1">
                  <from>
                    <xdr:col>12</xdr:col>
                    <xdr:colOff>85725</xdr:colOff>
                    <xdr:row>24</xdr:row>
                    <xdr:rowOff>28575</xdr:rowOff>
                  </from>
                  <to>
                    <xdr:col>14</xdr:col>
                    <xdr:colOff>333375</xdr:colOff>
                    <xdr:row>25</xdr:row>
                    <xdr:rowOff>47625</xdr:rowOff>
                  </to>
                </anchor>
              </controlPr>
            </control>
          </mc:Choice>
        </mc:AlternateContent>
        <mc:AlternateContent xmlns:mc="http://schemas.openxmlformats.org/markup-compatibility/2006">
          <mc:Choice Requires="x14">
            <control shapeId="36158" r:id="rId80" name="Check Box 318">
              <controlPr defaultSize="0" autoFill="0" autoLine="0" autoPict="0">
                <anchor moveWithCells="1">
                  <from>
                    <xdr:col>12</xdr:col>
                    <xdr:colOff>85725</xdr:colOff>
                    <xdr:row>26</xdr:row>
                    <xdr:rowOff>104775</xdr:rowOff>
                  </from>
                  <to>
                    <xdr:col>14</xdr:col>
                    <xdr:colOff>838200</xdr:colOff>
                    <xdr:row>27</xdr:row>
                    <xdr:rowOff>123825</xdr:rowOff>
                  </to>
                </anchor>
              </controlPr>
            </control>
          </mc:Choice>
        </mc:AlternateContent>
        <mc:AlternateContent xmlns:mc="http://schemas.openxmlformats.org/markup-compatibility/2006">
          <mc:Choice Requires="x14">
            <control shapeId="36159" r:id="rId81" name="Check Box 319">
              <controlPr defaultSize="0" autoFill="0" autoLine="0" autoPict="0">
                <anchor moveWithCells="1">
                  <from>
                    <xdr:col>12</xdr:col>
                    <xdr:colOff>85725</xdr:colOff>
                    <xdr:row>27</xdr:row>
                    <xdr:rowOff>142875</xdr:rowOff>
                  </from>
                  <to>
                    <xdr:col>12</xdr:col>
                    <xdr:colOff>1019175</xdr:colOff>
                    <xdr:row>28</xdr:row>
                    <xdr:rowOff>161925</xdr:rowOff>
                  </to>
                </anchor>
              </controlPr>
            </control>
          </mc:Choice>
        </mc:AlternateContent>
        <mc:AlternateContent xmlns:mc="http://schemas.openxmlformats.org/markup-compatibility/2006">
          <mc:Choice Requires="x14">
            <control shapeId="36160" r:id="rId82" name="Check Box 320">
              <controlPr defaultSize="0" autoFill="0" autoLine="0" autoPict="0">
                <anchor moveWithCells="1">
                  <from>
                    <xdr:col>12</xdr:col>
                    <xdr:colOff>85725</xdr:colOff>
                    <xdr:row>25</xdr:row>
                    <xdr:rowOff>66675</xdr:rowOff>
                  </from>
                  <to>
                    <xdr:col>14</xdr:col>
                    <xdr:colOff>857250</xdr:colOff>
                    <xdr:row>26</xdr:row>
                    <xdr:rowOff>85725</xdr:rowOff>
                  </to>
                </anchor>
              </controlPr>
            </control>
          </mc:Choice>
        </mc:AlternateContent>
        <mc:AlternateContent xmlns:mc="http://schemas.openxmlformats.org/markup-compatibility/2006">
          <mc:Choice Requires="x14">
            <control shapeId="36161" r:id="rId83" name="Check Box 321">
              <controlPr defaultSize="0" autoFill="0" autoLine="0" autoPict="0">
                <anchor moveWithCells="1">
                  <from>
                    <xdr:col>12</xdr:col>
                    <xdr:colOff>85725</xdr:colOff>
                    <xdr:row>28</xdr:row>
                    <xdr:rowOff>180975</xdr:rowOff>
                  </from>
                  <to>
                    <xdr:col>14</xdr:col>
                    <xdr:colOff>304800</xdr:colOff>
                    <xdr:row>30</xdr:row>
                    <xdr:rowOff>0</xdr:rowOff>
                  </to>
                </anchor>
              </controlPr>
            </control>
          </mc:Choice>
        </mc:AlternateContent>
        <mc:AlternateContent xmlns:mc="http://schemas.openxmlformats.org/markup-compatibility/2006">
          <mc:Choice Requires="x14">
            <control shapeId="36162" r:id="rId84" name="Check Box 322">
              <controlPr defaultSize="0" autoFill="0" autoLine="0" autoPict="0">
                <anchor moveWithCells="1">
                  <from>
                    <xdr:col>12</xdr:col>
                    <xdr:colOff>47625</xdr:colOff>
                    <xdr:row>101</xdr:row>
                    <xdr:rowOff>47625</xdr:rowOff>
                  </from>
                  <to>
                    <xdr:col>14</xdr:col>
                    <xdr:colOff>962025</xdr:colOff>
                    <xdr:row>103</xdr:row>
                    <xdr:rowOff>0</xdr:rowOff>
                  </to>
                </anchor>
              </controlPr>
            </control>
          </mc:Choice>
        </mc:AlternateContent>
        <mc:AlternateContent xmlns:mc="http://schemas.openxmlformats.org/markup-compatibility/2006">
          <mc:Choice Requires="x14">
            <control shapeId="36163" r:id="rId85" name="Check Box 323">
              <controlPr defaultSize="0" autoFill="0" autoLine="0" autoPict="0">
                <anchor moveWithCells="1">
                  <from>
                    <xdr:col>12</xdr:col>
                    <xdr:colOff>47625</xdr:colOff>
                    <xdr:row>103</xdr:row>
                    <xdr:rowOff>19050</xdr:rowOff>
                  </from>
                  <to>
                    <xdr:col>14</xdr:col>
                    <xdr:colOff>400050</xdr:colOff>
                    <xdr:row>104</xdr:row>
                    <xdr:rowOff>28575</xdr:rowOff>
                  </to>
                </anchor>
              </controlPr>
            </control>
          </mc:Choice>
        </mc:AlternateContent>
        <mc:AlternateContent xmlns:mc="http://schemas.openxmlformats.org/markup-compatibility/2006">
          <mc:Choice Requires="x14">
            <control shapeId="36164" r:id="rId86" name="Check Box 324">
              <controlPr defaultSize="0" autoFill="0" autoLine="0" autoPict="0">
                <anchor moveWithCells="1">
                  <from>
                    <xdr:col>12</xdr:col>
                    <xdr:colOff>47625</xdr:colOff>
                    <xdr:row>111</xdr:row>
                    <xdr:rowOff>76200</xdr:rowOff>
                  </from>
                  <to>
                    <xdr:col>12</xdr:col>
                    <xdr:colOff>866775</xdr:colOff>
                    <xdr:row>113</xdr:row>
                    <xdr:rowOff>28575</xdr:rowOff>
                  </to>
                </anchor>
              </controlPr>
            </control>
          </mc:Choice>
        </mc:AlternateContent>
        <mc:AlternateContent xmlns:mc="http://schemas.openxmlformats.org/markup-compatibility/2006">
          <mc:Choice Requires="x14">
            <control shapeId="36165" r:id="rId87" name="Check Box 325">
              <controlPr defaultSize="0" autoFill="0" autoLine="0" autoPict="0">
                <anchor moveWithCells="1">
                  <from>
                    <xdr:col>12</xdr:col>
                    <xdr:colOff>47625</xdr:colOff>
                    <xdr:row>104</xdr:row>
                    <xdr:rowOff>47625</xdr:rowOff>
                  </from>
                  <to>
                    <xdr:col>14</xdr:col>
                    <xdr:colOff>295275</xdr:colOff>
                    <xdr:row>105</xdr:row>
                    <xdr:rowOff>66675</xdr:rowOff>
                  </to>
                </anchor>
              </controlPr>
            </control>
          </mc:Choice>
        </mc:AlternateContent>
        <mc:AlternateContent xmlns:mc="http://schemas.openxmlformats.org/markup-compatibility/2006">
          <mc:Choice Requires="x14">
            <control shapeId="36166" r:id="rId88" name="Check Box 326">
              <controlPr defaultSize="0" autoFill="0" autoLine="0" autoPict="0">
                <anchor moveWithCells="1">
                  <from>
                    <xdr:col>12</xdr:col>
                    <xdr:colOff>47625</xdr:colOff>
                    <xdr:row>106</xdr:row>
                    <xdr:rowOff>123825</xdr:rowOff>
                  </from>
                  <to>
                    <xdr:col>14</xdr:col>
                    <xdr:colOff>800100</xdr:colOff>
                    <xdr:row>107</xdr:row>
                    <xdr:rowOff>142875</xdr:rowOff>
                  </to>
                </anchor>
              </controlPr>
            </control>
          </mc:Choice>
        </mc:AlternateContent>
        <mc:AlternateContent xmlns:mc="http://schemas.openxmlformats.org/markup-compatibility/2006">
          <mc:Choice Requires="x14">
            <control shapeId="36167" r:id="rId89" name="Check Box 327">
              <controlPr defaultSize="0" autoFill="0" autoLine="0" autoPict="0">
                <anchor moveWithCells="1">
                  <from>
                    <xdr:col>12</xdr:col>
                    <xdr:colOff>47625</xdr:colOff>
                    <xdr:row>107</xdr:row>
                    <xdr:rowOff>161925</xdr:rowOff>
                  </from>
                  <to>
                    <xdr:col>12</xdr:col>
                    <xdr:colOff>981075</xdr:colOff>
                    <xdr:row>108</xdr:row>
                    <xdr:rowOff>180975</xdr:rowOff>
                  </to>
                </anchor>
              </controlPr>
            </control>
          </mc:Choice>
        </mc:AlternateContent>
        <mc:AlternateContent xmlns:mc="http://schemas.openxmlformats.org/markup-compatibility/2006">
          <mc:Choice Requires="x14">
            <control shapeId="36168" r:id="rId90" name="Check Box 328">
              <controlPr defaultSize="0" autoFill="0" autoLine="0" autoPict="0">
                <anchor moveWithCells="1">
                  <from>
                    <xdr:col>12</xdr:col>
                    <xdr:colOff>47625</xdr:colOff>
                    <xdr:row>105</xdr:row>
                    <xdr:rowOff>85725</xdr:rowOff>
                  </from>
                  <to>
                    <xdr:col>14</xdr:col>
                    <xdr:colOff>819150</xdr:colOff>
                    <xdr:row>106</xdr:row>
                    <xdr:rowOff>104775</xdr:rowOff>
                  </to>
                </anchor>
              </controlPr>
            </control>
          </mc:Choice>
        </mc:AlternateContent>
        <mc:AlternateContent xmlns:mc="http://schemas.openxmlformats.org/markup-compatibility/2006">
          <mc:Choice Requires="x14">
            <control shapeId="36169" r:id="rId91" name="Check Box 329">
              <controlPr defaultSize="0" autoFill="0" autoLine="0" autoPict="0">
                <anchor moveWithCells="1">
                  <from>
                    <xdr:col>12</xdr:col>
                    <xdr:colOff>47625</xdr:colOff>
                    <xdr:row>109</xdr:row>
                    <xdr:rowOff>9525</xdr:rowOff>
                  </from>
                  <to>
                    <xdr:col>14</xdr:col>
                    <xdr:colOff>266700</xdr:colOff>
                    <xdr:row>110</xdr:row>
                    <xdr:rowOff>19050</xdr:rowOff>
                  </to>
                </anchor>
              </controlPr>
            </control>
          </mc:Choice>
        </mc:AlternateContent>
        <mc:AlternateContent xmlns:mc="http://schemas.openxmlformats.org/markup-compatibility/2006">
          <mc:Choice Requires="x14">
            <control shapeId="36177" r:id="rId92" name="Check Box 337">
              <controlPr defaultSize="0" autoFill="0" autoLine="0" autoPict="0">
                <anchor moveWithCells="1" sizeWithCells="1">
                  <from>
                    <xdr:col>5</xdr:col>
                    <xdr:colOff>85725</xdr:colOff>
                    <xdr:row>126</xdr:row>
                    <xdr:rowOff>66675</xdr:rowOff>
                  </from>
                  <to>
                    <xdr:col>10</xdr:col>
                    <xdr:colOff>285750</xdr:colOff>
                    <xdr:row>128</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XFD637"/>
  <sheetViews>
    <sheetView topLeftCell="A82" zoomScaleNormal="100" workbookViewId="0">
      <selection activeCell="N31" sqref="N31:O31"/>
    </sheetView>
  </sheetViews>
  <sheetFormatPr defaultColWidth="0" defaultRowHeight="0" customHeight="1" zeroHeight="1" x14ac:dyDescent="0.25"/>
  <cols>
    <col min="1" max="1" width="3.140625" style="112" customWidth="1"/>
    <col min="2" max="2" width="27.7109375" style="95" customWidth="1"/>
    <col min="3" max="3" width="1.5703125" style="93" customWidth="1"/>
    <col min="4" max="4" width="23" style="93" customWidth="1"/>
    <col min="5" max="5" width="1.5703125" style="93" customWidth="1"/>
    <col min="6" max="6" width="26.5703125" style="93" customWidth="1"/>
    <col min="7" max="7" width="1.5703125" style="93" customWidth="1"/>
    <col min="8" max="9" width="11.42578125" style="93" customWidth="1"/>
    <col min="10" max="10" width="1.5703125" style="93" customWidth="1"/>
    <col min="11" max="11" width="9.42578125" style="93" customWidth="1"/>
    <col min="12" max="12" width="1.5703125" style="93" customWidth="1"/>
    <col min="13" max="13" width="17.7109375" style="93" customWidth="1"/>
    <col min="14" max="14" width="2.28515625" style="93" customWidth="1"/>
    <col min="15" max="15" width="26.28515625" style="93" customWidth="1"/>
    <col min="16" max="16" width="6" style="80" customWidth="1"/>
    <col min="17" max="17" width="2.28515625" style="98" customWidth="1"/>
    <col min="18" max="18" width="35.28515625" style="98" hidden="1" customWidth="1"/>
    <col min="19" max="19" width="2.28515625" style="95" hidden="1" customWidth="1"/>
    <col min="20" max="20" width="131.5703125" style="93" hidden="1" customWidth="1"/>
    <col min="21" max="21" width="3.7109375" style="93" hidden="1" customWidth="1"/>
    <col min="22" max="22" width="9.140625" style="93" hidden="1" customWidth="1"/>
    <col min="23" max="23" width="70.5703125" style="93" hidden="1" customWidth="1"/>
    <col min="24" max="24" width="3.7109375" style="93" hidden="1" customWidth="1"/>
    <col min="25" max="25" width="22" style="93" hidden="1" customWidth="1"/>
    <col min="26" max="26" width="3.7109375" style="93" hidden="1" customWidth="1"/>
    <col min="27" max="27" width="23" style="93" hidden="1" customWidth="1"/>
    <col min="28" max="28" width="3.7109375" style="93" hidden="1" customWidth="1"/>
    <col min="29" max="29" width="32.5703125" style="93" hidden="1" customWidth="1"/>
    <col min="30" max="30" width="3.7109375" style="93" hidden="1" customWidth="1"/>
    <col min="31" max="31" width="46.28515625" style="93" hidden="1" customWidth="1"/>
    <col min="32" max="32" width="3.7109375" style="93" hidden="1" customWidth="1"/>
    <col min="33" max="33" width="6.28515625" style="93" hidden="1" customWidth="1"/>
    <col min="34" max="34" width="9.140625" style="93" hidden="1" customWidth="1"/>
    <col min="35" max="38" width="0" style="93" hidden="1" customWidth="1"/>
    <col min="39" max="16384" width="0" style="93" hidden="1"/>
  </cols>
  <sheetData>
    <row r="1" spans="1:32" ht="15" x14ac:dyDescent="0.25">
      <c r="G1" s="76"/>
      <c r="H1" s="76"/>
      <c r="I1" s="76"/>
      <c r="J1" s="76"/>
      <c r="K1" s="76"/>
      <c r="L1" s="76"/>
      <c r="M1" s="76"/>
      <c r="N1" s="76"/>
      <c r="O1" s="76"/>
    </row>
    <row r="2" spans="1:32" ht="15" x14ac:dyDescent="0.25">
      <c r="G2" s="112"/>
      <c r="H2" s="112"/>
      <c r="I2" s="112"/>
      <c r="J2" s="112"/>
      <c r="K2" s="112"/>
      <c r="L2" s="112"/>
      <c r="M2" s="112"/>
      <c r="N2" s="112"/>
      <c r="O2" s="112"/>
      <c r="P2" s="81"/>
    </row>
    <row r="3" spans="1:32" ht="5.0999999999999996" customHeight="1" x14ac:dyDescent="0.25">
      <c r="G3" s="112"/>
      <c r="H3" s="112"/>
      <c r="I3" s="112"/>
      <c r="J3" s="112"/>
      <c r="K3" s="112"/>
      <c r="L3" s="112"/>
      <c r="M3" s="112"/>
      <c r="N3" s="112"/>
      <c r="O3" s="112"/>
      <c r="P3" s="81"/>
    </row>
    <row r="4" spans="1:32" ht="15.75" customHeight="1" x14ac:dyDescent="0.25">
      <c r="G4" s="112"/>
      <c r="H4" s="112"/>
      <c r="I4" s="112"/>
      <c r="J4" s="112"/>
      <c r="K4" s="112"/>
      <c r="L4" s="112"/>
      <c r="M4" s="112"/>
      <c r="N4" s="112"/>
      <c r="O4" s="112"/>
      <c r="P4" s="81"/>
    </row>
    <row r="5" spans="1:32" ht="5.0999999999999996" customHeight="1" x14ac:dyDescent="0.25">
      <c r="G5" s="112"/>
      <c r="H5" s="112"/>
      <c r="I5" s="112"/>
      <c r="J5" s="112"/>
      <c r="K5" s="112"/>
      <c r="L5" s="112"/>
      <c r="M5" s="112"/>
      <c r="N5" s="112"/>
      <c r="O5" s="112"/>
      <c r="P5" s="81"/>
    </row>
    <row r="6" spans="1:32" ht="15.75" customHeight="1" x14ac:dyDescent="0.25">
      <c r="G6" s="112"/>
      <c r="H6" s="112"/>
      <c r="I6" s="112"/>
      <c r="J6" s="112"/>
      <c r="K6" s="112"/>
      <c r="L6" s="112"/>
      <c r="M6" s="112"/>
      <c r="N6" s="112"/>
      <c r="O6" s="112"/>
      <c r="P6" s="81"/>
    </row>
    <row r="7" spans="1:32" ht="5.0999999999999996" customHeight="1" x14ac:dyDescent="0.25">
      <c r="G7" s="112"/>
      <c r="H7" s="112"/>
      <c r="I7" s="112"/>
      <c r="J7" s="112"/>
      <c r="K7" s="112"/>
      <c r="L7" s="112"/>
      <c r="M7" s="112"/>
      <c r="N7" s="112"/>
      <c r="O7" s="112"/>
      <c r="P7" s="81"/>
    </row>
    <row r="8" spans="1:32" ht="15.75" customHeight="1" x14ac:dyDescent="0.25">
      <c r="G8" s="112"/>
      <c r="H8" s="112"/>
      <c r="I8" s="112"/>
      <c r="J8" s="112"/>
      <c r="K8" s="112"/>
      <c r="L8" s="112"/>
      <c r="M8" s="112"/>
      <c r="N8" s="112"/>
      <c r="O8" s="112"/>
      <c r="P8" s="81"/>
    </row>
    <row r="9" spans="1:32" ht="20.25" customHeight="1" x14ac:dyDescent="0.35">
      <c r="B9" s="137" t="s">
        <v>644</v>
      </c>
      <c r="G9" s="79"/>
      <c r="H9" s="79"/>
      <c r="I9" s="79"/>
      <c r="J9" s="79"/>
      <c r="K9" s="79"/>
      <c r="L9" s="79"/>
      <c r="M9" s="79"/>
      <c r="N9" s="79"/>
      <c r="O9" s="79"/>
    </row>
    <row r="10" spans="1:32" ht="20.25" customHeight="1" x14ac:dyDescent="0.25">
      <c r="B10" s="553" t="s">
        <v>570</v>
      </c>
      <c r="C10" s="554"/>
      <c r="D10" s="554"/>
      <c r="E10" s="554"/>
      <c r="F10" s="554"/>
      <c r="G10" s="554"/>
      <c r="H10" s="554"/>
      <c r="I10" s="554"/>
      <c r="J10" s="554"/>
      <c r="K10" s="554"/>
      <c r="L10" s="554"/>
      <c r="M10" s="554"/>
      <c r="N10" s="554"/>
      <c r="O10" s="554"/>
      <c r="P10" s="554"/>
      <c r="Q10" s="268"/>
      <c r="T10" s="77"/>
      <c r="U10" s="80"/>
      <c r="V10" s="145"/>
      <c r="W10" s="145"/>
      <c r="X10" s="145"/>
      <c r="Y10" s="88"/>
      <c r="Z10" s="118"/>
      <c r="AA10" s="74"/>
      <c r="AB10" s="76"/>
      <c r="AC10" s="88"/>
      <c r="AD10" s="118"/>
      <c r="AE10" s="118"/>
      <c r="AF10" s="81"/>
    </row>
    <row r="11" spans="1:32" ht="15" customHeight="1" x14ac:dyDescent="0.25">
      <c r="B11" s="581" t="s">
        <v>633</v>
      </c>
      <c r="C11" s="582"/>
      <c r="D11" s="582"/>
      <c r="E11" s="582"/>
      <c r="F11" s="582"/>
      <c r="G11" s="582"/>
      <c r="H11" s="582"/>
      <c r="I11" s="582"/>
      <c r="J11" s="582"/>
      <c r="K11" s="582"/>
      <c r="L11" s="582"/>
      <c r="M11" s="582"/>
      <c r="N11" s="582"/>
      <c r="O11" s="582"/>
      <c r="P11" s="582"/>
      <c r="Q11" s="268"/>
      <c r="T11" s="579"/>
      <c r="U11" s="80"/>
      <c r="V11" s="577"/>
      <c r="W11" s="577"/>
      <c r="X11" s="125"/>
      <c r="Y11" s="88"/>
      <c r="Z11" s="118"/>
      <c r="AA11" s="74"/>
      <c r="AB11" s="76"/>
      <c r="AC11" s="88"/>
      <c r="AD11" s="118"/>
      <c r="AE11" s="118"/>
      <c r="AF11" s="81"/>
    </row>
    <row r="12" spans="1:32" ht="15" customHeight="1" x14ac:dyDescent="0.25">
      <c r="B12" s="584"/>
      <c r="C12" s="585"/>
      <c r="D12" s="585"/>
      <c r="E12" s="585"/>
      <c r="F12" s="585"/>
      <c r="G12" s="585"/>
      <c r="H12" s="585"/>
      <c r="I12" s="585"/>
      <c r="J12" s="585"/>
      <c r="K12" s="585"/>
      <c r="L12" s="585"/>
      <c r="M12" s="585"/>
      <c r="N12" s="585"/>
      <c r="O12" s="585"/>
      <c r="P12" s="585"/>
      <c r="Q12" s="268"/>
      <c r="T12" s="579"/>
      <c r="U12" s="80"/>
      <c r="V12" s="577"/>
      <c r="W12" s="577"/>
      <c r="X12" s="125"/>
      <c r="Y12" s="88"/>
      <c r="Z12" s="118"/>
      <c r="AA12" s="74"/>
      <c r="AB12" s="76"/>
      <c r="AC12" s="88"/>
      <c r="AD12" s="118"/>
      <c r="AE12" s="118"/>
      <c r="AF12" s="81"/>
    </row>
    <row r="13" spans="1:32" s="94" customFormat="1" ht="8.1" customHeight="1" x14ac:dyDescent="0.25">
      <c r="A13" s="112"/>
      <c r="B13" s="133"/>
      <c r="D13" s="119"/>
      <c r="P13" s="271"/>
      <c r="Q13" s="268"/>
      <c r="R13" s="98"/>
      <c r="S13" s="99"/>
      <c r="T13" s="579"/>
      <c r="U13" s="90"/>
      <c r="V13" s="577"/>
      <c r="W13" s="577"/>
      <c r="X13" s="125"/>
      <c r="Y13" s="104"/>
      <c r="Z13" s="40"/>
      <c r="AA13" s="41"/>
      <c r="AB13" s="100"/>
      <c r="AC13" s="104"/>
      <c r="AD13" s="40"/>
      <c r="AE13" s="40"/>
      <c r="AF13" s="103"/>
    </row>
    <row r="14" spans="1:32" s="94" customFormat="1" ht="81.75" customHeight="1" x14ac:dyDescent="0.25">
      <c r="A14" s="112"/>
      <c r="B14" s="648" t="s">
        <v>642</v>
      </c>
      <c r="C14" s="652"/>
      <c r="D14" s="652"/>
      <c r="E14" s="652"/>
      <c r="F14" s="652"/>
      <c r="G14" s="652"/>
      <c r="H14" s="652"/>
      <c r="I14" s="652"/>
      <c r="J14" s="652"/>
      <c r="K14" s="652"/>
      <c r="L14" s="652"/>
      <c r="M14" s="652"/>
      <c r="N14" s="652"/>
      <c r="O14" s="652"/>
      <c r="P14" s="652"/>
      <c r="Q14" s="268"/>
      <c r="R14" s="98"/>
      <c r="S14" s="99"/>
      <c r="T14" s="91"/>
      <c r="U14" s="90"/>
      <c r="V14" s="123"/>
      <c r="W14" s="123"/>
      <c r="X14" s="125"/>
      <c r="Y14" s="98"/>
      <c r="Z14" s="98"/>
      <c r="AA14" s="98"/>
      <c r="AB14" s="98"/>
      <c r="AC14" s="98"/>
      <c r="AD14" s="98"/>
      <c r="AE14" s="98"/>
      <c r="AF14" s="103"/>
    </row>
    <row r="15" spans="1:32" s="250" customFormat="1" ht="15.75" customHeight="1" x14ac:dyDescent="0.25">
      <c r="A15" s="332"/>
      <c r="B15" s="346"/>
      <c r="C15" s="346"/>
      <c r="D15" s="346"/>
      <c r="E15" s="346"/>
      <c r="F15" s="346"/>
      <c r="G15" s="346"/>
      <c r="H15" s="346"/>
      <c r="I15" s="346"/>
      <c r="J15" s="346"/>
      <c r="K15" s="346"/>
      <c r="L15" s="346"/>
      <c r="M15" s="346"/>
      <c r="N15" s="346"/>
      <c r="O15" s="346"/>
      <c r="P15" s="346"/>
      <c r="Q15" s="268"/>
      <c r="R15" s="577"/>
      <c r="S15" s="273"/>
      <c r="T15" s="337"/>
      <c r="U15" s="271"/>
      <c r="V15" s="337"/>
      <c r="W15" s="337"/>
      <c r="X15" s="383"/>
      <c r="Y15" s="268"/>
      <c r="Z15" s="268"/>
      <c r="AA15" s="268"/>
      <c r="AB15" s="268"/>
      <c r="AC15" s="577"/>
      <c r="AD15" s="577"/>
      <c r="AE15" s="577"/>
      <c r="AF15" s="286"/>
    </row>
    <row r="16" spans="1:32" s="250" customFormat="1" ht="20.100000000000001" customHeight="1" x14ac:dyDescent="0.25">
      <c r="A16" s="240"/>
      <c r="B16" s="587" t="s">
        <v>560</v>
      </c>
      <c r="C16" s="587"/>
      <c r="D16" s="587"/>
      <c r="E16" s="587"/>
      <c r="F16" s="587"/>
      <c r="G16" s="587"/>
      <c r="H16" s="587"/>
      <c r="I16" s="587"/>
      <c r="J16" s="587"/>
      <c r="K16" s="587"/>
      <c r="L16" s="587"/>
      <c r="M16" s="587"/>
      <c r="N16" s="587"/>
      <c r="O16" s="587"/>
      <c r="P16" s="587"/>
      <c r="Q16" s="327"/>
      <c r="R16" s="577"/>
      <c r="S16" s="273"/>
      <c r="T16" s="337"/>
      <c r="U16" s="271"/>
      <c r="V16" s="337"/>
      <c r="W16" s="337"/>
      <c r="X16" s="296"/>
      <c r="Y16" s="268"/>
      <c r="Z16" s="268"/>
      <c r="AA16" s="268"/>
      <c r="AB16" s="268"/>
      <c r="AC16" s="577"/>
      <c r="AD16" s="577"/>
      <c r="AE16" s="577"/>
      <c r="AF16" s="286"/>
    </row>
    <row r="17" spans="1:34" s="250" customFormat="1" ht="8.1" customHeight="1" x14ac:dyDescent="0.25">
      <c r="A17" s="240"/>
      <c r="B17" s="307"/>
      <c r="C17" s="307"/>
      <c r="D17" s="307"/>
      <c r="E17" s="307"/>
      <c r="F17" s="307"/>
      <c r="G17" s="306"/>
      <c r="H17" s="307"/>
      <c r="I17" s="307"/>
      <c r="J17" s="307"/>
      <c r="K17" s="307"/>
      <c r="L17" s="307"/>
      <c r="M17" s="306"/>
      <c r="N17" s="268"/>
      <c r="O17" s="306"/>
      <c r="P17" s="306"/>
      <c r="Q17" s="327"/>
      <c r="R17" s="577"/>
      <c r="S17" s="273"/>
      <c r="T17" s="337"/>
      <c r="U17" s="271"/>
      <c r="V17" s="337"/>
      <c r="W17" s="337"/>
      <c r="X17" s="296"/>
      <c r="Y17" s="268"/>
      <c r="Z17" s="268"/>
      <c r="AA17" s="268"/>
      <c r="AB17" s="268"/>
      <c r="AC17" s="577"/>
      <c r="AD17" s="577"/>
      <c r="AE17" s="577"/>
      <c r="AF17" s="286"/>
    </row>
    <row r="18" spans="1:34" s="94" customFormat="1" ht="15.75" customHeight="1" x14ac:dyDescent="0.25">
      <c r="A18" s="240"/>
      <c r="B18" s="509" t="s">
        <v>602</v>
      </c>
      <c r="C18" s="509"/>
      <c r="D18" s="509"/>
      <c r="E18" s="509"/>
      <c r="F18" s="509"/>
      <c r="G18" s="509"/>
      <c r="H18" s="509"/>
      <c r="I18" s="509"/>
      <c r="J18" s="509"/>
      <c r="K18" s="509"/>
      <c r="L18" s="19"/>
      <c r="M18" s="574" t="s">
        <v>639</v>
      </c>
      <c r="N18" s="574"/>
      <c r="O18" s="574"/>
      <c r="P18" s="574"/>
      <c r="Q18" s="327"/>
      <c r="R18" s="577"/>
      <c r="S18" s="99"/>
      <c r="T18" s="126"/>
      <c r="U18" s="90"/>
      <c r="V18" s="123"/>
      <c r="W18" s="123"/>
      <c r="X18" s="125"/>
      <c r="Y18" s="98"/>
      <c r="Z18" s="98"/>
      <c r="AA18" s="98"/>
      <c r="AB18" s="98"/>
      <c r="AC18" s="577"/>
      <c r="AD18" s="577"/>
      <c r="AE18" s="577"/>
      <c r="AF18" s="98"/>
    </row>
    <row r="19" spans="1:34" s="94" customFormat="1" ht="15.75" customHeight="1" x14ac:dyDescent="0.25">
      <c r="A19" s="240"/>
      <c r="B19" s="509"/>
      <c r="C19" s="509"/>
      <c r="D19" s="509"/>
      <c r="E19" s="509"/>
      <c r="F19" s="509"/>
      <c r="G19" s="509"/>
      <c r="H19" s="509"/>
      <c r="I19" s="509"/>
      <c r="J19" s="509"/>
      <c r="K19" s="509"/>
      <c r="L19" s="19"/>
      <c r="M19" s="574"/>
      <c r="N19" s="574"/>
      <c r="O19" s="574"/>
      <c r="P19" s="574"/>
      <c r="Q19" s="327"/>
      <c r="R19" s="577"/>
      <c r="S19" s="99"/>
      <c r="T19" s="45"/>
      <c r="U19" s="90"/>
      <c r="V19" s="123"/>
      <c r="W19" s="123"/>
      <c r="X19" s="125"/>
      <c r="Y19" s="577"/>
      <c r="Z19" s="577"/>
      <c r="AA19" s="577"/>
      <c r="AB19" s="98"/>
      <c r="AC19" s="577"/>
      <c r="AD19" s="577"/>
      <c r="AE19" s="577"/>
      <c r="AF19" s="32"/>
    </row>
    <row r="20" spans="1:34" ht="8.1" customHeight="1" x14ac:dyDescent="0.25">
      <c r="A20" s="240"/>
      <c r="B20" s="98"/>
      <c r="C20" s="98"/>
      <c r="D20" s="98"/>
      <c r="E20" s="98"/>
      <c r="F20" s="98"/>
      <c r="G20" s="98"/>
      <c r="H20" s="98"/>
      <c r="I20" s="98"/>
      <c r="J20" s="98"/>
      <c r="K20" s="98"/>
      <c r="L20" s="98"/>
      <c r="M20" s="98"/>
      <c r="N20" s="98"/>
      <c r="O20" s="98"/>
      <c r="P20" s="98"/>
      <c r="Q20" s="327"/>
      <c r="T20" s="94"/>
      <c r="U20" s="80"/>
      <c r="V20" s="98"/>
      <c r="W20" s="98"/>
      <c r="X20" s="103"/>
      <c r="Y20" s="98"/>
      <c r="Z20" s="98"/>
      <c r="AA20" s="98"/>
      <c r="AB20" s="98"/>
      <c r="AC20" s="98"/>
      <c r="AD20" s="98"/>
      <c r="AE20" s="98"/>
      <c r="AF20" s="99"/>
      <c r="AG20" s="94"/>
    </row>
    <row r="21" spans="1:34" s="97" customFormat="1" ht="15" x14ac:dyDescent="0.25">
      <c r="A21" s="240"/>
      <c r="B21" s="650" t="s">
        <v>132</v>
      </c>
      <c r="C21" s="650"/>
      <c r="D21" s="650"/>
      <c r="E21" s="650"/>
      <c r="F21" s="650"/>
      <c r="G21" s="53"/>
      <c r="H21" s="53"/>
      <c r="I21" s="53"/>
      <c r="J21" s="53"/>
      <c r="K21" s="53"/>
      <c r="L21" s="53"/>
      <c r="M21" s="650" t="s">
        <v>480</v>
      </c>
      <c r="N21" s="650"/>
      <c r="O21" s="650"/>
      <c r="P21" s="650"/>
      <c r="Q21" s="367"/>
      <c r="R21" s="91"/>
      <c r="S21" s="51"/>
      <c r="T21" s="22"/>
      <c r="U21" s="55"/>
      <c r="V21" s="588"/>
      <c r="W21" s="588"/>
      <c r="X21" s="49"/>
      <c r="Y21" s="91"/>
      <c r="Z21" s="54"/>
      <c r="AA21" s="91"/>
      <c r="AB21" s="54"/>
      <c r="AC21" s="91"/>
      <c r="AD21" s="54"/>
      <c r="AE21" s="91"/>
      <c r="AF21" s="52"/>
      <c r="AG21" s="22"/>
    </row>
    <row r="22" spans="1:34" s="26" customFormat="1" ht="5.0999999999999996" customHeight="1" x14ac:dyDescent="0.25">
      <c r="A22" s="240"/>
      <c r="B22" s="123"/>
      <c r="C22" s="123"/>
      <c r="D22" s="123"/>
      <c r="E22" s="54"/>
      <c r="F22" s="123"/>
      <c r="G22" s="123"/>
      <c r="H22" s="123"/>
      <c r="I22" s="123"/>
      <c r="J22" s="123"/>
      <c r="K22" s="123"/>
      <c r="L22" s="123"/>
      <c r="M22" s="123"/>
      <c r="N22" s="54"/>
      <c r="O22" s="123"/>
      <c r="P22" s="123"/>
      <c r="Q22" s="367"/>
      <c r="R22" s="91"/>
      <c r="S22" s="60"/>
      <c r="T22" s="22"/>
      <c r="U22" s="63"/>
      <c r="V22" s="123"/>
      <c r="W22" s="123"/>
      <c r="X22" s="50"/>
      <c r="Y22" s="91"/>
      <c r="Z22" s="54"/>
      <c r="AA22" s="91"/>
      <c r="AB22" s="54"/>
      <c r="AC22" s="91"/>
      <c r="AD22" s="54"/>
      <c r="AE22" s="91"/>
      <c r="AF22" s="110"/>
      <c r="AG22" s="27"/>
    </row>
    <row r="23" spans="1:34" ht="15.75" customHeight="1" x14ac:dyDescent="0.25">
      <c r="A23" s="240"/>
      <c r="B23" s="108"/>
      <c r="C23" s="108"/>
      <c r="D23" s="109"/>
      <c r="E23" s="85"/>
      <c r="F23" s="37"/>
      <c r="G23" s="37"/>
      <c r="H23" s="37"/>
      <c r="I23" s="37"/>
      <c r="J23" s="37"/>
      <c r="K23" s="37"/>
      <c r="L23" s="37"/>
      <c r="M23" s="37"/>
      <c r="N23" s="84"/>
      <c r="O23" s="21"/>
      <c r="P23" s="86"/>
      <c r="Q23" s="327"/>
      <c r="T23" s="83"/>
      <c r="U23" s="80"/>
      <c r="V23" s="98"/>
      <c r="W23" s="98"/>
      <c r="X23" s="56"/>
      <c r="Y23" s="98"/>
      <c r="Z23" s="98"/>
      <c r="AA23" s="98"/>
      <c r="AB23" s="98"/>
      <c r="AC23" s="98"/>
      <c r="AD23" s="98"/>
      <c r="AE23" s="98"/>
      <c r="AF23" s="98"/>
      <c r="AG23" s="100"/>
    </row>
    <row r="24" spans="1:34" ht="15.75" customHeight="1" x14ac:dyDescent="0.25">
      <c r="A24" s="240"/>
      <c r="B24" s="108"/>
      <c r="C24" s="108"/>
      <c r="D24" s="109"/>
      <c r="E24" s="80"/>
      <c r="F24" s="37"/>
      <c r="G24" s="37"/>
      <c r="H24" s="37"/>
      <c r="I24" s="37"/>
      <c r="J24" s="37"/>
      <c r="K24" s="37"/>
      <c r="L24" s="37"/>
      <c r="M24" s="37"/>
      <c r="N24" s="95"/>
      <c r="Q24" s="327"/>
      <c r="U24" s="80"/>
      <c r="V24" s="571"/>
      <c r="W24" s="571"/>
      <c r="X24" s="107"/>
      <c r="Y24" s="98"/>
      <c r="Z24" s="98"/>
      <c r="AA24" s="127"/>
      <c r="AB24" s="98"/>
      <c r="AC24" s="98"/>
      <c r="AD24" s="98"/>
      <c r="AE24" s="571"/>
      <c r="AF24" s="98"/>
      <c r="AG24" s="98"/>
      <c r="AH24" s="95"/>
    </row>
    <row r="25" spans="1:34" ht="15" x14ac:dyDescent="0.25">
      <c r="A25" s="240"/>
      <c r="B25" s="108"/>
      <c r="C25" s="108"/>
      <c r="D25" s="109"/>
      <c r="E25" s="80"/>
      <c r="F25" s="98"/>
      <c r="G25" s="98"/>
      <c r="H25" s="98"/>
      <c r="I25" s="98"/>
      <c r="J25" s="98"/>
      <c r="K25" s="98"/>
      <c r="L25" s="98"/>
      <c r="M25" s="98"/>
      <c r="N25" s="95"/>
      <c r="Q25" s="327"/>
      <c r="U25" s="80"/>
      <c r="V25" s="571"/>
      <c r="W25" s="571"/>
      <c r="X25" s="107"/>
      <c r="Y25" s="98"/>
      <c r="Z25" s="98"/>
      <c r="AA25" s="105"/>
      <c r="AB25" s="98"/>
      <c r="AC25" s="98"/>
      <c r="AD25" s="98"/>
      <c r="AE25" s="571"/>
      <c r="AF25" s="98"/>
      <c r="AG25" s="98"/>
      <c r="AH25" s="95"/>
    </row>
    <row r="26" spans="1:34" ht="15" x14ac:dyDescent="0.25">
      <c r="A26" s="240"/>
      <c r="B26" s="108"/>
      <c r="C26" s="108"/>
      <c r="D26" s="109"/>
      <c r="E26" s="80"/>
      <c r="F26" s="98"/>
      <c r="G26" s="98"/>
      <c r="H26" s="98"/>
      <c r="I26" s="98"/>
      <c r="J26" s="98"/>
      <c r="K26" s="98"/>
      <c r="L26" s="98"/>
      <c r="M26" s="98"/>
      <c r="N26" s="95"/>
      <c r="Q26" s="327"/>
      <c r="U26" s="80"/>
      <c r="V26" s="78"/>
      <c r="W26" s="78"/>
      <c r="X26" s="78"/>
      <c r="Y26" s="98"/>
      <c r="Z26" s="98"/>
      <c r="AA26" s="105"/>
      <c r="AB26" s="98"/>
      <c r="AC26" s="98"/>
      <c r="AD26" s="98"/>
      <c r="AE26" s="78"/>
      <c r="AF26" s="98"/>
      <c r="AG26" s="98"/>
      <c r="AH26" s="95"/>
    </row>
    <row r="27" spans="1:34" ht="15" x14ac:dyDescent="0.25">
      <c r="A27" s="240"/>
      <c r="B27" s="108"/>
      <c r="C27" s="108"/>
      <c r="D27" s="109"/>
      <c r="E27" s="80"/>
      <c r="F27" s="98"/>
      <c r="G27" s="98"/>
      <c r="H27" s="98"/>
      <c r="I27" s="98"/>
      <c r="J27" s="98"/>
      <c r="K27" s="98"/>
      <c r="L27" s="98"/>
      <c r="M27" s="98"/>
      <c r="N27" s="95"/>
      <c r="Q27" s="327"/>
      <c r="T27" s="28"/>
      <c r="U27" s="80"/>
      <c r="V27" s="78"/>
      <c r="W27" s="78"/>
      <c r="X27" s="78"/>
      <c r="Y27" s="98"/>
      <c r="Z27" s="98"/>
      <c r="AA27" s="105"/>
      <c r="AB27" s="98"/>
      <c r="AC27" s="98"/>
      <c r="AD27" s="98"/>
      <c r="AE27" s="78"/>
      <c r="AF27" s="98"/>
      <c r="AG27" s="98"/>
      <c r="AH27" s="95"/>
    </row>
    <row r="28" spans="1:34" ht="15" x14ac:dyDescent="0.25">
      <c r="A28" s="240"/>
      <c r="B28" s="108"/>
      <c r="C28" s="108"/>
      <c r="D28" s="109"/>
      <c r="E28" s="80"/>
      <c r="F28" s="98"/>
      <c r="G28" s="98"/>
      <c r="H28" s="98"/>
      <c r="I28" s="98"/>
      <c r="J28" s="98"/>
      <c r="K28" s="98"/>
      <c r="L28" s="98"/>
      <c r="M28" s="98"/>
      <c r="N28" s="95"/>
      <c r="Q28" s="327"/>
      <c r="U28" s="80"/>
      <c r="V28" s="571"/>
      <c r="W28" s="571"/>
      <c r="X28" s="107"/>
      <c r="Y28" s="98"/>
      <c r="Z28" s="98"/>
      <c r="AA28" s="572"/>
      <c r="AB28" s="98"/>
      <c r="AC28" s="98"/>
      <c r="AD28" s="98"/>
      <c r="AE28" s="571"/>
      <c r="AF28" s="29"/>
      <c r="AG28" s="98"/>
      <c r="AH28" s="95"/>
    </row>
    <row r="29" spans="1:34" ht="15" x14ac:dyDescent="0.25">
      <c r="A29" s="240"/>
      <c r="B29" s="108"/>
      <c r="C29" s="108"/>
      <c r="D29" s="109"/>
      <c r="E29" s="80"/>
      <c r="F29" s="98"/>
      <c r="G29" s="98"/>
      <c r="H29" s="98"/>
      <c r="I29" s="98"/>
      <c r="J29" s="98"/>
      <c r="K29" s="98"/>
      <c r="L29" s="98"/>
      <c r="M29" s="98"/>
      <c r="N29" s="95"/>
      <c r="Q29" s="327"/>
      <c r="U29" s="80"/>
      <c r="V29" s="571"/>
      <c r="W29" s="571"/>
      <c r="X29" s="107"/>
      <c r="Y29" s="98"/>
      <c r="Z29" s="98"/>
      <c r="AA29" s="572"/>
      <c r="AB29" s="98"/>
      <c r="AC29" s="98"/>
      <c r="AD29" s="98"/>
      <c r="AE29" s="571"/>
      <c r="AF29" s="81"/>
      <c r="AG29" s="98"/>
      <c r="AH29" s="95"/>
    </row>
    <row r="30" spans="1:34" s="247" customFormat="1" ht="15.75" thickBot="1" x14ac:dyDescent="0.3">
      <c r="A30" s="240"/>
      <c r="B30" s="303"/>
      <c r="C30" s="303"/>
      <c r="D30" s="304"/>
      <c r="E30" s="258"/>
      <c r="F30" s="268"/>
      <c r="G30" s="268"/>
      <c r="H30" s="268"/>
      <c r="I30" s="268"/>
      <c r="J30" s="268"/>
      <c r="K30" s="268"/>
      <c r="L30" s="268"/>
      <c r="M30" s="268"/>
      <c r="N30" s="322"/>
      <c r="O30" s="256"/>
      <c r="P30" s="258"/>
      <c r="Q30" s="327"/>
      <c r="R30" s="268"/>
      <c r="S30" s="254"/>
      <c r="U30" s="258"/>
      <c r="V30" s="571"/>
      <c r="W30" s="571"/>
      <c r="X30" s="298"/>
      <c r="Y30" s="268"/>
      <c r="Z30" s="268"/>
      <c r="AA30" s="472"/>
      <c r="AB30" s="268"/>
      <c r="AC30" s="268"/>
      <c r="AD30" s="268"/>
      <c r="AE30" s="571"/>
      <c r="AF30" s="270"/>
      <c r="AG30" s="268"/>
      <c r="AH30" s="254"/>
    </row>
    <row r="31" spans="1:34" s="247" customFormat="1" ht="15.75" thickBot="1" x14ac:dyDescent="0.3">
      <c r="A31" s="240"/>
      <c r="B31" s="303"/>
      <c r="C31" s="303"/>
      <c r="D31" s="304"/>
      <c r="E31" s="258"/>
      <c r="F31" s="268"/>
      <c r="G31" s="268"/>
      <c r="H31" s="268"/>
      <c r="I31" s="268"/>
      <c r="J31" s="268"/>
      <c r="K31" s="268"/>
      <c r="L31" s="268"/>
      <c r="M31" s="268"/>
      <c r="N31" s="564"/>
      <c r="O31" s="566"/>
      <c r="P31" s="270"/>
      <c r="Q31" s="327"/>
      <c r="R31" s="268"/>
      <c r="S31" s="254"/>
      <c r="U31" s="258"/>
      <c r="V31" s="571"/>
      <c r="W31" s="571"/>
      <c r="X31" s="298"/>
      <c r="Y31" s="268"/>
      <c r="Z31" s="268"/>
      <c r="AA31" s="472"/>
      <c r="AB31" s="268"/>
      <c r="AC31" s="268"/>
      <c r="AD31" s="268"/>
      <c r="AE31" s="571"/>
      <c r="AF31" s="270"/>
      <c r="AG31" s="268"/>
      <c r="AH31" s="254"/>
    </row>
    <row r="32" spans="1:34" ht="15" x14ac:dyDescent="0.25">
      <c r="A32" s="240"/>
      <c r="B32" s="108"/>
      <c r="C32" s="108"/>
      <c r="D32" s="109"/>
      <c r="E32" s="80"/>
      <c r="F32" s="98"/>
      <c r="G32" s="98"/>
      <c r="H32" s="98"/>
      <c r="I32" s="98"/>
      <c r="J32" s="98"/>
      <c r="K32" s="98"/>
      <c r="L32" s="98"/>
      <c r="M32" s="98"/>
      <c r="N32" s="288"/>
      <c r="O32" s="255"/>
      <c r="Q32" s="327"/>
      <c r="U32" s="80"/>
      <c r="V32" s="571"/>
      <c r="W32" s="571"/>
      <c r="X32" s="107"/>
      <c r="Y32" s="98"/>
      <c r="Z32" s="98"/>
      <c r="AA32" s="98"/>
      <c r="AB32" s="98"/>
      <c r="AC32" s="98"/>
      <c r="AD32" s="98"/>
      <c r="AE32" s="571"/>
      <c r="AF32" s="95"/>
      <c r="AG32" s="98"/>
      <c r="AH32" s="95"/>
    </row>
    <row r="33" spans="1:34" s="94" customFormat="1" ht="15" x14ac:dyDescent="0.25">
      <c r="A33" s="240"/>
      <c r="B33" s="108"/>
      <c r="C33" s="108"/>
      <c r="D33" s="109"/>
      <c r="E33" s="104"/>
      <c r="F33" s="101"/>
      <c r="G33" s="101"/>
      <c r="H33" s="101"/>
      <c r="I33" s="101"/>
      <c r="J33" s="101"/>
      <c r="K33" s="101"/>
      <c r="L33" s="101"/>
      <c r="M33" s="101"/>
      <c r="N33" s="41"/>
      <c r="O33" s="100"/>
      <c r="P33" s="90"/>
      <c r="Q33" s="327"/>
      <c r="R33" s="98"/>
      <c r="S33" s="99"/>
      <c r="T33" s="83"/>
      <c r="V33" s="82"/>
      <c r="W33" s="82"/>
      <c r="X33" s="107"/>
      <c r="Z33" s="90"/>
      <c r="AA33" s="98"/>
      <c r="AB33" s="99"/>
      <c r="AC33" s="90"/>
      <c r="AD33" s="90"/>
      <c r="AE33" s="98"/>
      <c r="AF33" s="103"/>
      <c r="AG33" s="98"/>
      <c r="AH33" s="99"/>
    </row>
    <row r="34" spans="1:34" s="94" customFormat="1" ht="15" customHeight="1" x14ac:dyDescent="0.25">
      <c r="A34" s="240"/>
      <c r="B34" s="574" t="s">
        <v>482</v>
      </c>
      <c r="C34" s="574"/>
      <c r="D34" s="574"/>
      <c r="E34" s="574"/>
      <c r="F34" s="574"/>
      <c r="G34" s="574"/>
      <c r="H34" s="574"/>
      <c r="I34" s="574"/>
      <c r="J34" s="574"/>
      <c r="K34" s="574"/>
      <c r="L34" s="574"/>
      <c r="M34" s="574"/>
      <c r="N34" s="574"/>
      <c r="O34" s="574"/>
      <c r="P34" s="574"/>
      <c r="Q34" s="327"/>
      <c r="R34" s="98"/>
      <c r="S34" s="99"/>
      <c r="T34" s="83"/>
      <c r="V34" s="82"/>
      <c r="W34" s="82"/>
      <c r="X34" s="107"/>
      <c r="Z34" s="90"/>
      <c r="AA34" s="98"/>
      <c r="AB34" s="99"/>
      <c r="AC34" s="90"/>
      <c r="AD34" s="90"/>
      <c r="AE34" s="98"/>
      <c r="AF34" s="103"/>
      <c r="AG34" s="98"/>
      <c r="AH34" s="99"/>
    </row>
    <row r="35" spans="1:34" s="94" customFormat="1" ht="15" x14ac:dyDescent="0.25">
      <c r="A35" s="240"/>
      <c r="B35" s="574"/>
      <c r="C35" s="574"/>
      <c r="D35" s="574"/>
      <c r="E35" s="574"/>
      <c r="F35" s="574"/>
      <c r="G35" s="574"/>
      <c r="H35" s="574"/>
      <c r="I35" s="574"/>
      <c r="J35" s="574"/>
      <c r="K35" s="574"/>
      <c r="L35" s="574"/>
      <c r="M35" s="574"/>
      <c r="N35" s="574"/>
      <c r="O35" s="574"/>
      <c r="P35" s="574"/>
      <c r="Q35" s="327"/>
      <c r="R35" s="98"/>
      <c r="S35" s="99"/>
      <c r="T35" s="83"/>
      <c r="V35" s="82"/>
      <c r="W35" s="82"/>
      <c r="X35" s="107"/>
      <c r="Z35" s="90"/>
      <c r="AA35" s="98"/>
      <c r="AB35" s="99"/>
      <c r="AC35" s="90"/>
      <c r="AD35" s="90"/>
      <c r="AE35" s="98"/>
      <c r="AF35" s="103"/>
      <c r="AG35" s="98"/>
      <c r="AH35" s="99"/>
    </row>
    <row r="36" spans="1:34" s="94" customFormat="1" ht="15" x14ac:dyDescent="0.25">
      <c r="A36" s="240"/>
      <c r="B36" s="575" t="s">
        <v>557</v>
      </c>
      <c r="C36" s="575"/>
      <c r="D36" s="575"/>
      <c r="E36" s="44"/>
      <c r="F36" s="124" t="s">
        <v>558</v>
      </c>
      <c r="G36" s="43"/>
      <c r="H36" s="43"/>
      <c r="I36" s="43"/>
      <c r="J36" s="43"/>
      <c r="K36" s="43"/>
      <c r="L36" s="43"/>
      <c r="M36" s="43"/>
      <c r="N36" s="44"/>
      <c r="O36" s="44"/>
      <c r="P36" s="44"/>
      <c r="Q36" s="327"/>
      <c r="R36" s="98"/>
      <c r="S36" s="99"/>
      <c r="T36" s="83"/>
      <c r="V36" s="82"/>
      <c r="W36" s="82"/>
      <c r="X36" s="107"/>
      <c r="Z36" s="90"/>
      <c r="AA36" s="98"/>
      <c r="AB36" s="99"/>
      <c r="AC36" s="90"/>
      <c r="AD36" s="90"/>
      <c r="AE36" s="98"/>
      <c r="AF36" s="103"/>
      <c r="AG36" s="98"/>
      <c r="AH36" s="99"/>
    </row>
    <row r="37" spans="1:34" s="94" customFormat="1" ht="15" x14ac:dyDescent="0.25">
      <c r="A37" s="240"/>
      <c r="B37" s="334" t="s">
        <v>596</v>
      </c>
      <c r="C37" s="334"/>
      <c r="D37" s="334"/>
      <c r="E37" s="360"/>
      <c r="F37" s="334" t="s">
        <v>588</v>
      </c>
      <c r="G37" s="334"/>
      <c r="H37" s="334"/>
      <c r="I37" s="334"/>
      <c r="J37" s="334"/>
      <c r="K37" s="334"/>
      <c r="L37" s="360"/>
      <c r="M37" s="334" t="s">
        <v>99</v>
      </c>
      <c r="N37" s="334"/>
      <c r="O37" s="334"/>
      <c r="P37" s="57"/>
      <c r="Q37" s="327"/>
      <c r="R37" s="98"/>
      <c r="S37" s="99"/>
      <c r="T37" s="83"/>
      <c r="V37" s="82"/>
      <c r="W37" s="82"/>
      <c r="X37" s="107"/>
      <c r="Z37" s="90"/>
      <c r="AA37" s="98"/>
      <c r="AB37" s="99"/>
      <c r="AC37" s="90"/>
      <c r="AD37" s="90"/>
      <c r="AE37" s="98"/>
      <c r="AF37" s="103"/>
      <c r="AG37" s="98"/>
      <c r="AH37" s="99"/>
    </row>
    <row r="38" spans="1:34" s="94" customFormat="1" ht="15" x14ac:dyDescent="0.25">
      <c r="A38" s="240"/>
      <c r="B38" s="108"/>
      <c r="C38" s="108"/>
      <c r="D38" s="303"/>
      <c r="E38" s="350"/>
      <c r="F38" s="101"/>
      <c r="G38" s="101"/>
      <c r="H38" s="101"/>
      <c r="I38" s="101"/>
      <c r="J38" s="101"/>
      <c r="K38" s="101"/>
      <c r="L38" s="352"/>
      <c r="M38" s="101"/>
      <c r="N38" s="99"/>
      <c r="P38" s="86"/>
      <c r="Q38" s="327"/>
      <c r="R38" s="98"/>
      <c r="S38" s="99"/>
      <c r="T38" s="83"/>
      <c r="V38" s="82"/>
      <c r="W38" s="82"/>
      <c r="X38" s="107"/>
      <c r="Z38" s="90"/>
      <c r="AA38" s="98"/>
      <c r="AB38" s="99"/>
      <c r="AC38" s="90"/>
      <c r="AD38" s="90"/>
      <c r="AE38" s="98"/>
      <c r="AF38" s="103"/>
      <c r="AG38" s="98"/>
      <c r="AH38" s="99"/>
    </row>
    <row r="39" spans="1:34" s="94" customFormat="1" ht="15" x14ac:dyDescent="0.25">
      <c r="A39" s="240"/>
      <c r="B39" s="108"/>
      <c r="C39" s="108"/>
      <c r="D39" s="303"/>
      <c r="E39" s="350"/>
      <c r="F39" s="101"/>
      <c r="G39" s="101"/>
      <c r="H39" s="101"/>
      <c r="I39" s="101"/>
      <c r="J39" s="101"/>
      <c r="K39" s="101"/>
      <c r="L39" s="352"/>
      <c r="M39" s="101"/>
      <c r="N39" s="99"/>
      <c r="P39" s="90"/>
      <c r="Q39" s="327"/>
      <c r="R39" s="98"/>
      <c r="S39" s="99"/>
      <c r="T39" s="83"/>
      <c r="V39" s="82"/>
      <c r="W39" s="82"/>
      <c r="X39" s="107"/>
      <c r="Z39" s="90"/>
      <c r="AA39" s="98"/>
      <c r="AB39" s="99"/>
      <c r="AC39" s="90"/>
      <c r="AD39" s="90"/>
      <c r="AE39" s="98"/>
      <c r="AF39" s="103"/>
      <c r="AG39" s="98"/>
      <c r="AH39" s="99"/>
    </row>
    <row r="40" spans="1:34" s="94" customFormat="1" ht="15" x14ac:dyDescent="0.25">
      <c r="A40" s="240"/>
      <c r="B40" s="108"/>
      <c r="C40" s="108"/>
      <c r="D40" s="303"/>
      <c r="E40" s="350"/>
      <c r="F40" s="101"/>
      <c r="G40" s="101"/>
      <c r="H40" s="101"/>
      <c r="I40" s="101"/>
      <c r="J40" s="101"/>
      <c r="K40" s="101"/>
      <c r="L40" s="352"/>
      <c r="M40" s="101"/>
      <c r="N40" s="99"/>
      <c r="P40" s="90"/>
      <c r="Q40" s="327"/>
      <c r="R40" s="98"/>
      <c r="S40" s="99"/>
      <c r="T40" s="83"/>
      <c r="V40" s="82"/>
      <c r="W40" s="82"/>
      <c r="X40" s="107"/>
      <c r="Z40" s="90"/>
      <c r="AA40" s="98"/>
      <c r="AB40" s="99"/>
      <c r="AC40" s="90"/>
      <c r="AD40" s="90"/>
      <c r="AE40" s="98"/>
      <c r="AF40" s="103"/>
      <c r="AG40" s="98"/>
      <c r="AH40" s="99"/>
    </row>
    <row r="41" spans="1:34" s="94" customFormat="1" ht="15" x14ac:dyDescent="0.25">
      <c r="A41" s="240"/>
      <c r="B41" s="108"/>
      <c r="C41" s="108"/>
      <c r="D41" s="303"/>
      <c r="E41" s="350"/>
      <c r="F41" s="101"/>
      <c r="G41" s="101"/>
      <c r="H41" s="101"/>
      <c r="I41" s="101"/>
      <c r="J41" s="101"/>
      <c r="K41" s="101"/>
      <c r="L41" s="352"/>
      <c r="M41" s="101"/>
      <c r="N41" s="99"/>
      <c r="P41" s="90"/>
      <c r="Q41" s="327"/>
      <c r="R41" s="98"/>
      <c r="S41" s="99"/>
      <c r="T41" s="83"/>
      <c r="V41" s="82"/>
      <c r="W41" s="82"/>
      <c r="X41" s="107"/>
      <c r="Z41" s="90"/>
      <c r="AA41" s="98"/>
      <c r="AB41" s="99"/>
      <c r="AC41" s="90"/>
      <c r="AD41" s="90"/>
      <c r="AE41" s="98"/>
      <c r="AF41" s="103"/>
      <c r="AG41" s="98"/>
      <c r="AH41" s="99"/>
    </row>
    <row r="42" spans="1:34" s="94" customFormat="1" ht="15" x14ac:dyDescent="0.25">
      <c r="A42" s="240"/>
      <c r="B42" s="108"/>
      <c r="C42" s="108"/>
      <c r="D42" s="303"/>
      <c r="E42" s="350"/>
      <c r="F42" s="101"/>
      <c r="G42" s="101"/>
      <c r="H42" s="101"/>
      <c r="I42" s="101"/>
      <c r="J42" s="101"/>
      <c r="K42" s="101"/>
      <c r="L42" s="352"/>
      <c r="M42" s="101"/>
      <c r="N42" s="99"/>
      <c r="P42" s="90"/>
      <c r="Q42" s="327"/>
      <c r="R42" s="98"/>
      <c r="S42" s="99"/>
      <c r="T42" s="83"/>
      <c r="V42" s="82"/>
      <c r="W42" s="82"/>
      <c r="X42" s="107"/>
      <c r="Z42" s="90"/>
      <c r="AA42" s="98"/>
      <c r="AB42" s="99"/>
      <c r="AC42" s="90"/>
      <c r="AD42" s="90"/>
      <c r="AE42" s="98"/>
      <c r="AF42" s="103"/>
      <c r="AG42" s="98"/>
      <c r="AH42" s="99"/>
    </row>
    <row r="43" spans="1:34" s="94" customFormat="1" ht="15" x14ac:dyDescent="0.25">
      <c r="A43" s="240"/>
      <c r="B43" s="108"/>
      <c r="C43" s="108"/>
      <c r="D43" s="303"/>
      <c r="E43" s="350"/>
      <c r="F43" s="101"/>
      <c r="G43" s="101"/>
      <c r="H43" s="101"/>
      <c r="I43" s="101"/>
      <c r="J43" s="101"/>
      <c r="K43" s="101"/>
      <c r="L43" s="352"/>
      <c r="M43" s="101"/>
      <c r="N43" s="99"/>
      <c r="P43" s="90"/>
      <c r="Q43" s="327"/>
      <c r="R43" s="98"/>
      <c r="S43" s="99"/>
      <c r="T43" s="83"/>
      <c r="V43" s="82"/>
      <c r="W43" s="82"/>
      <c r="X43" s="107"/>
      <c r="Z43" s="90"/>
      <c r="AA43" s="98"/>
      <c r="AB43" s="99"/>
      <c r="AC43" s="90"/>
      <c r="AD43" s="90"/>
      <c r="AE43" s="98"/>
      <c r="AF43" s="103"/>
      <c r="AG43" s="98"/>
      <c r="AH43" s="99"/>
    </row>
    <row r="44" spans="1:34" s="94" customFormat="1" ht="15" x14ac:dyDescent="0.25">
      <c r="A44" s="240"/>
      <c r="B44" s="108"/>
      <c r="C44" s="108"/>
      <c r="D44" s="303"/>
      <c r="E44" s="350"/>
      <c r="F44" s="101"/>
      <c r="G44" s="101"/>
      <c r="H44" s="101"/>
      <c r="I44" s="101"/>
      <c r="J44" s="101"/>
      <c r="K44" s="101"/>
      <c r="L44" s="352"/>
      <c r="M44" s="101"/>
      <c r="N44" s="99"/>
      <c r="P44" s="90"/>
      <c r="Q44" s="327"/>
      <c r="R44" s="98"/>
      <c r="S44" s="99"/>
      <c r="T44" s="83"/>
      <c r="V44" s="82"/>
      <c r="W44" s="82"/>
      <c r="X44" s="107"/>
      <c r="Y44" s="100"/>
      <c r="Z44" s="104"/>
      <c r="AA44" s="98"/>
      <c r="AB44" s="41"/>
      <c r="AC44" s="104"/>
      <c r="AD44" s="104"/>
      <c r="AE44" s="98"/>
      <c r="AF44" s="103"/>
      <c r="AG44" s="98"/>
      <c r="AH44" s="99"/>
    </row>
    <row r="45" spans="1:34" s="94" customFormat="1" ht="15" customHeight="1" x14ac:dyDescent="0.25">
      <c r="A45" s="240"/>
      <c r="B45" s="574" t="s">
        <v>530</v>
      </c>
      <c r="C45" s="574"/>
      <c r="D45" s="574"/>
      <c r="E45" s="574"/>
      <c r="F45" s="574"/>
      <c r="G45" s="574"/>
      <c r="H45" s="574"/>
      <c r="I45" s="574"/>
      <c r="J45" s="574"/>
      <c r="K45" s="574"/>
      <c r="L45" s="574"/>
      <c r="M45" s="574"/>
      <c r="N45" s="574"/>
      <c r="O45" s="574"/>
      <c r="P45" s="574"/>
      <c r="Q45" s="327"/>
      <c r="R45" s="98"/>
      <c r="S45" s="99"/>
      <c r="V45" s="122"/>
      <c r="W45" s="122"/>
      <c r="X45" s="107"/>
      <c r="Z45" s="90"/>
      <c r="AA45" s="21"/>
      <c r="AC45" s="90"/>
      <c r="AD45" s="90"/>
      <c r="AE45" s="127"/>
      <c r="AF45" s="99"/>
      <c r="AG45" s="98"/>
      <c r="AH45" s="99"/>
    </row>
    <row r="46" spans="1:34" s="94" customFormat="1" ht="15" x14ac:dyDescent="0.25">
      <c r="A46" s="240"/>
      <c r="B46" s="574"/>
      <c r="C46" s="574"/>
      <c r="D46" s="574"/>
      <c r="E46" s="574"/>
      <c r="F46" s="574"/>
      <c r="G46" s="574"/>
      <c r="H46" s="574"/>
      <c r="I46" s="574"/>
      <c r="J46" s="574"/>
      <c r="K46" s="574"/>
      <c r="L46" s="574"/>
      <c r="M46" s="574"/>
      <c r="N46" s="574"/>
      <c r="O46" s="574"/>
      <c r="P46" s="574"/>
      <c r="Q46" s="327"/>
      <c r="R46" s="98"/>
      <c r="S46" s="99"/>
      <c r="V46" s="122"/>
      <c r="W46" s="122"/>
      <c r="X46" s="107"/>
      <c r="Z46" s="90"/>
      <c r="AA46" s="21"/>
      <c r="AC46" s="90"/>
      <c r="AD46" s="90"/>
      <c r="AE46" s="127"/>
      <c r="AF46" s="99"/>
      <c r="AG46" s="98"/>
      <c r="AH46" s="99"/>
    </row>
    <row r="47" spans="1:34" s="94" customFormat="1" ht="15" x14ac:dyDescent="0.25">
      <c r="A47" s="240"/>
      <c r="B47" s="334" t="s">
        <v>597</v>
      </c>
      <c r="C47" s="334"/>
      <c r="D47" s="334"/>
      <c r="E47" s="360"/>
      <c r="F47" s="334" t="s">
        <v>588</v>
      </c>
      <c r="G47" s="334"/>
      <c r="H47" s="334"/>
      <c r="I47" s="334"/>
      <c r="J47" s="334"/>
      <c r="K47" s="334"/>
      <c r="L47" s="360"/>
      <c r="M47" s="334" t="s">
        <v>99</v>
      </c>
      <c r="N47" s="334"/>
      <c r="O47" s="334"/>
      <c r="P47" s="334"/>
      <c r="Q47" s="327"/>
      <c r="R47" s="98"/>
      <c r="S47" s="99"/>
      <c r="V47" s="122"/>
      <c r="W47" s="122"/>
      <c r="X47" s="107"/>
      <c r="Z47" s="90"/>
      <c r="AA47" s="21"/>
      <c r="AC47" s="90"/>
      <c r="AD47" s="90"/>
      <c r="AE47" s="127"/>
      <c r="AF47" s="99"/>
      <c r="AG47" s="98"/>
      <c r="AH47" s="99"/>
    </row>
    <row r="48" spans="1:34" s="94" customFormat="1" ht="7.5" customHeight="1" thickBot="1" x14ac:dyDescent="0.3">
      <c r="A48" s="240"/>
      <c r="B48" s="72"/>
      <c r="C48" s="72"/>
      <c r="D48" s="72"/>
      <c r="E48" s="351"/>
      <c r="F48" s="72"/>
      <c r="G48" s="72"/>
      <c r="H48" s="72"/>
      <c r="I48" s="72"/>
      <c r="J48" s="72"/>
      <c r="K48" s="72"/>
      <c r="L48" s="351"/>
      <c r="M48" s="72"/>
      <c r="N48" s="72"/>
      <c r="O48" s="72"/>
      <c r="P48" s="40"/>
      <c r="Q48" s="327"/>
      <c r="R48" s="98"/>
      <c r="S48" s="99"/>
      <c r="V48" s="122"/>
      <c r="W48" s="122"/>
      <c r="X48" s="107"/>
      <c r="Z48" s="90"/>
      <c r="AA48" s="21"/>
      <c r="AC48" s="90"/>
      <c r="AD48" s="90"/>
      <c r="AE48" s="127"/>
      <c r="AF48" s="99"/>
      <c r="AG48" s="98"/>
      <c r="AH48" s="99"/>
    </row>
    <row r="49" spans="1:34" s="94" customFormat="1" ht="15" x14ac:dyDescent="0.25">
      <c r="A49" s="240"/>
      <c r="B49" s="591"/>
      <c r="C49" s="592"/>
      <c r="D49" s="593"/>
      <c r="E49" s="350"/>
      <c r="F49" s="591"/>
      <c r="G49" s="592"/>
      <c r="H49" s="592"/>
      <c r="I49" s="592"/>
      <c r="J49" s="592"/>
      <c r="K49" s="593"/>
      <c r="L49" s="352"/>
      <c r="M49" s="600"/>
      <c r="N49" s="601"/>
      <c r="O49" s="601"/>
      <c r="P49" s="602"/>
      <c r="Q49" s="327"/>
      <c r="R49" s="98"/>
      <c r="S49" s="99"/>
      <c r="V49" s="122"/>
      <c r="W49" s="122"/>
      <c r="X49" s="107"/>
      <c r="Z49" s="90"/>
      <c r="AA49" s="21"/>
      <c r="AC49" s="90"/>
      <c r="AD49" s="90"/>
      <c r="AE49" s="127"/>
      <c r="AF49" s="99"/>
      <c r="AG49" s="98"/>
      <c r="AH49" s="99"/>
    </row>
    <row r="50" spans="1:34" s="94" customFormat="1" ht="15" x14ac:dyDescent="0.25">
      <c r="A50" s="240"/>
      <c r="B50" s="594"/>
      <c r="C50" s="595"/>
      <c r="D50" s="596"/>
      <c r="E50" s="350"/>
      <c r="F50" s="594"/>
      <c r="G50" s="595"/>
      <c r="H50" s="595"/>
      <c r="I50" s="595"/>
      <c r="J50" s="595"/>
      <c r="K50" s="596"/>
      <c r="L50" s="352"/>
      <c r="M50" s="603"/>
      <c r="N50" s="604"/>
      <c r="O50" s="604"/>
      <c r="P50" s="605"/>
      <c r="Q50" s="327"/>
      <c r="R50" s="98"/>
      <c r="S50" s="99"/>
      <c r="V50" s="122"/>
      <c r="W50" s="122"/>
      <c r="X50" s="107"/>
      <c r="Z50" s="90"/>
      <c r="AA50" s="21"/>
      <c r="AC50" s="90"/>
      <c r="AD50" s="90"/>
      <c r="AE50" s="127"/>
      <c r="AF50" s="99"/>
      <c r="AG50" s="98"/>
      <c r="AH50" s="99"/>
    </row>
    <row r="51" spans="1:34" s="94" customFormat="1" ht="15" customHeight="1" x14ac:dyDescent="0.25">
      <c r="A51" s="240"/>
      <c r="B51" s="594"/>
      <c r="C51" s="595"/>
      <c r="D51" s="596"/>
      <c r="E51" s="350"/>
      <c r="F51" s="594"/>
      <c r="G51" s="595"/>
      <c r="H51" s="595"/>
      <c r="I51" s="595"/>
      <c r="J51" s="595"/>
      <c r="K51" s="596"/>
      <c r="L51" s="352"/>
      <c r="M51" s="603"/>
      <c r="N51" s="604"/>
      <c r="O51" s="604"/>
      <c r="P51" s="605"/>
      <c r="Q51" s="327"/>
      <c r="R51" s="98"/>
      <c r="S51" s="99"/>
      <c r="V51" s="122"/>
      <c r="W51" s="122"/>
      <c r="X51" s="107"/>
      <c r="Z51" s="90"/>
      <c r="AA51" s="21"/>
      <c r="AC51" s="90"/>
      <c r="AD51" s="90"/>
      <c r="AE51" s="127"/>
      <c r="AF51" s="99"/>
      <c r="AG51" s="98"/>
      <c r="AH51" s="99"/>
    </row>
    <row r="52" spans="1:34" s="94" customFormat="1" ht="15.75" thickBot="1" x14ac:dyDescent="0.3">
      <c r="A52" s="240"/>
      <c r="B52" s="597"/>
      <c r="C52" s="598"/>
      <c r="D52" s="599"/>
      <c r="E52" s="350"/>
      <c r="F52" s="597"/>
      <c r="G52" s="598"/>
      <c r="H52" s="598"/>
      <c r="I52" s="598"/>
      <c r="J52" s="598"/>
      <c r="K52" s="599"/>
      <c r="L52" s="352"/>
      <c r="M52" s="606"/>
      <c r="N52" s="607"/>
      <c r="O52" s="607"/>
      <c r="P52" s="608"/>
      <c r="Q52" s="327"/>
      <c r="R52" s="98"/>
      <c r="S52" s="99"/>
      <c r="V52" s="122"/>
      <c r="W52" s="122"/>
      <c r="X52" s="107"/>
      <c r="Z52" s="90"/>
      <c r="AA52" s="21"/>
      <c r="AC52" s="90"/>
      <c r="AD52" s="90"/>
      <c r="AE52" s="127"/>
      <c r="AF52" s="99"/>
      <c r="AG52" s="98"/>
      <c r="AH52" s="99"/>
    </row>
    <row r="53" spans="1:34" s="94" customFormat="1" ht="15" customHeight="1" x14ac:dyDescent="0.25">
      <c r="A53" s="240"/>
      <c r="B53" s="71"/>
      <c r="C53" s="71"/>
      <c r="D53" s="305"/>
      <c r="E53" s="350"/>
      <c r="F53" s="278"/>
      <c r="G53" s="101"/>
      <c r="H53" s="101"/>
      <c r="I53" s="101"/>
      <c r="J53" s="101"/>
      <c r="K53" s="102"/>
      <c r="L53" s="186"/>
      <c r="M53" s="102"/>
      <c r="N53" s="70"/>
      <c r="O53" s="70"/>
      <c r="P53" s="86"/>
      <c r="Q53" s="327"/>
      <c r="R53" s="98"/>
      <c r="S53" s="99"/>
      <c r="V53" s="122"/>
      <c r="W53" s="122"/>
      <c r="X53" s="107"/>
      <c r="Z53" s="90"/>
      <c r="AA53" s="21"/>
      <c r="AC53" s="90"/>
      <c r="AD53" s="90"/>
      <c r="AE53" s="127"/>
      <c r="AF53" s="99"/>
      <c r="AG53" s="98"/>
      <c r="AH53" s="99"/>
    </row>
    <row r="54" spans="1:34" s="94" customFormat="1" ht="15" x14ac:dyDescent="0.25">
      <c r="A54" s="240"/>
      <c r="B54" s="646" t="s">
        <v>173</v>
      </c>
      <c r="C54" s="646"/>
      <c r="D54" s="646"/>
      <c r="E54" s="646"/>
      <c r="F54" s="646"/>
      <c r="G54" s="646"/>
      <c r="H54" s="646"/>
      <c r="I54" s="646"/>
      <c r="J54" s="646"/>
      <c r="K54" s="646"/>
      <c r="L54" s="646"/>
      <c r="M54" s="646"/>
      <c r="N54" s="646"/>
      <c r="O54" s="646"/>
      <c r="P54" s="646"/>
      <c r="Q54" s="327"/>
      <c r="R54" s="98"/>
      <c r="S54" s="99"/>
      <c r="V54" s="122"/>
      <c r="W54" s="122"/>
      <c r="X54" s="107"/>
      <c r="Z54" s="90"/>
      <c r="AA54" s="21"/>
      <c r="AC54" s="90"/>
      <c r="AD54" s="90"/>
      <c r="AE54" s="127"/>
      <c r="AF54" s="99"/>
      <c r="AG54" s="98"/>
      <c r="AH54" s="99"/>
    </row>
    <row r="55" spans="1:34" s="94" customFormat="1" ht="15" x14ac:dyDescent="0.25">
      <c r="A55" s="240"/>
      <c r="B55" s="334" t="s">
        <v>586</v>
      </c>
      <c r="C55" s="334"/>
      <c r="D55" s="334"/>
      <c r="E55" s="360"/>
      <c r="F55" s="334" t="s">
        <v>590</v>
      </c>
      <c r="G55" s="334"/>
      <c r="H55" s="334"/>
      <c r="I55" s="334"/>
      <c r="J55" s="334"/>
      <c r="K55" s="334"/>
      <c r="L55" s="360"/>
      <c r="M55" s="334" t="s">
        <v>99</v>
      </c>
      <c r="N55" s="334"/>
      <c r="O55" s="334"/>
      <c r="P55" s="334"/>
      <c r="Q55" s="327"/>
      <c r="R55" s="98"/>
      <c r="S55" s="99"/>
      <c r="V55" s="122"/>
      <c r="W55" s="122"/>
      <c r="X55" s="107"/>
      <c r="Z55" s="90"/>
      <c r="AA55" s="21"/>
      <c r="AC55" s="90"/>
      <c r="AD55" s="90"/>
      <c r="AE55" s="127"/>
      <c r="AF55" s="99"/>
      <c r="AG55" s="98"/>
      <c r="AH55" s="99"/>
    </row>
    <row r="56" spans="1:34" s="94" customFormat="1" ht="8.1" customHeight="1" thickBot="1" x14ac:dyDescent="0.3">
      <c r="A56" s="240"/>
      <c r="B56" s="71"/>
      <c r="C56" s="108"/>
      <c r="D56" s="303"/>
      <c r="E56" s="378"/>
      <c r="F56" s="278"/>
      <c r="G56" s="101"/>
      <c r="H56" s="101"/>
      <c r="I56" s="101"/>
      <c r="J56" s="101"/>
      <c r="K56" s="102"/>
      <c r="L56" s="186"/>
      <c r="M56" s="102"/>
      <c r="N56" s="21"/>
      <c r="O56" s="70"/>
      <c r="P56" s="104"/>
      <c r="Q56" s="327"/>
      <c r="R56" s="98"/>
      <c r="S56" s="99"/>
      <c r="V56" s="122"/>
      <c r="W56" s="122"/>
      <c r="X56" s="107"/>
      <c r="Z56" s="90"/>
      <c r="AA56" s="21"/>
      <c r="AC56" s="90"/>
      <c r="AD56" s="90"/>
      <c r="AE56" s="127"/>
      <c r="AF56" s="99"/>
      <c r="AG56" s="98"/>
      <c r="AH56" s="99"/>
    </row>
    <row r="57" spans="1:34" s="94" customFormat="1" ht="15" x14ac:dyDescent="0.25">
      <c r="A57" s="240"/>
      <c r="B57" s="71"/>
      <c r="C57" s="626"/>
      <c r="D57" s="627"/>
      <c r="E57" s="377"/>
      <c r="F57" s="101"/>
      <c r="G57" s="101"/>
      <c r="H57" s="600"/>
      <c r="I57" s="601"/>
      <c r="J57" s="601"/>
      <c r="K57" s="602"/>
      <c r="L57" s="186"/>
      <c r="M57" s="102"/>
      <c r="N57" s="90"/>
      <c r="O57" s="591"/>
      <c r="P57" s="593"/>
      <c r="Q57" s="327"/>
      <c r="R57" s="98"/>
      <c r="S57" s="99"/>
      <c r="V57" s="122"/>
      <c r="W57" s="122"/>
      <c r="X57" s="107"/>
      <c r="Z57" s="90"/>
      <c r="AA57" s="21"/>
      <c r="AC57" s="90"/>
      <c r="AD57" s="90"/>
      <c r="AE57" s="127"/>
      <c r="AF57" s="99"/>
      <c r="AG57" s="98"/>
      <c r="AH57" s="99"/>
    </row>
    <row r="58" spans="1:34" s="94" customFormat="1" ht="15" x14ac:dyDescent="0.25">
      <c r="A58" s="240"/>
      <c r="B58" s="71"/>
      <c r="C58" s="628"/>
      <c r="D58" s="629"/>
      <c r="E58" s="377"/>
      <c r="F58" s="101"/>
      <c r="G58" s="101"/>
      <c r="H58" s="603"/>
      <c r="I58" s="604"/>
      <c r="J58" s="604"/>
      <c r="K58" s="605"/>
      <c r="L58" s="186"/>
      <c r="M58" s="102"/>
      <c r="N58" s="90"/>
      <c r="O58" s="594"/>
      <c r="P58" s="596"/>
      <c r="Q58" s="327"/>
      <c r="R58" s="98"/>
      <c r="S58" s="99"/>
      <c r="V58" s="122"/>
      <c r="W58" s="122"/>
      <c r="X58" s="107"/>
      <c r="Z58" s="90"/>
      <c r="AA58" s="21"/>
      <c r="AC58" s="90"/>
      <c r="AD58" s="90"/>
      <c r="AE58" s="127"/>
      <c r="AF58" s="99"/>
      <c r="AG58" s="98"/>
      <c r="AH58" s="99"/>
    </row>
    <row r="59" spans="1:34" s="94" customFormat="1" ht="15.75" thickBot="1" x14ac:dyDescent="0.3">
      <c r="A59" s="240"/>
      <c r="B59" s="71"/>
      <c r="C59" s="630"/>
      <c r="D59" s="631"/>
      <c r="E59" s="377"/>
      <c r="F59" s="101"/>
      <c r="G59" s="101"/>
      <c r="H59" s="606"/>
      <c r="I59" s="607"/>
      <c r="J59" s="607"/>
      <c r="K59" s="608"/>
      <c r="L59" s="186"/>
      <c r="M59" s="102"/>
      <c r="N59" s="90"/>
      <c r="O59" s="597"/>
      <c r="P59" s="599"/>
      <c r="Q59" s="327"/>
      <c r="R59" s="98"/>
      <c r="S59" s="99"/>
      <c r="V59" s="122"/>
      <c r="W59" s="122"/>
      <c r="X59" s="107"/>
      <c r="Z59" s="90"/>
      <c r="AA59" s="21"/>
      <c r="AC59" s="90"/>
      <c r="AD59" s="90"/>
      <c r="AE59" s="127"/>
      <c r="AF59" s="99"/>
      <c r="AG59" s="98"/>
      <c r="AH59" s="99"/>
    </row>
    <row r="60" spans="1:34" s="94" customFormat="1" ht="15" x14ac:dyDescent="0.25">
      <c r="A60" s="240"/>
      <c r="B60" s="71"/>
      <c r="C60" s="71"/>
      <c r="D60" s="305"/>
      <c r="E60" s="378"/>
      <c r="F60" s="278"/>
      <c r="G60" s="101"/>
      <c r="H60" s="101"/>
      <c r="I60" s="101"/>
      <c r="J60" s="101"/>
      <c r="K60" s="102"/>
      <c r="L60" s="186"/>
      <c r="M60" s="102"/>
      <c r="O60" s="21"/>
      <c r="P60" s="86"/>
      <c r="Q60" s="327"/>
      <c r="R60" s="98"/>
      <c r="S60" s="99"/>
      <c r="V60" s="122"/>
      <c r="W60" s="122"/>
      <c r="X60" s="107"/>
      <c r="Z60" s="90"/>
      <c r="AA60" s="21"/>
      <c r="AC60" s="90"/>
      <c r="AD60" s="90"/>
      <c r="AE60" s="127"/>
      <c r="AF60" s="99"/>
      <c r="AG60" s="98"/>
      <c r="AH60" s="99"/>
    </row>
    <row r="61" spans="1:34" s="94" customFormat="1" ht="24.75" customHeight="1" x14ac:dyDescent="0.25">
      <c r="A61" s="240"/>
      <c r="B61" s="644" t="s">
        <v>641</v>
      </c>
      <c r="C61" s="644"/>
      <c r="D61" s="644"/>
      <c r="E61" s="644"/>
      <c r="F61" s="644"/>
      <c r="G61" s="644"/>
      <c r="H61" s="644"/>
      <c r="I61" s="644"/>
      <c r="J61" s="644"/>
      <c r="K61" s="644"/>
      <c r="L61" s="644"/>
      <c r="M61" s="644"/>
      <c r="N61" s="644"/>
      <c r="O61" s="644"/>
      <c r="P61" s="644"/>
      <c r="Q61" s="327"/>
      <c r="R61" s="98"/>
      <c r="S61" s="99"/>
      <c r="V61" s="122"/>
      <c r="W61" s="122"/>
      <c r="X61" s="107"/>
      <c r="Z61" s="90"/>
      <c r="AA61" s="21"/>
      <c r="AC61" s="90"/>
      <c r="AD61" s="90"/>
      <c r="AE61" s="127"/>
      <c r="AF61" s="99"/>
      <c r="AG61" s="98"/>
      <c r="AH61" s="99"/>
    </row>
    <row r="62" spans="1:34" s="94" customFormat="1" ht="13.5" customHeight="1" x14ac:dyDescent="0.25">
      <c r="A62" s="240"/>
      <c r="B62" s="644"/>
      <c r="C62" s="644"/>
      <c r="D62" s="644"/>
      <c r="E62" s="644"/>
      <c r="F62" s="644"/>
      <c r="G62" s="644"/>
      <c r="H62" s="644"/>
      <c r="I62" s="644"/>
      <c r="J62" s="644"/>
      <c r="K62" s="644"/>
      <c r="L62" s="644"/>
      <c r="M62" s="644"/>
      <c r="N62" s="644"/>
      <c r="O62" s="644"/>
      <c r="P62" s="644"/>
      <c r="Q62" s="327"/>
      <c r="R62" s="98"/>
      <c r="S62" s="99"/>
      <c r="V62" s="122"/>
      <c r="W62" s="122"/>
      <c r="X62" s="107"/>
      <c r="Z62" s="90"/>
      <c r="AA62" s="21"/>
      <c r="AC62" s="90"/>
      <c r="AD62" s="90"/>
      <c r="AE62" s="127"/>
      <c r="AF62" s="99"/>
      <c r="AG62" s="98"/>
      <c r="AH62" s="99"/>
    </row>
    <row r="63" spans="1:34" s="94" customFormat="1" ht="15" x14ac:dyDescent="0.25">
      <c r="A63" s="240"/>
      <c r="B63" s="355" t="s">
        <v>598</v>
      </c>
      <c r="C63" s="355"/>
      <c r="D63" s="355"/>
      <c r="E63" s="360"/>
      <c r="F63" s="355" t="s">
        <v>599</v>
      </c>
      <c r="G63" s="355"/>
      <c r="H63" s="355"/>
      <c r="I63" s="355"/>
      <c r="J63" s="355"/>
      <c r="K63" s="355"/>
      <c r="L63" s="360"/>
      <c r="M63" s="355" t="s">
        <v>99</v>
      </c>
      <c r="N63" s="355"/>
      <c r="O63" s="355"/>
      <c r="P63" s="355"/>
      <c r="Q63" s="327"/>
      <c r="R63" s="98"/>
      <c r="S63" s="99"/>
      <c r="V63" s="122"/>
      <c r="W63" s="122"/>
      <c r="X63" s="107"/>
      <c r="Z63" s="90"/>
      <c r="AA63" s="21"/>
      <c r="AC63" s="90"/>
      <c r="AD63" s="90"/>
      <c r="AE63" s="127"/>
      <c r="AF63" s="99"/>
      <c r="AG63" s="98"/>
      <c r="AH63" s="99"/>
    </row>
    <row r="64" spans="1:34" s="94" customFormat="1" ht="5.25" customHeight="1" x14ac:dyDescent="0.25">
      <c r="A64" s="240"/>
      <c r="B64" s="72"/>
      <c r="C64" s="72"/>
      <c r="D64" s="72"/>
      <c r="E64" s="351"/>
      <c r="F64" s="72"/>
      <c r="G64" s="72"/>
      <c r="H64" s="72"/>
      <c r="I64" s="72"/>
      <c r="J64" s="72"/>
      <c r="K64" s="72"/>
      <c r="L64" s="351"/>
      <c r="M64" s="72"/>
      <c r="N64" s="72"/>
      <c r="O64" s="46"/>
      <c r="P64" s="90"/>
      <c r="Q64" s="327"/>
      <c r="R64" s="98"/>
      <c r="S64" s="99"/>
      <c r="V64" s="122"/>
      <c r="W64" s="122"/>
      <c r="X64" s="107"/>
      <c r="Z64" s="90"/>
      <c r="AA64" s="21"/>
      <c r="AC64" s="90"/>
      <c r="AD64" s="90"/>
      <c r="AE64" s="127"/>
      <c r="AF64" s="99"/>
      <c r="AG64" s="98"/>
      <c r="AH64" s="99"/>
    </row>
    <row r="65" spans="1:16384" s="94" customFormat="1" ht="15" x14ac:dyDescent="0.25">
      <c r="A65" s="240"/>
      <c r="B65" s="71"/>
      <c r="C65" s="71"/>
      <c r="D65" s="305"/>
      <c r="E65" s="350"/>
      <c r="F65" s="278"/>
      <c r="G65" s="101"/>
      <c r="H65" s="101"/>
      <c r="I65" s="101"/>
      <c r="J65" s="101"/>
      <c r="K65" s="102"/>
      <c r="L65" s="186"/>
      <c r="M65" s="102"/>
      <c r="P65" s="90"/>
      <c r="Q65" s="327"/>
      <c r="R65" s="98"/>
      <c r="S65" s="99"/>
      <c r="V65" s="122"/>
      <c r="W65" s="122"/>
      <c r="X65" s="107"/>
      <c r="Z65" s="90"/>
      <c r="AA65" s="21"/>
      <c r="AC65" s="90"/>
      <c r="AD65" s="90"/>
      <c r="AE65" s="127"/>
      <c r="AF65" s="99"/>
      <c r="AG65" s="98"/>
      <c r="AH65" s="99"/>
    </row>
    <row r="66" spans="1:16384" s="94" customFormat="1" ht="15" x14ac:dyDescent="0.25">
      <c r="A66" s="240"/>
      <c r="B66" s="71"/>
      <c r="C66" s="71"/>
      <c r="D66" s="305"/>
      <c r="E66" s="350"/>
      <c r="F66" s="278"/>
      <c r="G66" s="101"/>
      <c r="H66" s="101"/>
      <c r="I66" s="101"/>
      <c r="J66" s="101"/>
      <c r="K66" s="102"/>
      <c r="L66" s="186"/>
      <c r="M66" s="102"/>
      <c r="P66" s="90"/>
      <c r="Q66" s="327"/>
      <c r="R66" s="98"/>
      <c r="S66" s="99"/>
      <c r="T66" s="100"/>
      <c r="U66" s="100"/>
      <c r="V66" s="122"/>
      <c r="W66" s="122"/>
      <c r="X66" s="107"/>
      <c r="Y66" s="100"/>
      <c r="Z66" s="104"/>
      <c r="AA66" s="70"/>
      <c r="AB66" s="100"/>
      <c r="AC66" s="104"/>
      <c r="AD66" s="104"/>
      <c r="AE66" s="127"/>
      <c r="AF66" s="41"/>
      <c r="AG66" s="98"/>
      <c r="AH66" s="41"/>
    </row>
    <row r="67" spans="1:16384" s="94" customFormat="1" ht="15" x14ac:dyDescent="0.25">
      <c r="A67" s="240"/>
      <c r="B67" s="108"/>
      <c r="C67" s="108"/>
      <c r="D67" s="303"/>
      <c r="E67" s="350"/>
      <c r="F67" s="278"/>
      <c r="G67" s="101"/>
      <c r="H67" s="101"/>
      <c r="I67" s="101"/>
      <c r="J67" s="101"/>
      <c r="K67" s="102"/>
      <c r="L67" s="186"/>
      <c r="M67" s="102"/>
      <c r="N67" s="100"/>
      <c r="O67" s="100"/>
      <c r="P67" s="104"/>
      <c r="Q67" s="327"/>
      <c r="R67" s="98"/>
      <c r="S67" s="103"/>
      <c r="T67" s="98"/>
      <c r="U67" s="98"/>
      <c r="V67" s="122"/>
      <c r="W67" s="122"/>
      <c r="X67" s="107"/>
      <c r="Y67" s="98"/>
      <c r="Z67" s="98"/>
      <c r="AA67" s="98"/>
      <c r="AB67" s="98"/>
      <c r="AC67" s="98"/>
      <c r="AD67" s="98"/>
      <c r="AE67" s="127"/>
      <c r="AF67" s="98"/>
      <c r="AG67" s="98"/>
      <c r="AH67" s="98"/>
      <c r="AI67" s="99"/>
    </row>
    <row r="68" spans="1:16384" s="94" customFormat="1" ht="15.75" thickBot="1" x14ac:dyDescent="0.3">
      <c r="A68" s="240"/>
      <c r="B68" s="108"/>
      <c r="C68" s="108"/>
      <c r="D68" s="303"/>
      <c r="E68" s="350"/>
      <c r="F68" s="278"/>
      <c r="G68" s="101"/>
      <c r="H68" s="101"/>
      <c r="I68" s="101"/>
      <c r="J68" s="101"/>
      <c r="K68" s="102"/>
      <c r="L68" s="186"/>
      <c r="M68" s="102"/>
      <c r="N68" s="100"/>
      <c r="O68" s="100"/>
      <c r="P68" s="104"/>
      <c r="Q68" s="327"/>
      <c r="R68" s="98"/>
      <c r="S68" s="103"/>
      <c r="T68" s="98"/>
      <c r="U68" s="98"/>
      <c r="V68" s="122"/>
      <c r="W68" s="122"/>
      <c r="X68" s="107"/>
      <c r="Y68" s="98"/>
      <c r="Z68" s="98"/>
      <c r="AA68" s="98"/>
      <c r="AB68" s="98"/>
      <c r="AC68" s="98"/>
      <c r="AD68" s="98"/>
      <c r="AE68" s="127"/>
      <c r="AF68" s="98"/>
      <c r="AG68" s="98"/>
      <c r="AH68" s="98"/>
      <c r="AI68" s="99"/>
    </row>
    <row r="69" spans="1:16384" s="94" customFormat="1" ht="15" x14ac:dyDescent="0.25">
      <c r="A69" s="240"/>
      <c r="B69" s="591"/>
      <c r="C69" s="592"/>
      <c r="D69" s="593"/>
      <c r="E69" s="350"/>
      <c r="F69" s="591"/>
      <c r="G69" s="592"/>
      <c r="H69" s="592"/>
      <c r="I69" s="592"/>
      <c r="J69" s="592"/>
      <c r="K69" s="593"/>
      <c r="L69" s="352"/>
      <c r="M69" s="591"/>
      <c r="N69" s="592"/>
      <c r="O69" s="592"/>
      <c r="P69" s="593"/>
      <c r="Q69" s="327"/>
      <c r="R69" s="98"/>
      <c r="S69" s="103"/>
      <c r="T69" s="98"/>
      <c r="U69" s="98"/>
      <c r="V69" s="122"/>
      <c r="W69" s="122"/>
      <c r="X69" s="107"/>
      <c r="Y69" s="98"/>
      <c r="Z69" s="98"/>
      <c r="AA69" s="98"/>
      <c r="AB69" s="98"/>
      <c r="AC69" s="98"/>
      <c r="AD69" s="98"/>
      <c r="AE69" s="127"/>
      <c r="AF69" s="98"/>
      <c r="AG69" s="98"/>
      <c r="AH69" s="98"/>
      <c r="AI69" s="99"/>
    </row>
    <row r="70" spans="1:16384" s="94" customFormat="1" ht="15" x14ac:dyDescent="0.25">
      <c r="A70" s="240"/>
      <c r="B70" s="594"/>
      <c r="C70" s="595"/>
      <c r="D70" s="596"/>
      <c r="E70" s="350"/>
      <c r="F70" s="594"/>
      <c r="G70" s="595"/>
      <c r="H70" s="595"/>
      <c r="I70" s="595"/>
      <c r="J70" s="595"/>
      <c r="K70" s="596"/>
      <c r="L70" s="352"/>
      <c r="M70" s="594"/>
      <c r="N70" s="595"/>
      <c r="O70" s="595"/>
      <c r="P70" s="596"/>
      <c r="Q70" s="327"/>
      <c r="R70" s="98"/>
      <c r="S70" s="103"/>
      <c r="T70" s="98"/>
      <c r="U70" s="98"/>
      <c r="V70" s="122"/>
      <c r="W70" s="122"/>
      <c r="X70" s="107"/>
      <c r="Y70" s="98"/>
      <c r="Z70" s="98"/>
      <c r="AA70" s="98"/>
      <c r="AB70" s="98"/>
      <c r="AC70" s="98"/>
      <c r="AD70" s="98"/>
      <c r="AE70" s="127"/>
      <c r="AF70" s="98"/>
      <c r="AG70" s="98"/>
      <c r="AH70" s="98"/>
      <c r="AI70" s="99"/>
    </row>
    <row r="71" spans="1:16384" s="94" customFormat="1" ht="15" customHeight="1" thickBot="1" x14ac:dyDescent="0.3">
      <c r="A71" s="240"/>
      <c r="B71" s="597"/>
      <c r="C71" s="598"/>
      <c r="D71" s="599"/>
      <c r="E71" s="350"/>
      <c r="F71" s="597"/>
      <c r="G71" s="598"/>
      <c r="H71" s="598"/>
      <c r="I71" s="598"/>
      <c r="J71" s="598"/>
      <c r="K71" s="599"/>
      <c r="L71" s="352"/>
      <c r="M71" s="597"/>
      <c r="N71" s="598"/>
      <c r="O71" s="598"/>
      <c r="P71" s="599"/>
      <c r="Q71" s="327"/>
      <c r="R71" s="98"/>
      <c r="S71" s="103"/>
      <c r="T71" s="98"/>
      <c r="U71" s="98"/>
      <c r="V71" s="82"/>
      <c r="W71" s="82"/>
      <c r="X71" s="107"/>
      <c r="Y71" s="98"/>
      <c r="Z71" s="98"/>
      <c r="AA71" s="98"/>
      <c r="AB71" s="98"/>
      <c r="AC71" s="98"/>
      <c r="AD71" s="98"/>
      <c r="AE71" s="98"/>
      <c r="AF71" s="98"/>
      <c r="AG71" s="98"/>
      <c r="AH71" s="98"/>
      <c r="AI71" s="99"/>
    </row>
    <row r="72" spans="1:16384" ht="15" x14ac:dyDescent="0.25">
      <c r="A72" s="240"/>
      <c r="B72" s="111"/>
      <c r="C72" s="111"/>
      <c r="D72" s="111"/>
      <c r="E72" s="111"/>
      <c r="F72" s="111"/>
      <c r="G72" s="111"/>
      <c r="H72" s="111"/>
      <c r="I72" s="111"/>
      <c r="J72" s="111"/>
      <c r="K72" s="111"/>
      <c r="L72" s="111"/>
      <c r="M72" s="111"/>
      <c r="N72" s="111"/>
      <c r="O72" s="111"/>
      <c r="P72" s="111"/>
      <c r="Q72" s="327"/>
      <c r="S72" s="81"/>
      <c r="T72" s="98"/>
      <c r="U72" s="98"/>
      <c r="V72" s="105"/>
      <c r="W72" s="105"/>
      <c r="X72" s="105"/>
      <c r="Y72" s="98"/>
      <c r="Z72" s="98"/>
      <c r="AA72" s="105"/>
      <c r="AB72" s="98"/>
      <c r="AC72" s="98"/>
      <c r="AD72" s="98"/>
      <c r="AE72" s="105"/>
      <c r="AF72" s="98"/>
      <c r="AG72" s="98"/>
      <c r="AH72" s="98"/>
      <c r="AI72" s="95"/>
    </row>
    <row r="73" spans="1:16384" ht="15" x14ac:dyDescent="0.25">
      <c r="A73" s="240"/>
      <c r="B73" s="240"/>
      <c r="C73" s="240"/>
      <c r="D73" s="240"/>
      <c r="E73" s="240"/>
      <c r="F73" s="240"/>
      <c r="G73" s="240"/>
      <c r="H73" s="240"/>
      <c r="I73" s="240"/>
      <c r="J73" s="240"/>
      <c r="K73" s="240"/>
      <c r="L73" s="240"/>
      <c r="M73" s="240"/>
      <c r="N73" s="240"/>
      <c r="O73" s="240"/>
      <c r="P73" s="240"/>
      <c r="Q73" s="327"/>
      <c r="S73" s="81"/>
      <c r="T73" s="98"/>
      <c r="U73" s="98"/>
      <c r="V73" s="106"/>
      <c r="W73" s="106"/>
      <c r="X73" s="106"/>
      <c r="Y73" s="98"/>
      <c r="Z73" s="98"/>
      <c r="AA73" s="98"/>
      <c r="AB73" s="98"/>
      <c r="AC73" s="98"/>
      <c r="AD73" s="98"/>
      <c r="AE73" s="31"/>
      <c r="AF73" s="98"/>
      <c r="AG73" s="103"/>
      <c r="AH73" s="99"/>
    </row>
    <row r="74" spans="1:16384" ht="15" x14ac:dyDescent="0.25">
      <c r="A74" s="340"/>
      <c r="B74" s="288"/>
      <c r="C74" s="255"/>
      <c r="D74" s="255"/>
      <c r="E74" s="255"/>
      <c r="F74" s="255"/>
      <c r="G74" s="255"/>
      <c r="H74" s="255"/>
      <c r="I74" s="255"/>
      <c r="J74" s="255"/>
      <c r="K74" s="255"/>
      <c r="L74" s="255"/>
      <c r="M74" s="255"/>
      <c r="N74" s="255"/>
      <c r="O74" s="255"/>
      <c r="P74" s="312"/>
    </row>
    <row r="75" spans="1:16384" s="250" customFormat="1" ht="20.100000000000001" customHeight="1" x14ac:dyDescent="0.25">
      <c r="A75" s="356"/>
      <c r="B75" s="641" t="s">
        <v>607</v>
      </c>
      <c r="C75" s="641"/>
      <c r="D75" s="641"/>
      <c r="E75" s="641"/>
      <c r="F75" s="641"/>
      <c r="G75" s="641"/>
      <c r="H75" s="641"/>
      <c r="I75" s="641"/>
      <c r="J75" s="641"/>
      <c r="K75" s="641"/>
      <c r="L75" s="641"/>
      <c r="M75" s="641"/>
      <c r="N75" s="641"/>
      <c r="O75" s="641"/>
      <c r="P75" s="641"/>
      <c r="Q75" s="358"/>
      <c r="R75" s="268"/>
      <c r="S75" s="302"/>
      <c r="T75" s="339"/>
      <c r="U75" s="287"/>
      <c r="V75" s="339"/>
      <c r="W75" s="339"/>
      <c r="X75" s="296"/>
      <c r="Y75" s="268"/>
      <c r="Z75" s="268"/>
      <c r="AA75" s="268"/>
      <c r="AB75" s="268"/>
      <c r="AC75" s="268"/>
      <c r="AD75" s="268"/>
      <c r="AE75" s="268"/>
      <c r="AF75" s="301"/>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c r="IW75" s="276"/>
      <c r="IX75" s="276"/>
      <c r="IY75" s="276"/>
      <c r="IZ75" s="276"/>
      <c r="JA75" s="276"/>
      <c r="JB75" s="276"/>
      <c r="JC75" s="276"/>
      <c r="JD75" s="276"/>
      <c r="JE75" s="276"/>
      <c r="JF75" s="276"/>
      <c r="JG75" s="276"/>
      <c r="JH75" s="276"/>
      <c r="JI75" s="276"/>
      <c r="JJ75" s="276"/>
      <c r="JK75" s="276"/>
      <c r="JL75" s="276"/>
      <c r="JM75" s="276"/>
      <c r="JN75" s="276"/>
      <c r="JO75" s="276"/>
      <c r="JP75" s="276"/>
      <c r="JQ75" s="276"/>
      <c r="JR75" s="276"/>
      <c r="JS75" s="276"/>
      <c r="JT75" s="276"/>
      <c r="JU75" s="276"/>
      <c r="JV75" s="276"/>
      <c r="JW75" s="276"/>
      <c r="JX75" s="276"/>
      <c r="JY75" s="276"/>
      <c r="JZ75" s="276"/>
      <c r="KA75" s="276"/>
      <c r="KB75" s="276"/>
      <c r="KC75" s="276"/>
      <c r="KD75" s="276"/>
      <c r="KE75" s="276"/>
      <c r="KF75" s="276"/>
      <c r="KG75" s="276"/>
      <c r="KH75" s="276"/>
      <c r="KI75" s="276"/>
      <c r="KJ75" s="276"/>
      <c r="KK75" s="276"/>
      <c r="KL75" s="276"/>
      <c r="KM75" s="276"/>
      <c r="KN75" s="276"/>
      <c r="KO75" s="276"/>
      <c r="KP75" s="276"/>
      <c r="KQ75" s="276"/>
      <c r="KR75" s="276"/>
      <c r="KS75" s="276"/>
      <c r="KT75" s="276"/>
      <c r="KU75" s="276"/>
      <c r="KV75" s="276"/>
      <c r="KW75" s="276"/>
      <c r="KX75" s="276"/>
      <c r="KY75" s="276"/>
      <c r="KZ75" s="276"/>
      <c r="LA75" s="276"/>
      <c r="LB75" s="276"/>
      <c r="LC75" s="276"/>
      <c r="LD75" s="276"/>
      <c r="LE75" s="276"/>
      <c r="LF75" s="276"/>
      <c r="LG75" s="276"/>
      <c r="LH75" s="276"/>
      <c r="LI75" s="276"/>
      <c r="LJ75" s="276"/>
      <c r="LK75" s="276"/>
      <c r="LL75" s="276"/>
      <c r="LM75" s="276"/>
      <c r="LN75" s="276"/>
      <c r="LO75" s="276"/>
      <c r="LP75" s="276"/>
      <c r="LQ75" s="276"/>
      <c r="LR75" s="276"/>
      <c r="LS75" s="276"/>
      <c r="LT75" s="276"/>
      <c r="LU75" s="276"/>
      <c r="LV75" s="276"/>
      <c r="LW75" s="276"/>
      <c r="LX75" s="276"/>
      <c r="LY75" s="276"/>
      <c r="LZ75" s="276"/>
      <c r="MA75" s="276"/>
      <c r="MB75" s="276"/>
      <c r="MC75" s="276"/>
      <c r="MD75" s="276"/>
      <c r="ME75" s="276"/>
      <c r="MF75" s="276"/>
      <c r="MG75" s="276"/>
      <c r="MH75" s="276"/>
      <c r="MI75" s="276"/>
      <c r="MJ75" s="276"/>
      <c r="MK75" s="276"/>
      <c r="ML75" s="276"/>
      <c r="MM75" s="276"/>
      <c r="MN75" s="276"/>
      <c r="MO75" s="276"/>
      <c r="MP75" s="276"/>
      <c r="MQ75" s="276"/>
      <c r="MR75" s="276"/>
      <c r="MS75" s="276"/>
      <c r="MT75" s="276"/>
      <c r="MU75" s="276"/>
      <c r="MV75" s="276"/>
      <c r="MW75" s="276"/>
      <c r="MX75" s="276"/>
      <c r="MY75" s="276"/>
      <c r="MZ75" s="276"/>
      <c r="NA75" s="276"/>
      <c r="NB75" s="276"/>
      <c r="NC75" s="276"/>
      <c r="ND75" s="276"/>
      <c r="NE75" s="276"/>
      <c r="NF75" s="276"/>
      <c r="NG75" s="276"/>
      <c r="NH75" s="276"/>
      <c r="NI75" s="276"/>
      <c r="NJ75" s="276"/>
      <c r="NK75" s="276"/>
      <c r="NL75" s="276"/>
      <c r="NM75" s="276"/>
      <c r="NN75" s="276"/>
      <c r="NO75" s="276"/>
      <c r="NP75" s="276"/>
      <c r="NQ75" s="276"/>
      <c r="NR75" s="276"/>
      <c r="NS75" s="276"/>
      <c r="NT75" s="276"/>
      <c r="NU75" s="276"/>
      <c r="NV75" s="276"/>
      <c r="NW75" s="276"/>
      <c r="NX75" s="276"/>
      <c r="NY75" s="276"/>
      <c r="NZ75" s="276"/>
      <c r="OA75" s="276"/>
      <c r="OB75" s="276"/>
      <c r="OC75" s="276"/>
      <c r="OD75" s="276"/>
      <c r="OE75" s="276"/>
      <c r="OF75" s="276"/>
      <c r="OG75" s="276"/>
      <c r="OH75" s="276"/>
      <c r="OI75" s="276"/>
      <c r="OJ75" s="276"/>
      <c r="OK75" s="276"/>
      <c r="OL75" s="276"/>
      <c r="OM75" s="276"/>
      <c r="ON75" s="276"/>
      <c r="OO75" s="276"/>
      <c r="OP75" s="276"/>
      <c r="OQ75" s="276"/>
      <c r="OR75" s="276"/>
      <c r="OS75" s="276"/>
      <c r="OT75" s="276"/>
      <c r="OU75" s="276"/>
      <c r="OV75" s="276"/>
      <c r="OW75" s="276"/>
      <c r="OX75" s="276"/>
      <c r="OY75" s="276"/>
      <c r="OZ75" s="276"/>
      <c r="PA75" s="276"/>
      <c r="PB75" s="276"/>
      <c r="PC75" s="276"/>
      <c r="PD75" s="276"/>
      <c r="PE75" s="276"/>
      <c r="PF75" s="276"/>
      <c r="PG75" s="276"/>
      <c r="PH75" s="276"/>
      <c r="PI75" s="276"/>
      <c r="PJ75" s="276"/>
      <c r="PK75" s="276"/>
      <c r="PL75" s="276"/>
      <c r="PM75" s="276"/>
      <c r="PN75" s="276"/>
      <c r="PO75" s="276"/>
      <c r="PP75" s="276"/>
      <c r="PQ75" s="276"/>
      <c r="PR75" s="276"/>
      <c r="PS75" s="276"/>
      <c r="PT75" s="276"/>
      <c r="PU75" s="276"/>
      <c r="PV75" s="276"/>
      <c r="PW75" s="276"/>
      <c r="PX75" s="276"/>
      <c r="PY75" s="276"/>
      <c r="PZ75" s="276"/>
      <c r="QA75" s="276"/>
      <c r="QB75" s="276"/>
      <c r="QC75" s="276"/>
      <c r="QD75" s="276"/>
      <c r="QE75" s="276"/>
      <c r="QF75" s="276"/>
      <c r="QG75" s="276"/>
      <c r="QH75" s="276"/>
      <c r="QI75" s="276"/>
      <c r="QJ75" s="276"/>
      <c r="QK75" s="276"/>
      <c r="QL75" s="276"/>
      <c r="QM75" s="276"/>
      <c r="QN75" s="276"/>
      <c r="QO75" s="276"/>
      <c r="QP75" s="276"/>
      <c r="QQ75" s="276"/>
      <c r="QR75" s="276"/>
      <c r="QS75" s="276"/>
      <c r="QT75" s="276"/>
      <c r="QU75" s="276"/>
      <c r="QV75" s="276"/>
      <c r="QW75" s="276"/>
      <c r="QX75" s="276"/>
      <c r="QY75" s="276"/>
      <c r="QZ75" s="276"/>
      <c r="RA75" s="276"/>
      <c r="RB75" s="276"/>
      <c r="RC75" s="276"/>
      <c r="RD75" s="276"/>
      <c r="RE75" s="276"/>
      <c r="RF75" s="276"/>
      <c r="RG75" s="276"/>
      <c r="RH75" s="276"/>
      <c r="RI75" s="276"/>
      <c r="RJ75" s="276"/>
      <c r="RK75" s="276"/>
      <c r="RL75" s="276"/>
      <c r="RM75" s="276"/>
      <c r="RN75" s="276"/>
      <c r="RO75" s="276"/>
      <c r="RP75" s="276"/>
      <c r="RQ75" s="276"/>
      <c r="RR75" s="276"/>
      <c r="RS75" s="276"/>
      <c r="RT75" s="276"/>
      <c r="RU75" s="276"/>
      <c r="RV75" s="276"/>
      <c r="RW75" s="276"/>
      <c r="RX75" s="276"/>
      <c r="RY75" s="276"/>
      <c r="RZ75" s="276"/>
      <c r="SA75" s="276"/>
      <c r="SB75" s="276"/>
      <c r="SC75" s="276"/>
      <c r="SD75" s="276"/>
      <c r="SE75" s="276"/>
      <c r="SF75" s="276"/>
      <c r="SG75" s="276"/>
      <c r="SH75" s="276"/>
      <c r="SI75" s="276"/>
      <c r="SJ75" s="276"/>
      <c r="SK75" s="276"/>
      <c r="SL75" s="276"/>
      <c r="SM75" s="276"/>
      <c r="SN75" s="276"/>
      <c r="SO75" s="276"/>
      <c r="SP75" s="276"/>
      <c r="SQ75" s="276"/>
      <c r="SR75" s="276"/>
      <c r="SS75" s="276"/>
      <c r="ST75" s="276"/>
      <c r="SU75" s="276"/>
      <c r="SV75" s="276"/>
      <c r="SW75" s="276"/>
      <c r="SX75" s="276"/>
      <c r="SY75" s="276"/>
      <c r="SZ75" s="276"/>
      <c r="TA75" s="276"/>
      <c r="TB75" s="276"/>
      <c r="TC75" s="276"/>
      <c r="TD75" s="276"/>
      <c r="TE75" s="276"/>
      <c r="TF75" s="276"/>
      <c r="TG75" s="276"/>
      <c r="TH75" s="276"/>
      <c r="TI75" s="276"/>
      <c r="TJ75" s="276"/>
      <c r="TK75" s="276"/>
      <c r="TL75" s="276"/>
      <c r="TM75" s="276"/>
      <c r="TN75" s="276"/>
      <c r="TO75" s="276"/>
      <c r="TP75" s="276"/>
      <c r="TQ75" s="276"/>
      <c r="TR75" s="276"/>
      <c r="TS75" s="276"/>
      <c r="TT75" s="276"/>
      <c r="TU75" s="276"/>
      <c r="TV75" s="276"/>
      <c r="TW75" s="276"/>
      <c r="TX75" s="276"/>
      <c r="TY75" s="276"/>
      <c r="TZ75" s="276"/>
      <c r="UA75" s="276"/>
      <c r="UB75" s="276"/>
      <c r="UC75" s="276"/>
      <c r="UD75" s="276"/>
      <c r="UE75" s="276"/>
      <c r="UF75" s="276"/>
      <c r="UG75" s="276"/>
      <c r="UH75" s="276"/>
      <c r="UI75" s="276"/>
      <c r="UJ75" s="276"/>
      <c r="UK75" s="276"/>
      <c r="UL75" s="276"/>
      <c r="UM75" s="276"/>
      <c r="UN75" s="276"/>
      <c r="UO75" s="276"/>
      <c r="UP75" s="276"/>
      <c r="UQ75" s="276"/>
      <c r="UR75" s="276"/>
      <c r="US75" s="276"/>
      <c r="UT75" s="276"/>
      <c r="UU75" s="276"/>
      <c r="UV75" s="276"/>
      <c r="UW75" s="276"/>
      <c r="UX75" s="276"/>
      <c r="UY75" s="276"/>
      <c r="UZ75" s="276"/>
      <c r="VA75" s="276"/>
      <c r="VB75" s="276"/>
      <c r="VC75" s="276"/>
      <c r="VD75" s="276"/>
      <c r="VE75" s="276"/>
      <c r="VF75" s="276"/>
      <c r="VG75" s="276"/>
      <c r="VH75" s="276"/>
      <c r="VI75" s="276"/>
      <c r="VJ75" s="276"/>
      <c r="VK75" s="276"/>
      <c r="VL75" s="276"/>
      <c r="VM75" s="276"/>
      <c r="VN75" s="276"/>
      <c r="VO75" s="276"/>
      <c r="VP75" s="276"/>
      <c r="VQ75" s="276"/>
      <c r="VR75" s="276"/>
      <c r="VS75" s="276"/>
      <c r="VT75" s="276"/>
      <c r="VU75" s="276"/>
      <c r="VV75" s="276"/>
      <c r="VW75" s="276"/>
      <c r="VX75" s="276"/>
      <c r="VY75" s="276"/>
      <c r="VZ75" s="276"/>
      <c r="WA75" s="276"/>
      <c r="WB75" s="276"/>
      <c r="WC75" s="276"/>
      <c r="WD75" s="276"/>
      <c r="WE75" s="276"/>
      <c r="WF75" s="276"/>
      <c r="WG75" s="276"/>
      <c r="WH75" s="276"/>
      <c r="WI75" s="276"/>
      <c r="WJ75" s="276"/>
      <c r="WK75" s="276"/>
      <c r="WL75" s="276"/>
      <c r="WM75" s="276"/>
      <c r="WN75" s="276"/>
      <c r="WO75" s="276"/>
      <c r="WP75" s="276"/>
      <c r="WQ75" s="276"/>
      <c r="WR75" s="276"/>
      <c r="WS75" s="276"/>
      <c r="WT75" s="276"/>
      <c r="WU75" s="276"/>
      <c r="WV75" s="276"/>
      <c r="WW75" s="276"/>
      <c r="WX75" s="276"/>
      <c r="WY75" s="276"/>
      <c r="WZ75" s="276"/>
      <c r="XA75" s="276"/>
      <c r="XB75" s="276"/>
      <c r="XC75" s="276"/>
      <c r="XD75" s="276"/>
      <c r="XE75" s="276"/>
      <c r="XF75" s="276"/>
      <c r="XG75" s="276"/>
      <c r="XH75" s="276"/>
      <c r="XI75" s="276"/>
      <c r="XJ75" s="276"/>
      <c r="XK75" s="276"/>
      <c r="XL75" s="276"/>
      <c r="XM75" s="276"/>
      <c r="XN75" s="276"/>
      <c r="XO75" s="276"/>
      <c r="XP75" s="276"/>
      <c r="XQ75" s="276"/>
      <c r="XR75" s="276"/>
      <c r="XS75" s="276"/>
      <c r="XT75" s="276"/>
      <c r="XU75" s="276"/>
      <c r="XV75" s="276"/>
      <c r="XW75" s="276"/>
      <c r="XX75" s="276"/>
      <c r="XY75" s="276"/>
      <c r="XZ75" s="276"/>
      <c r="YA75" s="276"/>
      <c r="YB75" s="276"/>
      <c r="YC75" s="276"/>
      <c r="YD75" s="276"/>
      <c r="YE75" s="276"/>
      <c r="YF75" s="276"/>
      <c r="YG75" s="276"/>
      <c r="YH75" s="276"/>
      <c r="YI75" s="276"/>
      <c r="YJ75" s="276"/>
      <c r="YK75" s="276"/>
      <c r="YL75" s="276"/>
      <c r="YM75" s="276"/>
      <c r="YN75" s="276"/>
      <c r="YO75" s="276"/>
      <c r="YP75" s="276"/>
      <c r="YQ75" s="276"/>
      <c r="YR75" s="276"/>
      <c r="YS75" s="276"/>
      <c r="YT75" s="276"/>
      <c r="YU75" s="276"/>
      <c r="YV75" s="276"/>
      <c r="YW75" s="276"/>
      <c r="YX75" s="276"/>
      <c r="YY75" s="276"/>
      <c r="YZ75" s="276"/>
      <c r="ZA75" s="276"/>
      <c r="ZB75" s="276"/>
      <c r="ZC75" s="276"/>
      <c r="ZD75" s="276"/>
      <c r="ZE75" s="276"/>
      <c r="ZF75" s="276"/>
      <c r="ZG75" s="276"/>
      <c r="ZH75" s="276"/>
      <c r="ZI75" s="276"/>
      <c r="ZJ75" s="276"/>
      <c r="ZK75" s="276"/>
      <c r="ZL75" s="276"/>
      <c r="ZM75" s="276"/>
      <c r="ZN75" s="276"/>
      <c r="ZO75" s="276"/>
      <c r="ZP75" s="276"/>
      <c r="ZQ75" s="276"/>
      <c r="ZR75" s="276"/>
      <c r="ZS75" s="276"/>
      <c r="ZT75" s="276"/>
      <c r="ZU75" s="276"/>
      <c r="ZV75" s="276"/>
      <c r="ZW75" s="276"/>
      <c r="ZX75" s="276"/>
      <c r="ZY75" s="276"/>
      <c r="ZZ75" s="276"/>
      <c r="AAA75" s="276"/>
      <c r="AAB75" s="276"/>
      <c r="AAC75" s="276"/>
      <c r="AAD75" s="276"/>
      <c r="AAE75" s="276"/>
      <c r="AAF75" s="276"/>
      <c r="AAG75" s="276"/>
      <c r="AAH75" s="276"/>
      <c r="AAI75" s="276"/>
      <c r="AAJ75" s="276"/>
      <c r="AAK75" s="276"/>
      <c r="AAL75" s="276"/>
      <c r="AAM75" s="276"/>
      <c r="AAN75" s="276"/>
      <c r="AAO75" s="276"/>
      <c r="AAP75" s="276"/>
      <c r="AAQ75" s="276"/>
      <c r="AAR75" s="276"/>
      <c r="AAS75" s="276"/>
      <c r="AAT75" s="276"/>
      <c r="AAU75" s="276"/>
      <c r="AAV75" s="276"/>
      <c r="AAW75" s="276"/>
      <c r="AAX75" s="276"/>
      <c r="AAY75" s="276"/>
      <c r="AAZ75" s="276"/>
      <c r="ABA75" s="276"/>
      <c r="ABB75" s="276"/>
      <c r="ABC75" s="276"/>
      <c r="ABD75" s="276"/>
      <c r="ABE75" s="276"/>
      <c r="ABF75" s="276"/>
      <c r="ABG75" s="276"/>
      <c r="ABH75" s="276"/>
      <c r="ABI75" s="276"/>
      <c r="ABJ75" s="276"/>
      <c r="ABK75" s="276"/>
      <c r="ABL75" s="276"/>
      <c r="ABM75" s="276"/>
      <c r="ABN75" s="276"/>
      <c r="ABO75" s="276"/>
      <c r="ABP75" s="276"/>
      <c r="ABQ75" s="276"/>
      <c r="ABR75" s="276"/>
      <c r="ABS75" s="276"/>
      <c r="ABT75" s="276"/>
      <c r="ABU75" s="276"/>
      <c r="ABV75" s="276"/>
      <c r="ABW75" s="276"/>
      <c r="ABX75" s="276"/>
      <c r="ABY75" s="276"/>
      <c r="ABZ75" s="276"/>
      <c r="ACA75" s="276"/>
      <c r="ACB75" s="276"/>
      <c r="ACC75" s="276"/>
      <c r="ACD75" s="276"/>
      <c r="ACE75" s="276"/>
      <c r="ACF75" s="276"/>
      <c r="ACG75" s="276"/>
      <c r="ACH75" s="276"/>
      <c r="ACI75" s="276"/>
      <c r="ACJ75" s="276"/>
      <c r="ACK75" s="276"/>
      <c r="ACL75" s="276"/>
      <c r="ACM75" s="276"/>
      <c r="ACN75" s="276"/>
      <c r="ACO75" s="276"/>
      <c r="ACP75" s="276"/>
      <c r="ACQ75" s="276"/>
      <c r="ACR75" s="276"/>
      <c r="ACS75" s="276"/>
      <c r="ACT75" s="276"/>
      <c r="ACU75" s="276"/>
      <c r="ACV75" s="276"/>
      <c r="ACW75" s="276"/>
      <c r="ACX75" s="276"/>
      <c r="ACY75" s="276"/>
      <c r="ACZ75" s="276"/>
      <c r="ADA75" s="276"/>
      <c r="ADB75" s="276"/>
      <c r="ADC75" s="276"/>
      <c r="ADD75" s="276"/>
      <c r="ADE75" s="276"/>
      <c r="ADF75" s="276"/>
      <c r="ADG75" s="276"/>
      <c r="ADH75" s="276"/>
      <c r="ADI75" s="276"/>
      <c r="ADJ75" s="276"/>
      <c r="ADK75" s="276"/>
      <c r="ADL75" s="276"/>
      <c r="ADM75" s="276"/>
      <c r="ADN75" s="276"/>
      <c r="ADO75" s="276"/>
      <c r="ADP75" s="276"/>
      <c r="ADQ75" s="276"/>
      <c r="ADR75" s="276"/>
      <c r="ADS75" s="276"/>
      <c r="ADT75" s="276"/>
      <c r="ADU75" s="276"/>
      <c r="ADV75" s="276"/>
      <c r="ADW75" s="276"/>
      <c r="ADX75" s="276"/>
      <c r="ADY75" s="276"/>
      <c r="ADZ75" s="276"/>
      <c r="AEA75" s="276"/>
      <c r="AEB75" s="276"/>
      <c r="AEC75" s="276"/>
      <c r="AED75" s="276"/>
      <c r="AEE75" s="276"/>
      <c r="AEF75" s="276"/>
      <c r="AEG75" s="276"/>
      <c r="AEH75" s="276"/>
      <c r="AEI75" s="276"/>
      <c r="AEJ75" s="276"/>
      <c r="AEK75" s="276"/>
      <c r="AEL75" s="276"/>
      <c r="AEM75" s="276"/>
      <c r="AEN75" s="276"/>
      <c r="AEO75" s="276"/>
      <c r="AEP75" s="276"/>
      <c r="AEQ75" s="276"/>
      <c r="AER75" s="276"/>
      <c r="AES75" s="276"/>
      <c r="AET75" s="276"/>
      <c r="AEU75" s="276"/>
      <c r="AEV75" s="276"/>
      <c r="AEW75" s="276"/>
      <c r="AEX75" s="276"/>
      <c r="AEY75" s="276"/>
      <c r="AEZ75" s="276"/>
      <c r="AFA75" s="276"/>
      <c r="AFB75" s="276"/>
      <c r="AFC75" s="276"/>
      <c r="AFD75" s="276"/>
      <c r="AFE75" s="276"/>
      <c r="AFF75" s="276"/>
      <c r="AFG75" s="276"/>
      <c r="AFH75" s="276"/>
      <c r="AFI75" s="276"/>
      <c r="AFJ75" s="276"/>
      <c r="AFK75" s="276"/>
      <c r="AFL75" s="276"/>
      <c r="AFM75" s="276"/>
      <c r="AFN75" s="276"/>
      <c r="AFO75" s="276"/>
      <c r="AFP75" s="276"/>
      <c r="AFQ75" s="276"/>
      <c r="AFR75" s="276"/>
      <c r="AFS75" s="276"/>
      <c r="AFT75" s="276"/>
      <c r="AFU75" s="276"/>
      <c r="AFV75" s="276"/>
      <c r="AFW75" s="276"/>
      <c r="AFX75" s="276"/>
      <c r="AFY75" s="276"/>
      <c r="AFZ75" s="276"/>
      <c r="AGA75" s="276"/>
      <c r="AGB75" s="276"/>
      <c r="AGC75" s="276"/>
      <c r="AGD75" s="276"/>
      <c r="AGE75" s="276"/>
      <c r="AGF75" s="276"/>
      <c r="AGG75" s="276"/>
      <c r="AGH75" s="276"/>
      <c r="AGI75" s="276"/>
      <c r="AGJ75" s="276"/>
      <c r="AGK75" s="276"/>
      <c r="AGL75" s="276"/>
      <c r="AGM75" s="276"/>
      <c r="AGN75" s="276"/>
      <c r="AGO75" s="276"/>
      <c r="AGP75" s="276"/>
      <c r="AGQ75" s="276"/>
      <c r="AGR75" s="276"/>
      <c r="AGS75" s="276"/>
      <c r="AGT75" s="276"/>
      <c r="AGU75" s="276"/>
      <c r="AGV75" s="276"/>
      <c r="AGW75" s="276"/>
      <c r="AGX75" s="276"/>
      <c r="AGY75" s="276"/>
      <c r="AGZ75" s="276"/>
      <c r="AHA75" s="276"/>
      <c r="AHB75" s="276"/>
      <c r="AHC75" s="276"/>
      <c r="AHD75" s="276"/>
      <c r="AHE75" s="276"/>
      <c r="AHF75" s="276"/>
      <c r="AHG75" s="276"/>
      <c r="AHH75" s="276"/>
      <c r="AHI75" s="276"/>
      <c r="AHJ75" s="276"/>
      <c r="AHK75" s="276"/>
      <c r="AHL75" s="276"/>
      <c r="AHM75" s="276"/>
      <c r="AHN75" s="276"/>
      <c r="AHO75" s="276"/>
      <c r="AHP75" s="276"/>
      <c r="AHQ75" s="276"/>
      <c r="AHR75" s="276"/>
      <c r="AHS75" s="276"/>
      <c r="AHT75" s="276"/>
      <c r="AHU75" s="276"/>
      <c r="AHV75" s="276"/>
      <c r="AHW75" s="276"/>
      <c r="AHX75" s="276"/>
      <c r="AHY75" s="276"/>
      <c r="AHZ75" s="276"/>
      <c r="AIA75" s="276"/>
      <c r="AIB75" s="276"/>
      <c r="AIC75" s="276"/>
      <c r="AID75" s="276"/>
      <c r="AIE75" s="276"/>
      <c r="AIF75" s="276"/>
      <c r="AIG75" s="276"/>
      <c r="AIH75" s="276"/>
      <c r="AII75" s="276"/>
      <c r="AIJ75" s="276"/>
      <c r="AIK75" s="276"/>
      <c r="AIL75" s="276"/>
      <c r="AIM75" s="276"/>
      <c r="AIN75" s="276"/>
      <c r="AIO75" s="276"/>
      <c r="AIP75" s="276"/>
      <c r="AIQ75" s="276"/>
      <c r="AIR75" s="276"/>
      <c r="AIS75" s="276"/>
      <c r="AIT75" s="276"/>
      <c r="AIU75" s="276"/>
      <c r="AIV75" s="276"/>
      <c r="AIW75" s="276"/>
      <c r="AIX75" s="276"/>
      <c r="AIY75" s="276"/>
      <c r="AIZ75" s="276"/>
      <c r="AJA75" s="276"/>
      <c r="AJB75" s="276"/>
      <c r="AJC75" s="276"/>
      <c r="AJD75" s="276"/>
      <c r="AJE75" s="276"/>
      <c r="AJF75" s="276"/>
      <c r="AJG75" s="276"/>
      <c r="AJH75" s="276"/>
      <c r="AJI75" s="276"/>
      <c r="AJJ75" s="276"/>
      <c r="AJK75" s="276"/>
      <c r="AJL75" s="276"/>
      <c r="AJM75" s="276"/>
      <c r="AJN75" s="276"/>
      <c r="AJO75" s="276"/>
      <c r="AJP75" s="276"/>
      <c r="AJQ75" s="276"/>
      <c r="AJR75" s="276"/>
      <c r="AJS75" s="276"/>
      <c r="AJT75" s="276"/>
      <c r="AJU75" s="276"/>
      <c r="AJV75" s="276"/>
      <c r="AJW75" s="276"/>
      <c r="AJX75" s="276"/>
      <c r="AJY75" s="276"/>
      <c r="AJZ75" s="276"/>
      <c r="AKA75" s="276"/>
      <c r="AKB75" s="276"/>
      <c r="AKC75" s="276"/>
      <c r="AKD75" s="276"/>
      <c r="AKE75" s="276"/>
      <c r="AKF75" s="276"/>
      <c r="AKG75" s="276"/>
      <c r="AKH75" s="276"/>
      <c r="AKI75" s="276"/>
      <c r="AKJ75" s="276"/>
      <c r="AKK75" s="276"/>
      <c r="AKL75" s="276"/>
      <c r="AKM75" s="276"/>
      <c r="AKN75" s="276"/>
      <c r="AKO75" s="276"/>
      <c r="AKP75" s="276"/>
      <c r="AKQ75" s="276"/>
      <c r="AKR75" s="276"/>
      <c r="AKS75" s="276"/>
      <c r="AKT75" s="276"/>
      <c r="AKU75" s="276"/>
      <c r="AKV75" s="276"/>
      <c r="AKW75" s="276"/>
      <c r="AKX75" s="276"/>
      <c r="AKY75" s="276"/>
      <c r="AKZ75" s="276"/>
      <c r="ALA75" s="276"/>
      <c r="ALB75" s="276"/>
      <c r="ALC75" s="276"/>
      <c r="ALD75" s="276"/>
      <c r="ALE75" s="276"/>
      <c r="ALF75" s="276"/>
      <c r="ALG75" s="276"/>
      <c r="ALH75" s="276"/>
      <c r="ALI75" s="276"/>
      <c r="ALJ75" s="276"/>
      <c r="ALK75" s="276"/>
      <c r="ALL75" s="276"/>
      <c r="ALM75" s="276"/>
      <c r="ALN75" s="276"/>
      <c r="ALO75" s="276"/>
      <c r="ALP75" s="276"/>
      <c r="ALQ75" s="276"/>
      <c r="ALR75" s="276"/>
      <c r="ALS75" s="276"/>
      <c r="ALT75" s="276"/>
      <c r="ALU75" s="276"/>
      <c r="ALV75" s="276"/>
      <c r="ALW75" s="276"/>
      <c r="ALX75" s="276"/>
      <c r="ALY75" s="276"/>
      <c r="ALZ75" s="276"/>
      <c r="AMA75" s="276"/>
      <c r="AMB75" s="276"/>
      <c r="AMC75" s="276"/>
      <c r="AMD75" s="276"/>
      <c r="AME75" s="276"/>
      <c r="AMF75" s="276"/>
      <c r="AMG75" s="276"/>
      <c r="AMH75" s="276"/>
      <c r="AMI75" s="276"/>
      <c r="AMJ75" s="276"/>
      <c r="AMK75" s="276"/>
      <c r="AML75" s="276"/>
      <c r="AMM75" s="276"/>
      <c r="AMN75" s="276"/>
      <c r="AMO75" s="276"/>
      <c r="AMP75" s="276"/>
      <c r="AMQ75" s="276"/>
      <c r="AMR75" s="276"/>
      <c r="AMS75" s="276"/>
      <c r="AMT75" s="276"/>
      <c r="AMU75" s="276"/>
      <c r="AMV75" s="276"/>
      <c r="AMW75" s="276"/>
      <c r="AMX75" s="276"/>
      <c r="AMY75" s="276"/>
      <c r="AMZ75" s="276"/>
      <c r="ANA75" s="276"/>
      <c r="ANB75" s="276"/>
      <c r="ANC75" s="276"/>
      <c r="AND75" s="276"/>
      <c r="ANE75" s="276"/>
      <c r="ANF75" s="276"/>
      <c r="ANG75" s="276"/>
      <c r="ANH75" s="276"/>
      <c r="ANI75" s="276"/>
      <c r="ANJ75" s="276"/>
      <c r="ANK75" s="276"/>
      <c r="ANL75" s="276"/>
      <c r="ANM75" s="276"/>
      <c r="ANN75" s="276"/>
      <c r="ANO75" s="276"/>
      <c r="ANP75" s="276"/>
      <c r="ANQ75" s="276"/>
      <c r="ANR75" s="276"/>
      <c r="ANS75" s="276"/>
      <c r="ANT75" s="276"/>
      <c r="ANU75" s="276"/>
      <c r="ANV75" s="276"/>
      <c r="ANW75" s="276"/>
      <c r="ANX75" s="276"/>
      <c r="ANY75" s="276"/>
      <c r="ANZ75" s="276"/>
      <c r="AOA75" s="276"/>
      <c r="AOB75" s="276"/>
      <c r="AOC75" s="276"/>
      <c r="AOD75" s="276"/>
      <c r="AOE75" s="276"/>
      <c r="AOF75" s="276"/>
      <c r="AOG75" s="276"/>
      <c r="AOH75" s="276"/>
      <c r="AOI75" s="276"/>
      <c r="AOJ75" s="276"/>
      <c r="AOK75" s="276"/>
      <c r="AOL75" s="276"/>
      <c r="AOM75" s="276"/>
      <c r="AON75" s="276"/>
      <c r="AOO75" s="276"/>
      <c r="AOP75" s="276"/>
      <c r="AOQ75" s="276"/>
      <c r="AOR75" s="276"/>
      <c r="AOS75" s="276"/>
      <c r="AOT75" s="276"/>
      <c r="AOU75" s="276"/>
      <c r="AOV75" s="276"/>
      <c r="AOW75" s="276"/>
      <c r="AOX75" s="276"/>
      <c r="AOY75" s="276"/>
      <c r="AOZ75" s="276"/>
      <c r="APA75" s="276"/>
      <c r="APB75" s="276"/>
      <c r="APC75" s="276"/>
      <c r="APD75" s="276"/>
      <c r="APE75" s="276"/>
      <c r="APF75" s="276"/>
      <c r="APG75" s="276"/>
      <c r="APH75" s="276"/>
      <c r="API75" s="276"/>
      <c r="APJ75" s="276"/>
      <c r="APK75" s="276"/>
      <c r="APL75" s="276"/>
      <c r="APM75" s="276"/>
      <c r="APN75" s="276"/>
      <c r="APO75" s="276"/>
      <c r="APP75" s="276"/>
      <c r="APQ75" s="276"/>
      <c r="APR75" s="276"/>
      <c r="APS75" s="276"/>
      <c r="APT75" s="276"/>
      <c r="APU75" s="276"/>
      <c r="APV75" s="276"/>
      <c r="APW75" s="276"/>
      <c r="APX75" s="276"/>
      <c r="APY75" s="276"/>
      <c r="APZ75" s="276"/>
      <c r="AQA75" s="276"/>
      <c r="AQB75" s="276"/>
      <c r="AQC75" s="276"/>
      <c r="AQD75" s="276"/>
      <c r="AQE75" s="276"/>
      <c r="AQF75" s="276"/>
      <c r="AQG75" s="276"/>
      <c r="AQH75" s="276"/>
      <c r="AQI75" s="276"/>
      <c r="AQJ75" s="276"/>
      <c r="AQK75" s="276"/>
      <c r="AQL75" s="276"/>
      <c r="AQM75" s="276"/>
      <c r="AQN75" s="276"/>
      <c r="AQO75" s="276"/>
      <c r="AQP75" s="276"/>
      <c r="AQQ75" s="276"/>
      <c r="AQR75" s="276"/>
      <c r="AQS75" s="276"/>
      <c r="AQT75" s="276"/>
      <c r="AQU75" s="276"/>
      <c r="AQV75" s="276"/>
      <c r="AQW75" s="276"/>
      <c r="AQX75" s="276"/>
      <c r="AQY75" s="276"/>
      <c r="AQZ75" s="276"/>
      <c r="ARA75" s="276"/>
      <c r="ARB75" s="276"/>
      <c r="ARC75" s="276"/>
      <c r="ARD75" s="276"/>
      <c r="ARE75" s="276"/>
      <c r="ARF75" s="276"/>
      <c r="ARG75" s="276"/>
      <c r="ARH75" s="276"/>
      <c r="ARI75" s="276"/>
      <c r="ARJ75" s="276"/>
      <c r="ARK75" s="276"/>
      <c r="ARL75" s="276"/>
      <c r="ARM75" s="276"/>
      <c r="ARN75" s="276"/>
      <c r="ARO75" s="276"/>
      <c r="ARP75" s="276"/>
      <c r="ARQ75" s="276"/>
      <c r="ARR75" s="276"/>
      <c r="ARS75" s="276"/>
      <c r="ART75" s="276"/>
      <c r="ARU75" s="276"/>
      <c r="ARV75" s="276"/>
      <c r="ARW75" s="276"/>
      <c r="ARX75" s="276"/>
      <c r="ARY75" s="276"/>
      <c r="ARZ75" s="276"/>
      <c r="ASA75" s="276"/>
      <c r="ASB75" s="276"/>
      <c r="ASC75" s="276"/>
      <c r="ASD75" s="276"/>
      <c r="ASE75" s="276"/>
      <c r="ASF75" s="276"/>
      <c r="ASG75" s="276"/>
      <c r="ASH75" s="276"/>
      <c r="ASI75" s="276"/>
      <c r="ASJ75" s="276"/>
      <c r="ASK75" s="276"/>
      <c r="ASL75" s="276"/>
      <c r="ASM75" s="276"/>
      <c r="ASN75" s="276"/>
      <c r="ASO75" s="276"/>
      <c r="ASP75" s="276"/>
      <c r="ASQ75" s="276"/>
      <c r="ASR75" s="276"/>
      <c r="ASS75" s="276"/>
      <c r="AST75" s="276"/>
      <c r="ASU75" s="276"/>
      <c r="ASV75" s="276"/>
      <c r="ASW75" s="276"/>
      <c r="ASX75" s="276"/>
      <c r="ASY75" s="276"/>
      <c r="ASZ75" s="276"/>
      <c r="ATA75" s="276"/>
      <c r="ATB75" s="276"/>
      <c r="ATC75" s="276"/>
      <c r="ATD75" s="276"/>
      <c r="ATE75" s="276"/>
      <c r="ATF75" s="276"/>
      <c r="ATG75" s="276"/>
      <c r="ATH75" s="276"/>
      <c r="ATI75" s="276"/>
      <c r="ATJ75" s="276"/>
      <c r="ATK75" s="276"/>
      <c r="ATL75" s="276"/>
      <c r="ATM75" s="276"/>
      <c r="ATN75" s="276"/>
      <c r="ATO75" s="276"/>
      <c r="ATP75" s="276"/>
      <c r="ATQ75" s="276"/>
      <c r="ATR75" s="276"/>
      <c r="ATS75" s="276"/>
      <c r="ATT75" s="276"/>
      <c r="ATU75" s="276"/>
      <c r="ATV75" s="276"/>
      <c r="ATW75" s="276"/>
      <c r="ATX75" s="276"/>
      <c r="ATY75" s="276"/>
      <c r="ATZ75" s="276"/>
      <c r="AUA75" s="276"/>
      <c r="AUB75" s="276"/>
      <c r="AUC75" s="276"/>
      <c r="AUD75" s="276"/>
      <c r="AUE75" s="276"/>
      <c r="AUF75" s="276"/>
      <c r="AUG75" s="276"/>
      <c r="AUH75" s="276"/>
      <c r="AUI75" s="276"/>
      <c r="AUJ75" s="276"/>
      <c r="AUK75" s="276"/>
      <c r="AUL75" s="276"/>
      <c r="AUM75" s="276"/>
      <c r="AUN75" s="276"/>
      <c r="AUO75" s="276"/>
      <c r="AUP75" s="276"/>
      <c r="AUQ75" s="276"/>
      <c r="AUR75" s="276"/>
      <c r="AUS75" s="276"/>
      <c r="AUT75" s="276"/>
      <c r="AUU75" s="276"/>
      <c r="AUV75" s="276"/>
      <c r="AUW75" s="276"/>
      <c r="AUX75" s="276"/>
      <c r="AUY75" s="276"/>
      <c r="AUZ75" s="276"/>
      <c r="AVA75" s="276"/>
      <c r="AVB75" s="276"/>
      <c r="AVC75" s="276"/>
      <c r="AVD75" s="276"/>
      <c r="AVE75" s="276"/>
      <c r="AVF75" s="276"/>
      <c r="AVG75" s="276"/>
      <c r="AVH75" s="276"/>
      <c r="AVI75" s="276"/>
      <c r="AVJ75" s="276"/>
      <c r="AVK75" s="276"/>
      <c r="AVL75" s="276"/>
      <c r="AVM75" s="276"/>
      <c r="AVN75" s="276"/>
      <c r="AVO75" s="276"/>
      <c r="AVP75" s="276"/>
      <c r="AVQ75" s="276"/>
      <c r="AVR75" s="276"/>
      <c r="AVS75" s="276"/>
      <c r="AVT75" s="276"/>
      <c r="AVU75" s="276"/>
      <c r="AVV75" s="276"/>
      <c r="AVW75" s="276"/>
      <c r="AVX75" s="276"/>
      <c r="AVY75" s="276"/>
      <c r="AVZ75" s="276"/>
      <c r="AWA75" s="276"/>
      <c r="AWB75" s="276"/>
      <c r="AWC75" s="276"/>
      <c r="AWD75" s="276"/>
      <c r="AWE75" s="276"/>
      <c r="AWF75" s="276"/>
      <c r="AWG75" s="276"/>
      <c r="AWH75" s="276"/>
      <c r="AWI75" s="276"/>
      <c r="AWJ75" s="276"/>
      <c r="AWK75" s="276"/>
      <c r="AWL75" s="276"/>
      <c r="AWM75" s="276"/>
      <c r="AWN75" s="276"/>
      <c r="AWO75" s="276"/>
      <c r="AWP75" s="276"/>
      <c r="AWQ75" s="276"/>
      <c r="AWR75" s="276"/>
      <c r="AWS75" s="276"/>
      <c r="AWT75" s="276"/>
      <c r="AWU75" s="276"/>
      <c r="AWV75" s="276"/>
      <c r="AWW75" s="276"/>
      <c r="AWX75" s="276"/>
      <c r="AWY75" s="276"/>
      <c r="AWZ75" s="276"/>
      <c r="AXA75" s="276"/>
      <c r="AXB75" s="276"/>
      <c r="AXC75" s="276"/>
      <c r="AXD75" s="276"/>
      <c r="AXE75" s="276"/>
      <c r="AXF75" s="276"/>
      <c r="AXG75" s="276"/>
      <c r="AXH75" s="276"/>
      <c r="AXI75" s="276"/>
      <c r="AXJ75" s="276"/>
      <c r="AXK75" s="276"/>
      <c r="AXL75" s="276"/>
      <c r="AXM75" s="276"/>
      <c r="AXN75" s="276"/>
      <c r="AXO75" s="276"/>
      <c r="AXP75" s="276"/>
      <c r="AXQ75" s="276"/>
      <c r="AXR75" s="276"/>
      <c r="AXS75" s="276"/>
      <c r="AXT75" s="276"/>
      <c r="AXU75" s="276"/>
      <c r="AXV75" s="276"/>
      <c r="AXW75" s="276"/>
      <c r="AXX75" s="276"/>
      <c r="AXY75" s="276"/>
      <c r="AXZ75" s="276"/>
      <c r="AYA75" s="276"/>
      <c r="AYB75" s="276"/>
      <c r="AYC75" s="276"/>
      <c r="AYD75" s="276"/>
      <c r="AYE75" s="276"/>
      <c r="AYF75" s="276"/>
      <c r="AYG75" s="276"/>
      <c r="AYH75" s="276"/>
      <c r="AYI75" s="276"/>
      <c r="AYJ75" s="276"/>
      <c r="AYK75" s="276"/>
      <c r="AYL75" s="276"/>
      <c r="AYM75" s="276"/>
      <c r="AYN75" s="276"/>
      <c r="AYO75" s="276"/>
      <c r="AYP75" s="276"/>
      <c r="AYQ75" s="276"/>
      <c r="AYR75" s="276"/>
      <c r="AYS75" s="276"/>
      <c r="AYT75" s="276"/>
      <c r="AYU75" s="276"/>
      <c r="AYV75" s="276"/>
      <c r="AYW75" s="276"/>
      <c r="AYX75" s="276"/>
      <c r="AYY75" s="276"/>
      <c r="AYZ75" s="276"/>
      <c r="AZA75" s="276"/>
      <c r="AZB75" s="276"/>
      <c r="AZC75" s="276"/>
      <c r="AZD75" s="276"/>
      <c r="AZE75" s="276"/>
      <c r="AZF75" s="276"/>
      <c r="AZG75" s="276"/>
      <c r="AZH75" s="276"/>
      <c r="AZI75" s="276"/>
      <c r="AZJ75" s="276"/>
      <c r="AZK75" s="276"/>
      <c r="AZL75" s="276"/>
      <c r="AZM75" s="276"/>
      <c r="AZN75" s="276"/>
      <c r="AZO75" s="276"/>
      <c r="AZP75" s="276"/>
      <c r="AZQ75" s="276"/>
      <c r="AZR75" s="276"/>
      <c r="AZS75" s="276"/>
      <c r="AZT75" s="276"/>
      <c r="AZU75" s="276"/>
      <c r="AZV75" s="276"/>
      <c r="AZW75" s="276"/>
      <c r="AZX75" s="276"/>
      <c r="AZY75" s="276"/>
      <c r="AZZ75" s="276"/>
      <c r="BAA75" s="276"/>
      <c r="BAB75" s="276"/>
      <c r="BAC75" s="276"/>
      <c r="BAD75" s="276"/>
      <c r="BAE75" s="276"/>
      <c r="BAF75" s="276"/>
      <c r="BAG75" s="276"/>
      <c r="BAH75" s="276"/>
      <c r="BAI75" s="276"/>
      <c r="BAJ75" s="276"/>
      <c r="BAK75" s="276"/>
      <c r="BAL75" s="276"/>
      <c r="BAM75" s="276"/>
      <c r="BAN75" s="276"/>
      <c r="BAO75" s="276"/>
      <c r="BAP75" s="276"/>
      <c r="BAQ75" s="276"/>
      <c r="BAR75" s="276"/>
      <c r="BAS75" s="276"/>
      <c r="BAT75" s="276"/>
      <c r="BAU75" s="276"/>
      <c r="BAV75" s="276"/>
      <c r="BAW75" s="276"/>
      <c r="BAX75" s="276"/>
      <c r="BAY75" s="276"/>
      <c r="BAZ75" s="276"/>
      <c r="BBA75" s="276"/>
      <c r="BBB75" s="276"/>
      <c r="BBC75" s="276"/>
      <c r="BBD75" s="276"/>
      <c r="BBE75" s="276"/>
      <c r="BBF75" s="276"/>
      <c r="BBG75" s="276"/>
      <c r="BBH75" s="276"/>
      <c r="BBI75" s="276"/>
      <c r="BBJ75" s="276"/>
      <c r="BBK75" s="276"/>
      <c r="BBL75" s="276"/>
      <c r="BBM75" s="276"/>
      <c r="BBN75" s="276"/>
      <c r="BBO75" s="276"/>
      <c r="BBP75" s="276"/>
      <c r="BBQ75" s="276"/>
      <c r="BBR75" s="276"/>
      <c r="BBS75" s="276"/>
      <c r="BBT75" s="276"/>
      <c r="BBU75" s="276"/>
      <c r="BBV75" s="276"/>
      <c r="BBW75" s="276"/>
      <c r="BBX75" s="276"/>
      <c r="BBY75" s="276"/>
      <c r="BBZ75" s="276"/>
      <c r="BCA75" s="276"/>
      <c r="BCB75" s="276"/>
      <c r="BCC75" s="276"/>
      <c r="BCD75" s="276"/>
      <c r="BCE75" s="276"/>
      <c r="BCF75" s="276"/>
      <c r="BCG75" s="276"/>
      <c r="BCH75" s="276"/>
      <c r="BCI75" s="276"/>
      <c r="BCJ75" s="276"/>
      <c r="BCK75" s="276"/>
      <c r="BCL75" s="276"/>
      <c r="BCM75" s="276"/>
      <c r="BCN75" s="276"/>
      <c r="BCO75" s="276"/>
      <c r="BCP75" s="276"/>
      <c r="BCQ75" s="276"/>
      <c r="BCR75" s="276"/>
      <c r="BCS75" s="276"/>
      <c r="BCT75" s="276"/>
      <c r="BCU75" s="276"/>
      <c r="BCV75" s="276"/>
      <c r="BCW75" s="276"/>
      <c r="BCX75" s="276"/>
      <c r="BCY75" s="276"/>
      <c r="BCZ75" s="276"/>
      <c r="BDA75" s="276"/>
      <c r="BDB75" s="276"/>
      <c r="BDC75" s="276"/>
      <c r="BDD75" s="276"/>
      <c r="BDE75" s="276"/>
      <c r="BDF75" s="276"/>
      <c r="BDG75" s="276"/>
      <c r="BDH75" s="276"/>
      <c r="BDI75" s="276"/>
      <c r="BDJ75" s="276"/>
      <c r="BDK75" s="276"/>
      <c r="BDL75" s="276"/>
      <c r="BDM75" s="276"/>
      <c r="BDN75" s="276"/>
      <c r="BDO75" s="276"/>
      <c r="BDP75" s="276"/>
      <c r="BDQ75" s="276"/>
      <c r="BDR75" s="276"/>
      <c r="BDS75" s="276"/>
      <c r="BDT75" s="276"/>
      <c r="BDU75" s="276"/>
      <c r="BDV75" s="276"/>
      <c r="BDW75" s="276"/>
      <c r="BDX75" s="276"/>
      <c r="BDY75" s="276"/>
      <c r="BDZ75" s="276"/>
      <c r="BEA75" s="276"/>
      <c r="BEB75" s="276"/>
      <c r="BEC75" s="276"/>
      <c r="BED75" s="276"/>
      <c r="BEE75" s="276"/>
      <c r="BEF75" s="276"/>
      <c r="BEG75" s="276"/>
      <c r="BEH75" s="276"/>
      <c r="BEI75" s="276"/>
      <c r="BEJ75" s="276"/>
      <c r="BEK75" s="276"/>
      <c r="BEL75" s="276"/>
      <c r="BEM75" s="276"/>
      <c r="BEN75" s="276"/>
      <c r="BEO75" s="276"/>
      <c r="BEP75" s="276"/>
      <c r="BEQ75" s="276"/>
      <c r="BER75" s="276"/>
      <c r="BES75" s="276"/>
      <c r="BET75" s="276"/>
      <c r="BEU75" s="276"/>
      <c r="BEV75" s="276"/>
      <c r="BEW75" s="276"/>
      <c r="BEX75" s="276"/>
      <c r="BEY75" s="276"/>
      <c r="BEZ75" s="276"/>
      <c r="BFA75" s="276"/>
      <c r="BFB75" s="276"/>
      <c r="BFC75" s="276"/>
      <c r="BFD75" s="276"/>
      <c r="BFE75" s="276"/>
      <c r="BFF75" s="276"/>
      <c r="BFG75" s="276"/>
      <c r="BFH75" s="276"/>
      <c r="BFI75" s="276"/>
      <c r="BFJ75" s="276"/>
      <c r="BFK75" s="276"/>
      <c r="BFL75" s="276"/>
      <c r="BFM75" s="276"/>
      <c r="BFN75" s="276"/>
      <c r="BFO75" s="276"/>
      <c r="BFP75" s="276"/>
      <c r="BFQ75" s="276"/>
      <c r="BFR75" s="276"/>
      <c r="BFS75" s="276"/>
      <c r="BFT75" s="276"/>
      <c r="BFU75" s="276"/>
      <c r="BFV75" s="276"/>
      <c r="BFW75" s="276"/>
      <c r="BFX75" s="276"/>
      <c r="BFY75" s="276"/>
      <c r="BFZ75" s="276"/>
      <c r="BGA75" s="276"/>
      <c r="BGB75" s="276"/>
      <c r="BGC75" s="276"/>
      <c r="BGD75" s="276"/>
      <c r="BGE75" s="276"/>
      <c r="BGF75" s="276"/>
      <c r="BGG75" s="276"/>
      <c r="BGH75" s="276"/>
      <c r="BGI75" s="276"/>
      <c r="BGJ75" s="276"/>
      <c r="BGK75" s="276"/>
      <c r="BGL75" s="276"/>
      <c r="BGM75" s="276"/>
      <c r="BGN75" s="276"/>
      <c r="BGO75" s="276"/>
      <c r="BGP75" s="276"/>
      <c r="BGQ75" s="276"/>
      <c r="BGR75" s="276"/>
      <c r="BGS75" s="276"/>
      <c r="BGT75" s="276"/>
      <c r="BGU75" s="276"/>
      <c r="BGV75" s="276"/>
      <c r="BGW75" s="276"/>
      <c r="BGX75" s="276"/>
      <c r="BGY75" s="276"/>
      <c r="BGZ75" s="276"/>
      <c r="BHA75" s="276"/>
      <c r="BHB75" s="276"/>
      <c r="BHC75" s="276"/>
      <c r="BHD75" s="276"/>
      <c r="BHE75" s="276"/>
      <c r="BHF75" s="276"/>
      <c r="BHG75" s="276"/>
      <c r="BHH75" s="276"/>
      <c r="BHI75" s="276"/>
      <c r="BHJ75" s="276"/>
      <c r="BHK75" s="276"/>
      <c r="BHL75" s="276"/>
      <c r="BHM75" s="276"/>
      <c r="BHN75" s="276"/>
      <c r="BHO75" s="276"/>
      <c r="BHP75" s="276"/>
      <c r="BHQ75" s="276"/>
      <c r="BHR75" s="276"/>
      <c r="BHS75" s="276"/>
      <c r="BHT75" s="276"/>
      <c r="BHU75" s="276"/>
      <c r="BHV75" s="276"/>
      <c r="BHW75" s="276"/>
      <c r="BHX75" s="276"/>
      <c r="BHY75" s="276"/>
      <c r="BHZ75" s="276"/>
      <c r="BIA75" s="276"/>
      <c r="BIB75" s="276"/>
      <c r="BIC75" s="276"/>
      <c r="BID75" s="276"/>
      <c r="BIE75" s="276"/>
      <c r="BIF75" s="276"/>
      <c r="BIG75" s="276"/>
      <c r="BIH75" s="276"/>
      <c r="BII75" s="276"/>
      <c r="BIJ75" s="276"/>
      <c r="BIK75" s="276"/>
      <c r="BIL75" s="276"/>
      <c r="BIM75" s="276"/>
      <c r="BIN75" s="276"/>
      <c r="BIO75" s="276"/>
      <c r="BIP75" s="276"/>
      <c r="BIQ75" s="276"/>
      <c r="BIR75" s="276"/>
      <c r="BIS75" s="276"/>
      <c r="BIT75" s="276"/>
      <c r="BIU75" s="276"/>
      <c r="BIV75" s="276"/>
      <c r="BIW75" s="276"/>
      <c r="BIX75" s="276"/>
      <c r="BIY75" s="276"/>
      <c r="BIZ75" s="276"/>
      <c r="BJA75" s="276"/>
      <c r="BJB75" s="276"/>
      <c r="BJC75" s="276"/>
      <c r="BJD75" s="276"/>
      <c r="BJE75" s="276"/>
      <c r="BJF75" s="276"/>
      <c r="BJG75" s="276"/>
      <c r="BJH75" s="276"/>
      <c r="BJI75" s="276"/>
      <c r="BJJ75" s="276"/>
      <c r="BJK75" s="276"/>
      <c r="BJL75" s="276"/>
      <c r="BJM75" s="276"/>
      <c r="BJN75" s="276"/>
      <c r="BJO75" s="276"/>
      <c r="BJP75" s="276"/>
      <c r="BJQ75" s="276"/>
      <c r="BJR75" s="276"/>
      <c r="BJS75" s="276"/>
      <c r="BJT75" s="276"/>
      <c r="BJU75" s="276"/>
      <c r="BJV75" s="276"/>
      <c r="BJW75" s="276"/>
      <c r="BJX75" s="276"/>
      <c r="BJY75" s="276"/>
      <c r="BJZ75" s="276"/>
      <c r="BKA75" s="276"/>
      <c r="BKB75" s="276"/>
      <c r="BKC75" s="276"/>
      <c r="BKD75" s="276"/>
      <c r="BKE75" s="276"/>
      <c r="BKF75" s="276"/>
      <c r="BKG75" s="276"/>
      <c r="BKH75" s="276"/>
      <c r="BKI75" s="276"/>
      <c r="BKJ75" s="276"/>
      <c r="BKK75" s="276"/>
      <c r="BKL75" s="276"/>
      <c r="BKM75" s="276"/>
      <c r="BKN75" s="276"/>
      <c r="BKO75" s="276"/>
      <c r="BKP75" s="276"/>
      <c r="BKQ75" s="276"/>
      <c r="BKR75" s="276"/>
      <c r="BKS75" s="276"/>
      <c r="BKT75" s="276"/>
      <c r="BKU75" s="276"/>
      <c r="BKV75" s="276"/>
      <c r="BKW75" s="276"/>
      <c r="BKX75" s="276"/>
      <c r="BKY75" s="276"/>
      <c r="BKZ75" s="276"/>
      <c r="BLA75" s="276"/>
      <c r="BLB75" s="276"/>
      <c r="BLC75" s="276"/>
      <c r="BLD75" s="276"/>
      <c r="BLE75" s="276"/>
      <c r="BLF75" s="276"/>
      <c r="BLG75" s="276"/>
      <c r="BLH75" s="276"/>
      <c r="BLI75" s="276"/>
      <c r="BLJ75" s="276"/>
      <c r="BLK75" s="276"/>
      <c r="BLL75" s="276"/>
      <c r="BLM75" s="276"/>
      <c r="BLN75" s="276"/>
      <c r="BLO75" s="276"/>
      <c r="BLP75" s="276"/>
      <c r="BLQ75" s="276"/>
      <c r="BLR75" s="276"/>
      <c r="BLS75" s="276"/>
      <c r="BLT75" s="276"/>
      <c r="BLU75" s="276"/>
      <c r="BLV75" s="276"/>
      <c r="BLW75" s="276"/>
      <c r="BLX75" s="276"/>
      <c r="BLY75" s="276"/>
      <c r="BLZ75" s="276"/>
      <c r="BMA75" s="276"/>
      <c r="BMB75" s="276"/>
      <c r="BMC75" s="276"/>
      <c r="BMD75" s="276"/>
      <c r="BME75" s="276"/>
      <c r="BMF75" s="276"/>
      <c r="BMG75" s="276"/>
      <c r="BMH75" s="276"/>
      <c r="BMI75" s="276"/>
      <c r="BMJ75" s="276"/>
      <c r="BMK75" s="276"/>
      <c r="BML75" s="276"/>
      <c r="BMM75" s="276"/>
      <c r="BMN75" s="276"/>
      <c r="BMO75" s="276"/>
      <c r="BMP75" s="276"/>
      <c r="BMQ75" s="276"/>
      <c r="BMR75" s="276"/>
      <c r="BMS75" s="276"/>
      <c r="BMT75" s="276"/>
      <c r="BMU75" s="276"/>
      <c r="BMV75" s="276"/>
      <c r="BMW75" s="276"/>
      <c r="BMX75" s="276"/>
      <c r="BMY75" s="276"/>
      <c r="BMZ75" s="276"/>
      <c r="BNA75" s="276"/>
      <c r="BNB75" s="276"/>
      <c r="BNC75" s="276"/>
      <c r="BND75" s="276"/>
      <c r="BNE75" s="276"/>
      <c r="BNF75" s="276"/>
      <c r="BNG75" s="276"/>
      <c r="BNH75" s="276"/>
      <c r="BNI75" s="276"/>
      <c r="BNJ75" s="276"/>
      <c r="BNK75" s="276"/>
      <c r="BNL75" s="276"/>
      <c r="BNM75" s="276"/>
      <c r="BNN75" s="276"/>
      <c r="BNO75" s="276"/>
      <c r="BNP75" s="276"/>
      <c r="BNQ75" s="276"/>
      <c r="BNR75" s="276"/>
      <c r="BNS75" s="276"/>
      <c r="BNT75" s="276"/>
      <c r="BNU75" s="276"/>
      <c r="BNV75" s="276"/>
      <c r="BNW75" s="276"/>
      <c r="BNX75" s="276"/>
      <c r="BNY75" s="276"/>
      <c r="BNZ75" s="276"/>
      <c r="BOA75" s="276"/>
      <c r="BOB75" s="276"/>
      <c r="BOC75" s="276"/>
      <c r="BOD75" s="276"/>
      <c r="BOE75" s="276"/>
      <c r="BOF75" s="276"/>
      <c r="BOG75" s="276"/>
      <c r="BOH75" s="276"/>
      <c r="BOI75" s="276"/>
      <c r="BOJ75" s="276"/>
      <c r="BOK75" s="276"/>
      <c r="BOL75" s="276"/>
      <c r="BOM75" s="276"/>
      <c r="BON75" s="276"/>
      <c r="BOO75" s="276"/>
      <c r="BOP75" s="276"/>
      <c r="BOQ75" s="276"/>
      <c r="BOR75" s="276"/>
      <c r="BOS75" s="276"/>
      <c r="BOT75" s="276"/>
      <c r="BOU75" s="276"/>
      <c r="BOV75" s="276"/>
      <c r="BOW75" s="276"/>
      <c r="BOX75" s="276"/>
      <c r="BOY75" s="276"/>
      <c r="BOZ75" s="276"/>
      <c r="BPA75" s="276"/>
      <c r="BPB75" s="276"/>
      <c r="BPC75" s="276"/>
      <c r="BPD75" s="276"/>
      <c r="BPE75" s="276"/>
      <c r="BPF75" s="276"/>
      <c r="BPG75" s="276"/>
      <c r="BPH75" s="276"/>
      <c r="BPI75" s="276"/>
      <c r="BPJ75" s="276"/>
      <c r="BPK75" s="276"/>
      <c r="BPL75" s="276"/>
      <c r="BPM75" s="276"/>
      <c r="BPN75" s="276"/>
      <c r="BPO75" s="276"/>
      <c r="BPP75" s="276"/>
      <c r="BPQ75" s="276"/>
      <c r="BPR75" s="276"/>
      <c r="BPS75" s="276"/>
      <c r="BPT75" s="276"/>
      <c r="BPU75" s="276"/>
      <c r="BPV75" s="276"/>
      <c r="BPW75" s="276"/>
      <c r="BPX75" s="276"/>
      <c r="BPY75" s="276"/>
      <c r="BPZ75" s="276"/>
      <c r="BQA75" s="276"/>
      <c r="BQB75" s="276"/>
      <c r="BQC75" s="276"/>
      <c r="BQD75" s="276"/>
      <c r="BQE75" s="276"/>
      <c r="BQF75" s="276"/>
      <c r="BQG75" s="276"/>
      <c r="BQH75" s="276"/>
      <c r="BQI75" s="276"/>
      <c r="BQJ75" s="276"/>
      <c r="BQK75" s="276"/>
      <c r="BQL75" s="276"/>
      <c r="BQM75" s="276"/>
      <c r="BQN75" s="276"/>
      <c r="BQO75" s="276"/>
      <c r="BQP75" s="276"/>
      <c r="BQQ75" s="276"/>
      <c r="BQR75" s="276"/>
      <c r="BQS75" s="276"/>
      <c r="BQT75" s="276"/>
      <c r="BQU75" s="276"/>
      <c r="BQV75" s="276"/>
      <c r="BQW75" s="276"/>
      <c r="BQX75" s="276"/>
      <c r="BQY75" s="276"/>
      <c r="BQZ75" s="276"/>
      <c r="BRA75" s="276"/>
      <c r="BRB75" s="276"/>
      <c r="BRC75" s="276"/>
      <c r="BRD75" s="276"/>
      <c r="BRE75" s="276"/>
      <c r="BRF75" s="276"/>
      <c r="BRG75" s="276"/>
      <c r="BRH75" s="276"/>
      <c r="BRI75" s="276"/>
      <c r="BRJ75" s="276"/>
      <c r="BRK75" s="276"/>
      <c r="BRL75" s="276"/>
      <c r="BRM75" s="276"/>
      <c r="BRN75" s="276"/>
      <c r="BRO75" s="276"/>
      <c r="BRP75" s="276"/>
      <c r="BRQ75" s="276"/>
      <c r="BRR75" s="276"/>
      <c r="BRS75" s="276"/>
      <c r="BRT75" s="276"/>
      <c r="BRU75" s="276"/>
      <c r="BRV75" s="276"/>
      <c r="BRW75" s="276"/>
      <c r="BRX75" s="276"/>
      <c r="BRY75" s="276"/>
      <c r="BRZ75" s="276"/>
      <c r="BSA75" s="276"/>
      <c r="BSB75" s="276"/>
      <c r="BSC75" s="276"/>
      <c r="BSD75" s="276"/>
      <c r="BSE75" s="276"/>
      <c r="BSF75" s="276"/>
      <c r="BSG75" s="276"/>
      <c r="BSH75" s="276"/>
      <c r="BSI75" s="276"/>
      <c r="BSJ75" s="276"/>
      <c r="BSK75" s="276"/>
      <c r="BSL75" s="276"/>
      <c r="BSM75" s="276"/>
      <c r="BSN75" s="276"/>
      <c r="BSO75" s="276"/>
      <c r="BSP75" s="276"/>
      <c r="BSQ75" s="276"/>
      <c r="BSR75" s="276"/>
      <c r="BSS75" s="276"/>
      <c r="BST75" s="276"/>
      <c r="BSU75" s="276"/>
      <c r="BSV75" s="276"/>
      <c r="BSW75" s="276"/>
      <c r="BSX75" s="276"/>
      <c r="BSY75" s="276"/>
      <c r="BSZ75" s="276"/>
      <c r="BTA75" s="276"/>
      <c r="BTB75" s="276"/>
      <c r="BTC75" s="276"/>
      <c r="BTD75" s="276"/>
      <c r="BTE75" s="276"/>
      <c r="BTF75" s="276"/>
      <c r="BTG75" s="276"/>
      <c r="BTH75" s="276"/>
      <c r="BTI75" s="276"/>
      <c r="BTJ75" s="276"/>
      <c r="BTK75" s="276"/>
      <c r="BTL75" s="276"/>
      <c r="BTM75" s="276"/>
      <c r="BTN75" s="276"/>
      <c r="BTO75" s="276"/>
      <c r="BTP75" s="276"/>
      <c r="BTQ75" s="276"/>
      <c r="BTR75" s="276"/>
      <c r="BTS75" s="276"/>
      <c r="BTT75" s="276"/>
      <c r="BTU75" s="276"/>
      <c r="BTV75" s="276"/>
      <c r="BTW75" s="276"/>
      <c r="BTX75" s="276"/>
      <c r="BTY75" s="276"/>
      <c r="BTZ75" s="276"/>
      <c r="BUA75" s="276"/>
      <c r="BUB75" s="276"/>
      <c r="BUC75" s="276"/>
      <c r="BUD75" s="276"/>
      <c r="BUE75" s="276"/>
      <c r="BUF75" s="276"/>
      <c r="BUG75" s="276"/>
      <c r="BUH75" s="276"/>
      <c r="BUI75" s="276"/>
      <c r="BUJ75" s="276"/>
      <c r="BUK75" s="276"/>
      <c r="BUL75" s="276"/>
      <c r="BUM75" s="276"/>
      <c r="BUN75" s="276"/>
      <c r="BUO75" s="276"/>
      <c r="BUP75" s="276"/>
      <c r="BUQ75" s="276"/>
      <c r="BUR75" s="276"/>
      <c r="BUS75" s="276"/>
      <c r="BUT75" s="276"/>
      <c r="BUU75" s="276"/>
      <c r="BUV75" s="276"/>
      <c r="BUW75" s="276"/>
      <c r="BUX75" s="276"/>
      <c r="BUY75" s="276"/>
      <c r="BUZ75" s="276"/>
      <c r="BVA75" s="276"/>
      <c r="BVB75" s="276"/>
      <c r="BVC75" s="276"/>
      <c r="BVD75" s="276"/>
      <c r="BVE75" s="276"/>
      <c r="BVF75" s="276"/>
      <c r="BVG75" s="276"/>
      <c r="BVH75" s="276"/>
      <c r="BVI75" s="276"/>
      <c r="BVJ75" s="276"/>
      <c r="BVK75" s="276"/>
      <c r="BVL75" s="276"/>
      <c r="BVM75" s="276"/>
      <c r="BVN75" s="276"/>
      <c r="BVO75" s="276"/>
      <c r="BVP75" s="276"/>
      <c r="BVQ75" s="276"/>
      <c r="BVR75" s="276"/>
      <c r="BVS75" s="276"/>
      <c r="BVT75" s="276"/>
      <c r="BVU75" s="276"/>
      <c r="BVV75" s="276"/>
      <c r="BVW75" s="276"/>
      <c r="BVX75" s="276"/>
      <c r="BVY75" s="276"/>
      <c r="BVZ75" s="276"/>
      <c r="BWA75" s="276"/>
      <c r="BWB75" s="276"/>
      <c r="BWC75" s="276"/>
      <c r="BWD75" s="276"/>
      <c r="BWE75" s="276"/>
      <c r="BWF75" s="276"/>
      <c r="BWG75" s="276"/>
      <c r="BWH75" s="276"/>
      <c r="BWI75" s="276"/>
      <c r="BWJ75" s="276"/>
      <c r="BWK75" s="276"/>
      <c r="BWL75" s="276"/>
      <c r="BWM75" s="276"/>
      <c r="BWN75" s="276"/>
      <c r="BWO75" s="276"/>
      <c r="BWP75" s="276"/>
      <c r="BWQ75" s="276"/>
      <c r="BWR75" s="276"/>
      <c r="BWS75" s="276"/>
      <c r="BWT75" s="276"/>
      <c r="BWU75" s="276"/>
      <c r="BWV75" s="276"/>
      <c r="BWW75" s="276"/>
      <c r="BWX75" s="276"/>
      <c r="BWY75" s="276"/>
      <c r="BWZ75" s="276"/>
      <c r="BXA75" s="276"/>
      <c r="BXB75" s="276"/>
      <c r="BXC75" s="276"/>
      <c r="BXD75" s="276"/>
      <c r="BXE75" s="276"/>
      <c r="BXF75" s="276"/>
      <c r="BXG75" s="276"/>
      <c r="BXH75" s="276"/>
      <c r="BXI75" s="276"/>
      <c r="BXJ75" s="276"/>
      <c r="BXK75" s="276"/>
      <c r="BXL75" s="276"/>
      <c r="BXM75" s="276"/>
      <c r="BXN75" s="276"/>
      <c r="BXO75" s="276"/>
      <c r="BXP75" s="276"/>
      <c r="BXQ75" s="276"/>
      <c r="BXR75" s="276"/>
      <c r="BXS75" s="276"/>
      <c r="BXT75" s="276"/>
      <c r="BXU75" s="276"/>
      <c r="BXV75" s="276"/>
      <c r="BXW75" s="276"/>
      <c r="BXX75" s="276"/>
      <c r="BXY75" s="276"/>
      <c r="BXZ75" s="276"/>
      <c r="BYA75" s="276"/>
      <c r="BYB75" s="276"/>
      <c r="BYC75" s="276"/>
      <c r="BYD75" s="276"/>
      <c r="BYE75" s="276"/>
      <c r="BYF75" s="276"/>
      <c r="BYG75" s="276"/>
      <c r="BYH75" s="276"/>
      <c r="BYI75" s="276"/>
      <c r="BYJ75" s="276"/>
      <c r="BYK75" s="276"/>
      <c r="BYL75" s="276"/>
      <c r="BYM75" s="276"/>
      <c r="BYN75" s="276"/>
      <c r="BYO75" s="276"/>
      <c r="BYP75" s="276"/>
      <c r="BYQ75" s="276"/>
      <c r="BYR75" s="276"/>
      <c r="BYS75" s="276"/>
      <c r="BYT75" s="276"/>
      <c r="BYU75" s="276"/>
      <c r="BYV75" s="276"/>
      <c r="BYW75" s="276"/>
      <c r="BYX75" s="276"/>
      <c r="BYY75" s="276"/>
      <c r="BYZ75" s="276"/>
      <c r="BZA75" s="276"/>
      <c r="BZB75" s="276"/>
      <c r="BZC75" s="276"/>
      <c r="BZD75" s="276"/>
      <c r="BZE75" s="276"/>
      <c r="BZF75" s="276"/>
      <c r="BZG75" s="276"/>
      <c r="BZH75" s="276"/>
      <c r="BZI75" s="276"/>
      <c r="BZJ75" s="276"/>
      <c r="BZK75" s="276"/>
      <c r="BZL75" s="276"/>
      <c r="BZM75" s="276"/>
      <c r="BZN75" s="276"/>
      <c r="BZO75" s="276"/>
      <c r="BZP75" s="276"/>
      <c r="BZQ75" s="276"/>
      <c r="BZR75" s="276"/>
      <c r="BZS75" s="276"/>
      <c r="BZT75" s="276"/>
      <c r="BZU75" s="276"/>
      <c r="BZV75" s="276"/>
      <c r="BZW75" s="276"/>
      <c r="BZX75" s="276"/>
      <c r="BZY75" s="276"/>
      <c r="BZZ75" s="276"/>
      <c r="CAA75" s="276"/>
      <c r="CAB75" s="276"/>
      <c r="CAC75" s="276"/>
      <c r="CAD75" s="276"/>
      <c r="CAE75" s="276"/>
      <c r="CAF75" s="276"/>
      <c r="CAG75" s="276"/>
      <c r="CAH75" s="276"/>
      <c r="CAI75" s="276"/>
      <c r="CAJ75" s="276"/>
      <c r="CAK75" s="276"/>
      <c r="CAL75" s="276"/>
      <c r="CAM75" s="276"/>
      <c r="CAN75" s="276"/>
      <c r="CAO75" s="276"/>
      <c r="CAP75" s="276"/>
      <c r="CAQ75" s="276"/>
      <c r="CAR75" s="276"/>
      <c r="CAS75" s="276"/>
      <c r="CAT75" s="276"/>
      <c r="CAU75" s="276"/>
      <c r="CAV75" s="276"/>
      <c r="CAW75" s="276"/>
      <c r="CAX75" s="276"/>
      <c r="CAY75" s="276"/>
      <c r="CAZ75" s="276"/>
      <c r="CBA75" s="276"/>
      <c r="CBB75" s="276"/>
      <c r="CBC75" s="276"/>
      <c r="CBD75" s="276"/>
      <c r="CBE75" s="276"/>
      <c r="CBF75" s="276"/>
      <c r="CBG75" s="276"/>
      <c r="CBH75" s="276"/>
      <c r="CBI75" s="276"/>
      <c r="CBJ75" s="276"/>
      <c r="CBK75" s="276"/>
      <c r="CBL75" s="276"/>
      <c r="CBM75" s="276"/>
      <c r="CBN75" s="276"/>
      <c r="CBO75" s="276"/>
      <c r="CBP75" s="276"/>
      <c r="CBQ75" s="276"/>
      <c r="CBR75" s="276"/>
      <c r="CBS75" s="276"/>
      <c r="CBT75" s="276"/>
      <c r="CBU75" s="276"/>
      <c r="CBV75" s="276"/>
      <c r="CBW75" s="276"/>
      <c r="CBX75" s="276"/>
      <c r="CBY75" s="276"/>
      <c r="CBZ75" s="276"/>
      <c r="CCA75" s="276"/>
      <c r="CCB75" s="276"/>
      <c r="CCC75" s="276"/>
      <c r="CCD75" s="276"/>
      <c r="CCE75" s="276"/>
      <c r="CCF75" s="276"/>
      <c r="CCG75" s="276"/>
      <c r="CCH75" s="276"/>
      <c r="CCI75" s="276"/>
      <c r="CCJ75" s="276"/>
      <c r="CCK75" s="276"/>
      <c r="CCL75" s="276"/>
      <c r="CCM75" s="276"/>
      <c r="CCN75" s="276"/>
      <c r="CCO75" s="276"/>
      <c r="CCP75" s="276"/>
      <c r="CCQ75" s="276"/>
      <c r="CCR75" s="276"/>
      <c r="CCS75" s="276"/>
      <c r="CCT75" s="276"/>
      <c r="CCU75" s="276"/>
      <c r="CCV75" s="276"/>
      <c r="CCW75" s="276"/>
      <c r="CCX75" s="276"/>
      <c r="CCY75" s="276"/>
      <c r="CCZ75" s="276"/>
      <c r="CDA75" s="276"/>
      <c r="CDB75" s="276"/>
      <c r="CDC75" s="276"/>
      <c r="CDD75" s="276"/>
      <c r="CDE75" s="276"/>
      <c r="CDF75" s="276"/>
      <c r="CDG75" s="276"/>
      <c r="CDH75" s="276"/>
      <c r="CDI75" s="276"/>
      <c r="CDJ75" s="276"/>
      <c r="CDK75" s="276"/>
      <c r="CDL75" s="276"/>
      <c r="CDM75" s="276"/>
      <c r="CDN75" s="276"/>
      <c r="CDO75" s="276"/>
      <c r="CDP75" s="276"/>
      <c r="CDQ75" s="276"/>
      <c r="CDR75" s="276"/>
      <c r="CDS75" s="276"/>
      <c r="CDT75" s="276"/>
      <c r="CDU75" s="276"/>
      <c r="CDV75" s="276"/>
      <c r="CDW75" s="276"/>
      <c r="CDX75" s="276"/>
      <c r="CDY75" s="276"/>
      <c r="CDZ75" s="276"/>
      <c r="CEA75" s="276"/>
      <c r="CEB75" s="276"/>
      <c r="CEC75" s="276"/>
      <c r="CED75" s="276"/>
      <c r="CEE75" s="276"/>
      <c r="CEF75" s="276"/>
      <c r="CEG75" s="276"/>
      <c r="CEH75" s="276"/>
      <c r="CEI75" s="276"/>
      <c r="CEJ75" s="276"/>
      <c r="CEK75" s="276"/>
      <c r="CEL75" s="276"/>
      <c r="CEM75" s="276"/>
      <c r="CEN75" s="276"/>
      <c r="CEO75" s="276"/>
      <c r="CEP75" s="276"/>
      <c r="CEQ75" s="276"/>
      <c r="CER75" s="276"/>
      <c r="CES75" s="276"/>
      <c r="CET75" s="276"/>
      <c r="CEU75" s="276"/>
      <c r="CEV75" s="276"/>
      <c r="CEW75" s="276"/>
      <c r="CEX75" s="276"/>
      <c r="CEY75" s="276"/>
      <c r="CEZ75" s="276"/>
      <c r="CFA75" s="276"/>
      <c r="CFB75" s="276"/>
      <c r="CFC75" s="276"/>
      <c r="CFD75" s="276"/>
      <c r="CFE75" s="276"/>
      <c r="CFF75" s="276"/>
      <c r="CFG75" s="276"/>
      <c r="CFH75" s="276"/>
      <c r="CFI75" s="276"/>
      <c r="CFJ75" s="276"/>
      <c r="CFK75" s="276"/>
      <c r="CFL75" s="276"/>
      <c r="CFM75" s="276"/>
      <c r="CFN75" s="276"/>
      <c r="CFO75" s="276"/>
      <c r="CFP75" s="276"/>
      <c r="CFQ75" s="276"/>
      <c r="CFR75" s="276"/>
      <c r="CFS75" s="276"/>
      <c r="CFT75" s="276"/>
      <c r="CFU75" s="276"/>
      <c r="CFV75" s="276"/>
      <c r="CFW75" s="276"/>
      <c r="CFX75" s="276"/>
      <c r="CFY75" s="276"/>
      <c r="CFZ75" s="276"/>
      <c r="CGA75" s="276"/>
      <c r="CGB75" s="276"/>
      <c r="CGC75" s="276"/>
      <c r="CGD75" s="276"/>
      <c r="CGE75" s="276"/>
      <c r="CGF75" s="276"/>
      <c r="CGG75" s="276"/>
      <c r="CGH75" s="276"/>
      <c r="CGI75" s="276"/>
      <c r="CGJ75" s="276"/>
      <c r="CGK75" s="276"/>
      <c r="CGL75" s="276"/>
      <c r="CGM75" s="276"/>
      <c r="CGN75" s="276"/>
      <c r="CGO75" s="276"/>
      <c r="CGP75" s="276"/>
      <c r="CGQ75" s="276"/>
      <c r="CGR75" s="276"/>
      <c r="CGS75" s="276"/>
      <c r="CGT75" s="276"/>
      <c r="CGU75" s="276"/>
      <c r="CGV75" s="276"/>
      <c r="CGW75" s="276"/>
      <c r="CGX75" s="276"/>
      <c r="CGY75" s="276"/>
      <c r="CGZ75" s="276"/>
      <c r="CHA75" s="276"/>
      <c r="CHB75" s="276"/>
      <c r="CHC75" s="276"/>
      <c r="CHD75" s="276"/>
      <c r="CHE75" s="276"/>
      <c r="CHF75" s="276"/>
      <c r="CHG75" s="276"/>
      <c r="CHH75" s="276"/>
      <c r="CHI75" s="276"/>
      <c r="CHJ75" s="276"/>
      <c r="CHK75" s="276"/>
      <c r="CHL75" s="276"/>
      <c r="CHM75" s="276"/>
      <c r="CHN75" s="276"/>
      <c r="CHO75" s="276"/>
      <c r="CHP75" s="276"/>
      <c r="CHQ75" s="276"/>
      <c r="CHR75" s="276"/>
      <c r="CHS75" s="276"/>
      <c r="CHT75" s="276"/>
      <c r="CHU75" s="276"/>
      <c r="CHV75" s="276"/>
      <c r="CHW75" s="276"/>
      <c r="CHX75" s="276"/>
      <c r="CHY75" s="276"/>
      <c r="CHZ75" s="276"/>
      <c r="CIA75" s="276"/>
      <c r="CIB75" s="276"/>
      <c r="CIC75" s="276"/>
      <c r="CID75" s="276"/>
      <c r="CIE75" s="276"/>
      <c r="CIF75" s="276"/>
      <c r="CIG75" s="276"/>
      <c r="CIH75" s="276"/>
      <c r="CII75" s="276"/>
      <c r="CIJ75" s="276"/>
      <c r="CIK75" s="276"/>
      <c r="CIL75" s="276"/>
      <c r="CIM75" s="276"/>
      <c r="CIN75" s="276"/>
      <c r="CIO75" s="276"/>
      <c r="CIP75" s="276"/>
      <c r="CIQ75" s="276"/>
      <c r="CIR75" s="276"/>
      <c r="CIS75" s="276"/>
      <c r="CIT75" s="276"/>
      <c r="CIU75" s="276"/>
      <c r="CIV75" s="276"/>
      <c r="CIW75" s="276"/>
      <c r="CIX75" s="276"/>
      <c r="CIY75" s="276"/>
      <c r="CIZ75" s="276"/>
      <c r="CJA75" s="276"/>
      <c r="CJB75" s="276"/>
      <c r="CJC75" s="276"/>
      <c r="CJD75" s="276"/>
      <c r="CJE75" s="276"/>
      <c r="CJF75" s="276"/>
      <c r="CJG75" s="276"/>
      <c r="CJH75" s="276"/>
      <c r="CJI75" s="276"/>
      <c r="CJJ75" s="276"/>
      <c r="CJK75" s="276"/>
      <c r="CJL75" s="276"/>
      <c r="CJM75" s="276"/>
      <c r="CJN75" s="276"/>
      <c r="CJO75" s="276"/>
      <c r="CJP75" s="276"/>
      <c r="CJQ75" s="276"/>
      <c r="CJR75" s="276"/>
      <c r="CJS75" s="276"/>
      <c r="CJT75" s="276"/>
      <c r="CJU75" s="276"/>
      <c r="CJV75" s="276"/>
      <c r="CJW75" s="276"/>
      <c r="CJX75" s="276"/>
      <c r="CJY75" s="276"/>
      <c r="CJZ75" s="276"/>
      <c r="CKA75" s="276"/>
      <c r="CKB75" s="276"/>
      <c r="CKC75" s="276"/>
      <c r="CKD75" s="276"/>
      <c r="CKE75" s="276"/>
      <c r="CKF75" s="276"/>
      <c r="CKG75" s="276"/>
      <c r="CKH75" s="276"/>
      <c r="CKI75" s="276"/>
      <c r="CKJ75" s="276"/>
      <c r="CKK75" s="276"/>
      <c r="CKL75" s="276"/>
      <c r="CKM75" s="276"/>
      <c r="CKN75" s="276"/>
      <c r="CKO75" s="276"/>
      <c r="CKP75" s="276"/>
      <c r="CKQ75" s="276"/>
      <c r="CKR75" s="276"/>
      <c r="CKS75" s="276"/>
      <c r="CKT75" s="276"/>
      <c r="CKU75" s="276"/>
      <c r="CKV75" s="276"/>
      <c r="CKW75" s="276"/>
      <c r="CKX75" s="276"/>
      <c r="CKY75" s="276"/>
      <c r="CKZ75" s="276"/>
      <c r="CLA75" s="276"/>
      <c r="CLB75" s="276"/>
      <c r="CLC75" s="276"/>
      <c r="CLD75" s="276"/>
      <c r="CLE75" s="276"/>
      <c r="CLF75" s="276"/>
      <c r="CLG75" s="276"/>
      <c r="CLH75" s="276"/>
      <c r="CLI75" s="276"/>
      <c r="CLJ75" s="276"/>
      <c r="CLK75" s="276"/>
      <c r="CLL75" s="276"/>
      <c r="CLM75" s="276"/>
      <c r="CLN75" s="276"/>
      <c r="CLO75" s="276"/>
      <c r="CLP75" s="276"/>
      <c r="CLQ75" s="276"/>
      <c r="CLR75" s="276"/>
      <c r="CLS75" s="276"/>
      <c r="CLT75" s="276"/>
      <c r="CLU75" s="276"/>
      <c r="CLV75" s="276"/>
      <c r="CLW75" s="276"/>
      <c r="CLX75" s="276"/>
      <c r="CLY75" s="276"/>
      <c r="CLZ75" s="276"/>
      <c r="CMA75" s="276"/>
      <c r="CMB75" s="276"/>
      <c r="CMC75" s="276"/>
      <c r="CMD75" s="276"/>
      <c r="CME75" s="276"/>
      <c r="CMF75" s="276"/>
      <c r="CMG75" s="276"/>
      <c r="CMH75" s="276"/>
      <c r="CMI75" s="276"/>
      <c r="CMJ75" s="276"/>
      <c r="CMK75" s="276"/>
      <c r="CML75" s="276"/>
      <c r="CMM75" s="276"/>
      <c r="CMN75" s="276"/>
      <c r="CMO75" s="276"/>
      <c r="CMP75" s="276"/>
      <c r="CMQ75" s="276"/>
      <c r="CMR75" s="276"/>
      <c r="CMS75" s="276"/>
      <c r="CMT75" s="276"/>
      <c r="CMU75" s="276"/>
      <c r="CMV75" s="276"/>
      <c r="CMW75" s="276"/>
      <c r="CMX75" s="276"/>
      <c r="CMY75" s="276"/>
      <c r="CMZ75" s="276"/>
      <c r="CNA75" s="276"/>
      <c r="CNB75" s="276"/>
      <c r="CNC75" s="276"/>
      <c r="CND75" s="276"/>
      <c r="CNE75" s="276"/>
      <c r="CNF75" s="276"/>
      <c r="CNG75" s="276"/>
      <c r="CNH75" s="276"/>
      <c r="CNI75" s="276"/>
      <c r="CNJ75" s="276"/>
      <c r="CNK75" s="276"/>
      <c r="CNL75" s="276"/>
      <c r="CNM75" s="276"/>
      <c r="CNN75" s="276"/>
      <c r="CNO75" s="276"/>
      <c r="CNP75" s="276"/>
      <c r="CNQ75" s="276"/>
      <c r="CNR75" s="276"/>
      <c r="CNS75" s="276"/>
      <c r="CNT75" s="276"/>
      <c r="CNU75" s="276"/>
      <c r="CNV75" s="276"/>
      <c r="CNW75" s="276"/>
      <c r="CNX75" s="276"/>
      <c r="CNY75" s="276"/>
      <c r="CNZ75" s="276"/>
      <c r="COA75" s="276"/>
      <c r="COB75" s="276"/>
      <c r="COC75" s="276"/>
      <c r="COD75" s="276"/>
      <c r="COE75" s="276"/>
      <c r="COF75" s="276"/>
      <c r="COG75" s="276"/>
      <c r="COH75" s="276"/>
      <c r="COI75" s="276"/>
      <c r="COJ75" s="276"/>
      <c r="COK75" s="276"/>
      <c r="COL75" s="276"/>
      <c r="COM75" s="276"/>
      <c r="CON75" s="276"/>
      <c r="COO75" s="276"/>
      <c r="COP75" s="276"/>
      <c r="COQ75" s="276"/>
      <c r="COR75" s="276"/>
      <c r="COS75" s="276"/>
      <c r="COT75" s="276"/>
      <c r="COU75" s="276"/>
      <c r="COV75" s="276"/>
      <c r="COW75" s="276"/>
      <c r="COX75" s="276"/>
      <c r="COY75" s="276"/>
      <c r="COZ75" s="276"/>
      <c r="CPA75" s="276"/>
      <c r="CPB75" s="276"/>
      <c r="CPC75" s="276"/>
      <c r="CPD75" s="276"/>
      <c r="CPE75" s="276"/>
      <c r="CPF75" s="276"/>
      <c r="CPG75" s="276"/>
      <c r="CPH75" s="276"/>
      <c r="CPI75" s="276"/>
      <c r="CPJ75" s="276"/>
      <c r="CPK75" s="276"/>
      <c r="CPL75" s="276"/>
      <c r="CPM75" s="276"/>
      <c r="CPN75" s="276"/>
      <c r="CPO75" s="276"/>
      <c r="CPP75" s="276"/>
      <c r="CPQ75" s="276"/>
      <c r="CPR75" s="276"/>
      <c r="CPS75" s="276"/>
      <c r="CPT75" s="276"/>
      <c r="CPU75" s="276"/>
      <c r="CPV75" s="276"/>
      <c r="CPW75" s="276"/>
      <c r="CPX75" s="276"/>
      <c r="CPY75" s="276"/>
      <c r="CPZ75" s="276"/>
      <c r="CQA75" s="276"/>
      <c r="CQB75" s="276"/>
      <c r="CQC75" s="276"/>
      <c r="CQD75" s="276"/>
      <c r="CQE75" s="276"/>
      <c r="CQF75" s="276"/>
      <c r="CQG75" s="276"/>
      <c r="CQH75" s="276"/>
      <c r="CQI75" s="276"/>
      <c r="CQJ75" s="276"/>
      <c r="CQK75" s="276"/>
      <c r="CQL75" s="276"/>
      <c r="CQM75" s="276"/>
      <c r="CQN75" s="276"/>
      <c r="CQO75" s="276"/>
      <c r="CQP75" s="276"/>
      <c r="CQQ75" s="276"/>
      <c r="CQR75" s="276"/>
      <c r="CQS75" s="276"/>
      <c r="CQT75" s="276"/>
      <c r="CQU75" s="276"/>
      <c r="CQV75" s="276"/>
      <c r="CQW75" s="276"/>
      <c r="CQX75" s="276"/>
      <c r="CQY75" s="276"/>
      <c r="CQZ75" s="276"/>
      <c r="CRA75" s="276"/>
      <c r="CRB75" s="276"/>
      <c r="CRC75" s="276"/>
      <c r="CRD75" s="276"/>
      <c r="CRE75" s="276"/>
      <c r="CRF75" s="276"/>
      <c r="CRG75" s="276"/>
      <c r="CRH75" s="276"/>
      <c r="CRI75" s="276"/>
      <c r="CRJ75" s="276"/>
      <c r="CRK75" s="276"/>
      <c r="CRL75" s="276"/>
      <c r="CRM75" s="276"/>
      <c r="CRN75" s="276"/>
      <c r="CRO75" s="276"/>
      <c r="CRP75" s="276"/>
      <c r="CRQ75" s="276"/>
      <c r="CRR75" s="276"/>
      <c r="CRS75" s="276"/>
      <c r="CRT75" s="276"/>
      <c r="CRU75" s="276"/>
      <c r="CRV75" s="276"/>
      <c r="CRW75" s="276"/>
      <c r="CRX75" s="276"/>
      <c r="CRY75" s="276"/>
      <c r="CRZ75" s="276"/>
      <c r="CSA75" s="276"/>
      <c r="CSB75" s="276"/>
      <c r="CSC75" s="276"/>
      <c r="CSD75" s="276"/>
      <c r="CSE75" s="276"/>
      <c r="CSF75" s="276"/>
      <c r="CSG75" s="276"/>
      <c r="CSH75" s="276"/>
      <c r="CSI75" s="276"/>
      <c r="CSJ75" s="276"/>
      <c r="CSK75" s="276"/>
      <c r="CSL75" s="276"/>
      <c r="CSM75" s="276"/>
      <c r="CSN75" s="276"/>
      <c r="CSO75" s="276"/>
      <c r="CSP75" s="276"/>
      <c r="CSQ75" s="276"/>
      <c r="CSR75" s="276"/>
      <c r="CSS75" s="276"/>
      <c r="CST75" s="276"/>
      <c r="CSU75" s="276"/>
      <c r="CSV75" s="276"/>
      <c r="CSW75" s="276"/>
      <c r="CSX75" s="276"/>
      <c r="CSY75" s="276"/>
      <c r="CSZ75" s="276"/>
      <c r="CTA75" s="276"/>
      <c r="CTB75" s="276"/>
      <c r="CTC75" s="276"/>
      <c r="CTD75" s="276"/>
      <c r="CTE75" s="276"/>
      <c r="CTF75" s="276"/>
      <c r="CTG75" s="276"/>
      <c r="CTH75" s="276"/>
      <c r="CTI75" s="276"/>
      <c r="CTJ75" s="276"/>
      <c r="CTK75" s="276"/>
      <c r="CTL75" s="276"/>
      <c r="CTM75" s="276"/>
      <c r="CTN75" s="276"/>
      <c r="CTO75" s="276"/>
      <c r="CTP75" s="276"/>
      <c r="CTQ75" s="276"/>
      <c r="CTR75" s="276"/>
      <c r="CTS75" s="276"/>
      <c r="CTT75" s="276"/>
      <c r="CTU75" s="276"/>
      <c r="CTV75" s="276"/>
      <c r="CTW75" s="276"/>
      <c r="CTX75" s="276"/>
      <c r="CTY75" s="276"/>
      <c r="CTZ75" s="276"/>
      <c r="CUA75" s="276"/>
      <c r="CUB75" s="276"/>
      <c r="CUC75" s="276"/>
      <c r="CUD75" s="276"/>
      <c r="CUE75" s="276"/>
      <c r="CUF75" s="276"/>
      <c r="CUG75" s="276"/>
      <c r="CUH75" s="276"/>
      <c r="CUI75" s="276"/>
      <c r="CUJ75" s="276"/>
      <c r="CUK75" s="276"/>
      <c r="CUL75" s="276"/>
      <c r="CUM75" s="276"/>
      <c r="CUN75" s="276"/>
      <c r="CUO75" s="276"/>
      <c r="CUP75" s="276"/>
      <c r="CUQ75" s="276"/>
      <c r="CUR75" s="276"/>
      <c r="CUS75" s="276"/>
      <c r="CUT75" s="276"/>
      <c r="CUU75" s="276"/>
      <c r="CUV75" s="276"/>
      <c r="CUW75" s="276"/>
      <c r="CUX75" s="276"/>
      <c r="CUY75" s="276"/>
      <c r="CUZ75" s="276"/>
      <c r="CVA75" s="276"/>
      <c r="CVB75" s="276"/>
      <c r="CVC75" s="276"/>
      <c r="CVD75" s="276"/>
      <c r="CVE75" s="276"/>
      <c r="CVF75" s="276"/>
      <c r="CVG75" s="276"/>
      <c r="CVH75" s="276"/>
      <c r="CVI75" s="276"/>
      <c r="CVJ75" s="276"/>
      <c r="CVK75" s="276"/>
      <c r="CVL75" s="276"/>
      <c r="CVM75" s="276"/>
      <c r="CVN75" s="276"/>
      <c r="CVO75" s="276"/>
      <c r="CVP75" s="276"/>
      <c r="CVQ75" s="276"/>
      <c r="CVR75" s="276"/>
      <c r="CVS75" s="276"/>
      <c r="CVT75" s="276"/>
      <c r="CVU75" s="276"/>
      <c r="CVV75" s="276"/>
      <c r="CVW75" s="276"/>
      <c r="CVX75" s="276"/>
      <c r="CVY75" s="276"/>
      <c r="CVZ75" s="276"/>
      <c r="CWA75" s="276"/>
      <c r="CWB75" s="276"/>
      <c r="CWC75" s="276"/>
      <c r="CWD75" s="276"/>
      <c r="CWE75" s="276"/>
      <c r="CWF75" s="276"/>
      <c r="CWG75" s="276"/>
      <c r="CWH75" s="276"/>
      <c r="CWI75" s="276"/>
      <c r="CWJ75" s="276"/>
      <c r="CWK75" s="276"/>
      <c r="CWL75" s="276"/>
      <c r="CWM75" s="276"/>
      <c r="CWN75" s="276"/>
      <c r="CWO75" s="276"/>
      <c r="CWP75" s="276"/>
      <c r="CWQ75" s="276"/>
      <c r="CWR75" s="276"/>
      <c r="CWS75" s="276"/>
      <c r="CWT75" s="276"/>
      <c r="CWU75" s="276"/>
      <c r="CWV75" s="276"/>
      <c r="CWW75" s="276"/>
      <c r="CWX75" s="276"/>
      <c r="CWY75" s="276"/>
      <c r="CWZ75" s="276"/>
      <c r="CXA75" s="276"/>
      <c r="CXB75" s="276"/>
      <c r="CXC75" s="276"/>
      <c r="CXD75" s="276"/>
      <c r="CXE75" s="276"/>
      <c r="CXF75" s="276"/>
      <c r="CXG75" s="276"/>
      <c r="CXH75" s="276"/>
      <c r="CXI75" s="276"/>
      <c r="CXJ75" s="276"/>
      <c r="CXK75" s="276"/>
      <c r="CXL75" s="276"/>
      <c r="CXM75" s="276"/>
      <c r="CXN75" s="276"/>
      <c r="CXO75" s="276"/>
      <c r="CXP75" s="276"/>
      <c r="CXQ75" s="276"/>
      <c r="CXR75" s="276"/>
      <c r="CXS75" s="276"/>
      <c r="CXT75" s="276"/>
      <c r="CXU75" s="276"/>
      <c r="CXV75" s="276"/>
      <c r="CXW75" s="276"/>
      <c r="CXX75" s="276"/>
      <c r="CXY75" s="276"/>
      <c r="CXZ75" s="276"/>
      <c r="CYA75" s="276"/>
      <c r="CYB75" s="276"/>
      <c r="CYC75" s="276"/>
      <c r="CYD75" s="276"/>
      <c r="CYE75" s="276"/>
      <c r="CYF75" s="276"/>
      <c r="CYG75" s="276"/>
      <c r="CYH75" s="276"/>
      <c r="CYI75" s="276"/>
      <c r="CYJ75" s="276"/>
      <c r="CYK75" s="276"/>
      <c r="CYL75" s="276"/>
      <c r="CYM75" s="276"/>
      <c r="CYN75" s="276"/>
      <c r="CYO75" s="276"/>
      <c r="CYP75" s="276"/>
      <c r="CYQ75" s="276"/>
      <c r="CYR75" s="276"/>
      <c r="CYS75" s="276"/>
      <c r="CYT75" s="276"/>
      <c r="CYU75" s="276"/>
      <c r="CYV75" s="276"/>
      <c r="CYW75" s="276"/>
      <c r="CYX75" s="276"/>
      <c r="CYY75" s="276"/>
      <c r="CYZ75" s="276"/>
      <c r="CZA75" s="276"/>
      <c r="CZB75" s="276"/>
      <c r="CZC75" s="276"/>
      <c r="CZD75" s="276"/>
      <c r="CZE75" s="276"/>
      <c r="CZF75" s="276"/>
      <c r="CZG75" s="276"/>
      <c r="CZH75" s="276"/>
      <c r="CZI75" s="276"/>
      <c r="CZJ75" s="276"/>
      <c r="CZK75" s="276"/>
      <c r="CZL75" s="276"/>
      <c r="CZM75" s="276"/>
      <c r="CZN75" s="276"/>
      <c r="CZO75" s="276"/>
      <c r="CZP75" s="276"/>
      <c r="CZQ75" s="276"/>
      <c r="CZR75" s="276"/>
      <c r="CZS75" s="276"/>
      <c r="CZT75" s="276"/>
      <c r="CZU75" s="276"/>
      <c r="CZV75" s="276"/>
      <c r="CZW75" s="276"/>
      <c r="CZX75" s="276"/>
      <c r="CZY75" s="276"/>
      <c r="CZZ75" s="276"/>
      <c r="DAA75" s="276"/>
      <c r="DAB75" s="276"/>
      <c r="DAC75" s="276"/>
      <c r="DAD75" s="276"/>
      <c r="DAE75" s="276"/>
      <c r="DAF75" s="276"/>
      <c r="DAG75" s="276"/>
      <c r="DAH75" s="276"/>
      <c r="DAI75" s="276"/>
      <c r="DAJ75" s="276"/>
      <c r="DAK75" s="276"/>
      <c r="DAL75" s="276"/>
      <c r="DAM75" s="276"/>
      <c r="DAN75" s="276"/>
      <c r="DAO75" s="276"/>
      <c r="DAP75" s="276"/>
      <c r="DAQ75" s="276"/>
      <c r="DAR75" s="276"/>
      <c r="DAS75" s="276"/>
      <c r="DAT75" s="276"/>
      <c r="DAU75" s="276"/>
      <c r="DAV75" s="276"/>
      <c r="DAW75" s="276"/>
      <c r="DAX75" s="276"/>
      <c r="DAY75" s="276"/>
      <c r="DAZ75" s="276"/>
      <c r="DBA75" s="276"/>
      <c r="DBB75" s="276"/>
      <c r="DBC75" s="276"/>
      <c r="DBD75" s="276"/>
      <c r="DBE75" s="276"/>
      <c r="DBF75" s="276"/>
      <c r="DBG75" s="276"/>
      <c r="DBH75" s="276"/>
      <c r="DBI75" s="276"/>
      <c r="DBJ75" s="276"/>
      <c r="DBK75" s="276"/>
      <c r="DBL75" s="276"/>
      <c r="DBM75" s="276"/>
      <c r="DBN75" s="276"/>
      <c r="DBO75" s="276"/>
      <c r="DBP75" s="276"/>
      <c r="DBQ75" s="276"/>
      <c r="DBR75" s="276"/>
      <c r="DBS75" s="276"/>
      <c r="DBT75" s="276"/>
      <c r="DBU75" s="276"/>
      <c r="DBV75" s="276"/>
      <c r="DBW75" s="276"/>
      <c r="DBX75" s="276"/>
      <c r="DBY75" s="276"/>
      <c r="DBZ75" s="276"/>
      <c r="DCA75" s="276"/>
      <c r="DCB75" s="276"/>
      <c r="DCC75" s="276"/>
      <c r="DCD75" s="276"/>
      <c r="DCE75" s="276"/>
      <c r="DCF75" s="276"/>
      <c r="DCG75" s="276"/>
      <c r="DCH75" s="276"/>
      <c r="DCI75" s="276"/>
      <c r="DCJ75" s="276"/>
      <c r="DCK75" s="276"/>
      <c r="DCL75" s="276"/>
      <c r="DCM75" s="276"/>
      <c r="DCN75" s="276"/>
      <c r="DCO75" s="276"/>
      <c r="DCP75" s="276"/>
      <c r="DCQ75" s="276"/>
      <c r="DCR75" s="276"/>
      <c r="DCS75" s="276"/>
      <c r="DCT75" s="276"/>
      <c r="DCU75" s="276"/>
      <c r="DCV75" s="276"/>
      <c r="DCW75" s="276"/>
      <c r="DCX75" s="276"/>
      <c r="DCY75" s="276"/>
      <c r="DCZ75" s="276"/>
      <c r="DDA75" s="276"/>
      <c r="DDB75" s="276"/>
      <c r="DDC75" s="276"/>
      <c r="DDD75" s="276"/>
      <c r="DDE75" s="276"/>
      <c r="DDF75" s="276"/>
      <c r="DDG75" s="276"/>
      <c r="DDH75" s="276"/>
      <c r="DDI75" s="276"/>
      <c r="DDJ75" s="276"/>
      <c r="DDK75" s="276"/>
      <c r="DDL75" s="276"/>
      <c r="DDM75" s="276"/>
      <c r="DDN75" s="276"/>
      <c r="DDO75" s="276"/>
      <c r="DDP75" s="276"/>
      <c r="DDQ75" s="276"/>
      <c r="DDR75" s="276"/>
      <c r="DDS75" s="276"/>
      <c r="DDT75" s="276"/>
      <c r="DDU75" s="276"/>
      <c r="DDV75" s="276"/>
      <c r="DDW75" s="276"/>
      <c r="DDX75" s="276"/>
      <c r="DDY75" s="276"/>
      <c r="DDZ75" s="276"/>
      <c r="DEA75" s="276"/>
      <c r="DEB75" s="276"/>
      <c r="DEC75" s="276"/>
      <c r="DED75" s="276"/>
      <c r="DEE75" s="276"/>
      <c r="DEF75" s="276"/>
      <c r="DEG75" s="276"/>
      <c r="DEH75" s="276"/>
      <c r="DEI75" s="276"/>
      <c r="DEJ75" s="276"/>
      <c r="DEK75" s="276"/>
      <c r="DEL75" s="276"/>
      <c r="DEM75" s="276"/>
      <c r="DEN75" s="276"/>
      <c r="DEO75" s="276"/>
      <c r="DEP75" s="276"/>
      <c r="DEQ75" s="276"/>
      <c r="DER75" s="276"/>
      <c r="DES75" s="276"/>
      <c r="DET75" s="276"/>
      <c r="DEU75" s="276"/>
      <c r="DEV75" s="276"/>
      <c r="DEW75" s="276"/>
      <c r="DEX75" s="276"/>
      <c r="DEY75" s="276"/>
      <c r="DEZ75" s="276"/>
      <c r="DFA75" s="276"/>
      <c r="DFB75" s="276"/>
      <c r="DFC75" s="276"/>
      <c r="DFD75" s="276"/>
      <c r="DFE75" s="276"/>
      <c r="DFF75" s="276"/>
      <c r="DFG75" s="276"/>
      <c r="DFH75" s="276"/>
      <c r="DFI75" s="276"/>
      <c r="DFJ75" s="276"/>
      <c r="DFK75" s="276"/>
      <c r="DFL75" s="276"/>
      <c r="DFM75" s="276"/>
      <c r="DFN75" s="276"/>
      <c r="DFO75" s="276"/>
      <c r="DFP75" s="276"/>
      <c r="DFQ75" s="276"/>
      <c r="DFR75" s="276"/>
      <c r="DFS75" s="276"/>
      <c r="DFT75" s="276"/>
      <c r="DFU75" s="276"/>
      <c r="DFV75" s="276"/>
      <c r="DFW75" s="276"/>
      <c r="DFX75" s="276"/>
      <c r="DFY75" s="276"/>
      <c r="DFZ75" s="276"/>
      <c r="DGA75" s="276"/>
      <c r="DGB75" s="276"/>
      <c r="DGC75" s="276"/>
      <c r="DGD75" s="276"/>
      <c r="DGE75" s="276"/>
      <c r="DGF75" s="276"/>
      <c r="DGG75" s="276"/>
      <c r="DGH75" s="276"/>
      <c r="DGI75" s="276"/>
      <c r="DGJ75" s="276"/>
      <c r="DGK75" s="276"/>
      <c r="DGL75" s="276"/>
      <c r="DGM75" s="276"/>
      <c r="DGN75" s="276"/>
      <c r="DGO75" s="276"/>
      <c r="DGP75" s="276"/>
      <c r="DGQ75" s="276"/>
      <c r="DGR75" s="276"/>
      <c r="DGS75" s="276"/>
      <c r="DGT75" s="276"/>
      <c r="DGU75" s="276"/>
      <c r="DGV75" s="276"/>
      <c r="DGW75" s="276"/>
      <c r="DGX75" s="276"/>
      <c r="DGY75" s="276"/>
      <c r="DGZ75" s="276"/>
      <c r="DHA75" s="276"/>
      <c r="DHB75" s="276"/>
      <c r="DHC75" s="276"/>
      <c r="DHD75" s="276"/>
      <c r="DHE75" s="276"/>
      <c r="DHF75" s="276"/>
      <c r="DHG75" s="276"/>
      <c r="DHH75" s="276"/>
      <c r="DHI75" s="276"/>
      <c r="DHJ75" s="276"/>
      <c r="DHK75" s="276"/>
      <c r="DHL75" s="276"/>
      <c r="DHM75" s="276"/>
      <c r="DHN75" s="276"/>
      <c r="DHO75" s="276"/>
      <c r="DHP75" s="276"/>
      <c r="DHQ75" s="276"/>
      <c r="DHR75" s="276"/>
      <c r="DHS75" s="276"/>
      <c r="DHT75" s="276"/>
      <c r="DHU75" s="276"/>
      <c r="DHV75" s="276"/>
      <c r="DHW75" s="276"/>
      <c r="DHX75" s="276"/>
      <c r="DHY75" s="276"/>
      <c r="DHZ75" s="276"/>
      <c r="DIA75" s="276"/>
      <c r="DIB75" s="276"/>
      <c r="DIC75" s="276"/>
      <c r="DID75" s="276"/>
      <c r="DIE75" s="276"/>
      <c r="DIF75" s="276"/>
      <c r="DIG75" s="276"/>
      <c r="DIH75" s="276"/>
      <c r="DII75" s="276"/>
      <c r="DIJ75" s="276"/>
      <c r="DIK75" s="276"/>
      <c r="DIL75" s="276"/>
      <c r="DIM75" s="276"/>
      <c r="DIN75" s="276"/>
      <c r="DIO75" s="276"/>
      <c r="DIP75" s="276"/>
      <c r="DIQ75" s="276"/>
      <c r="DIR75" s="276"/>
      <c r="DIS75" s="276"/>
      <c r="DIT75" s="276"/>
      <c r="DIU75" s="276"/>
      <c r="DIV75" s="276"/>
      <c r="DIW75" s="276"/>
      <c r="DIX75" s="276"/>
      <c r="DIY75" s="276"/>
      <c r="DIZ75" s="276"/>
      <c r="DJA75" s="276"/>
      <c r="DJB75" s="276"/>
      <c r="DJC75" s="276"/>
      <c r="DJD75" s="276"/>
      <c r="DJE75" s="276"/>
      <c r="DJF75" s="276"/>
      <c r="DJG75" s="276"/>
      <c r="DJH75" s="276"/>
      <c r="DJI75" s="276"/>
      <c r="DJJ75" s="276"/>
      <c r="DJK75" s="276"/>
      <c r="DJL75" s="276"/>
      <c r="DJM75" s="276"/>
      <c r="DJN75" s="276"/>
      <c r="DJO75" s="276"/>
      <c r="DJP75" s="276"/>
      <c r="DJQ75" s="276"/>
      <c r="DJR75" s="276"/>
      <c r="DJS75" s="276"/>
      <c r="DJT75" s="276"/>
      <c r="DJU75" s="276"/>
      <c r="DJV75" s="276"/>
      <c r="DJW75" s="276"/>
      <c r="DJX75" s="276"/>
      <c r="DJY75" s="276"/>
      <c r="DJZ75" s="276"/>
      <c r="DKA75" s="276"/>
      <c r="DKB75" s="276"/>
      <c r="DKC75" s="276"/>
      <c r="DKD75" s="276"/>
      <c r="DKE75" s="276"/>
      <c r="DKF75" s="276"/>
      <c r="DKG75" s="276"/>
      <c r="DKH75" s="276"/>
      <c r="DKI75" s="276"/>
      <c r="DKJ75" s="276"/>
      <c r="DKK75" s="276"/>
      <c r="DKL75" s="276"/>
      <c r="DKM75" s="276"/>
      <c r="DKN75" s="276"/>
      <c r="DKO75" s="276"/>
      <c r="DKP75" s="276"/>
      <c r="DKQ75" s="276"/>
      <c r="DKR75" s="276"/>
      <c r="DKS75" s="276"/>
      <c r="DKT75" s="276"/>
      <c r="DKU75" s="276"/>
      <c r="DKV75" s="276"/>
      <c r="DKW75" s="276"/>
      <c r="DKX75" s="276"/>
      <c r="DKY75" s="276"/>
      <c r="DKZ75" s="276"/>
      <c r="DLA75" s="276"/>
      <c r="DLB75" s="276"/>
      <c r="DLC75" s="276"/>
      <c r="DLD75" s="276"/>
      <c r="DLE75" s="276"/>
      <c r="DLF75" s="276"/>
      <c r="DLG75" s="276"/>
      <c r="DLH75" s="276"/>
      <c r="DLI75" s="276"/>
      <c r="DLJ75" s="276"/>
      <c r="DLK75" s="276"/>
      <c r="DLL75" s="276"/>
      <c r="DLM75" s="276"/>
      <c r="DLN75" s="276"/>
      <c r="DLO75" s="276"/>
      <c r="DLP75" s="276"/>
      <c r="DLQ75" s="276"/>
      <c r="DLR75" s="276"/>
      <c r="DLS75" s="276"/>
      <c r="DLT75" s="276"/>
      <c r="DLU75" s="276"/>
      <c r="DLV75" s="276"/>
      <c r="DLW75" s="276"/>
      <c r="DLX75" s="276"/>
      <c r="DLY75" s="276"/>
      <c r="DLZ75" s="276"/>
      <c r="DMA75" s="276"/>
      <c r="DMB75" s="276"/>
      <c r="DMC75" s="276"/>
      <c r="DMD75" s="276"/>
      <c r="DME75" s="276"/>
      <c r="DMF75" s="276"/>
      <c r="DMG75" s="276"/>
      <c r="DMH75" s="276"/>
      <c r="DMI75" s="276"/>
      <c r="DMJ75" s="276"/>
      <c r="DMK75" s="276"/>
      <c r="DML75" s="276"/>
      <c r="DMM75" s="276"/>
      <c r="DMN75" s="276"/>
      <c r="DMO75" s="276"/>
      <c r="DMP75" s="276"/>
      <c r="DMQ75" s="276"/>
      <c r="DMR75" s="276"/>
      <c r="DMS75" s="276"/>
      <c r="DMT75" s="276"/>
      <c r="DMU75" s="276"/>
      <c r="DMV75" s="276"/>
      <c r="DMW75" s="276"/>
      <c r="DMX75" s="276"/>
      <c r="DMY75" s="276"/>
      <c r="DMZ75" s="276"/>
      <c r="DNA75" s="276"/>
      <c r="DNB75" s="276"/>
      <c r="DNC75" s="276"/>
      <c r="DND75" s="276"/>
      <c r="DNE75" s="276"/>
      <c r="DNF75" s="276"/>
      <c r="DNG75" s="276"/>
      <c r="DNH75" s="276"/>
      <c r="DNI75" s="276"/>
      <c r="DNJ75" s="276"/>
      <c r="DNK75" s="276"/>
      <c r="DNL75" s="276"/>
      <c r="DNM75" s="276"/>
      <c r="DNN75" s="276"/>
      <c r="DNO75" s="276"/>
      <c r="DNP75" s="276"/>
      <c r="DNQ75" s="276"/>
      <c r="DNR75" s="276"/>
      <c r="DNS75" s="276"/>
      <c r="DNT75" s="276"/>
      <c r="DNU75" s="276"/>
      <c r="DNV75" s="276"/>
      <c r="DNW75" s="276"/>
      <c r="DNX75" s="276"/>
      <c r="DNY75" s="276"/>
      <c r="DNZ75" s="276"/>
      <c r="DOA75" s="276"/>
      <c r="DOB75" s="276"/>
      <c r="DOC75" s="276"/>
      <c r="DOD75" s="276"/>
      <c r="DOE75" s="276"/>
      <c r="DOF75" s="276"/>
      <c r="DOG75" s="276"/>
      <c r="DOH75" s="276"/>
      <c r="DOI75" s="276"/>
      <c r="DOJ75" s="276"/>
      <c r="DOK75" s="276"/>
      <c r="DOL75" s="276"/>
      <c r="DOM75" s="276"/>
      <c r="DON75" s="276"/>
      <c r="DOO75" s="276"/>
      <c r="DOP75" s="276"/>
      <c r="DOQ75" s="276"/>
      <c r="DOR75" s="276"/>
      <c r="DOS75" s="276"/>
      <c r="DOT75" s="276"/>
      <c r="DOU75" s="276"/>
      <c r="DOV75" s="276"/>
      <c r="DOW75" s="276"/>
      <c r="DOX75" s="276"/>
      <c r="DOY75" s="276"/>
      <c r="DOZ75" s="276"/>
      <c r="DPA75" s="276"/>
      <c r="DPB75" s="276"/>
      <c r="DPC75" s="276"/>
      <c r="DPD75" s="276"/>
      <c r="DPE75" s="276"/>
      <c r="DPF75" s="276"/>
      <c r="DPG75" s="276"/>
      <c r="DPH75" s="276"/>
      <c r="DPI75" s="276"/>
      <c r="DPJ75" s="276"/>
      <c r="DPK75" s="276"/>
      <c r="DPL75" s="276"/>
      <c r="DPM75" s="276"/>
      <c r="DPN75" s="276"/>
      <c r="DPO75" s="276"/>
      <c r="DPP75" s="276"/>
      <c r="DPQ75" s="276"/>
      <c r="DPR75" s="276"/>
      <c r="DPS75" s="276"/>
      <c r="DPT75" s="276"/>
      <c r="DPU75" s="276"/>
      <c r="DPV75" s="276"/>
      <c r="DPW75" s="276"/>
      <c r="DPX75" s="276"/>
      <c r="DPY75" s="276"/>
      <c r="DPZ75" s="276"/>
      <c r="DQA75" s="276"/>
      <c r="DQB75" s="276"/>
      <c r="DQC75" s="276"/>
      <c r="DQD75" s="276"/>
      <c r="DQE75" s="276"/>
      <c r="DQF75" s="276"/>
      <c r="DQG75" s="276"/>
      <c r="DQH75" s="276"/>
      <c r="DQI75" s="276"/>
      <c r="DQJ75" s="276"/>
      <c r="DQK75" s="276"/>
      <c r="DQL75" s="276"/>
      <c r="DQM75" s="276"/>
      <c r="DQN75" s="276"/>
      <c r="DQO75" s="276"/>
      <c r="DQP75" s="276"/>
      <c r="DQQ75" s="276"/>
      <c r="DQR75" s="276"/>
      <c r="DQS75" s="276"/>
      <c r="DQT75" s="276"/>
      <c r="DQU75" s="276"/>
      <c r="DQV75" s="276"/>
      <c r="DQW75" s="276"/>
      <c r="DQX75" s="276"/>
      <c r="DQY75" s="276"/>
      <c r="DQZ75" s="276"/>
      <c r="DRA75" s="276"/>
      <c r="DRB75" s="276"/>
      <c r="DRC75" s="276"/>
      <c r="DRD75" s="276"/>
      <c r="DRE75" s="276"/>
      <c r="DRF75" s="276"/>
      <c r="DRG75" s="276"/>
      <c r="DRH75" s="276"/>
      <c r="DRI75" s="276"/>
      <c r="DRJ75" s="276"/>
      <c r="DRK75" s="276"/>
      <c r="DRL75" s="276"/>
      <c r="DRM75" s="276"/>
      <c r="DRN75" s="276"/>
      <c r="DRO75" s="276"/>
      <c r="DRP75" s="276"/>
      <c r="DRQ75" s="276"/>
      <c r="DRR75" s="276"/>
      <c r="DRS75" s="276"/>
      <c r="DRT75" s="276"/>
      <c r="DRU75" s="276"/>
      <c r="DRV75" s="276"/>
      <c r="DRW75" s="276"/>
      <c r="DRX75" s="276"/>
      <c r="DRY75" s="276"/>
      <c r="DRZ75" s="276"/>
      <c r="DSA75" s="276"/>
      <c r="DSB75" s="276"/>
      <c r="DSC75" s="276"/>
      <c r="DSD75" s="276"/>
      <c r="DSE75" s="276"/>
      <c r="DSF75" s="276"/>
      <c r="DSG75" s="276"/>
      <c r="DSH75" s="276"/>
      <c r="DSI75" s="276"/>
      <c r="DSJ75" s="276"/>
      <c r="DSK75" s="276"/>
      <c r="DSL75" s="276"/>
      <c r="DSM75" s="276"/>
      <c r="DSN75" s="276"/>
      <c r="DSO75" s="276"/>
      <c r="DSP75" s="276"/>
      <c r="DSQ75" s="276"/>
      <c r="DSR75" s="276"/>
      <c r="DSS75" s="276"/>
      <c r="DST75" s="276"/>
      <c r="DSU75" s="276"/>
      <c r="DSV75" s="276"/>
      <c r="DSW75" s="276"/>
      <c r="DSX75" s="276"/>
      <c r="DSY75" s="276"/>
      <c r="DSZ75" s="276"/>
      <c r="DTA75" s="276"/>
      <c r="DTB75" s="276"/>
      <c r="DTC75" s="276"/>
      <c r="DTD75" s="276"/>
      <c r="DTE75" s="276"/>
      <c r="DTF75" s="276"/>
      <c r="DTG75" s="276"/>
      <c r="DTH75" s="276"/>
      <c r="DTI75" s="276"/>
      <c r="DTJ75" s="276"/>
      <c r="DTK75" s="276"/>
      <c r="DTL75" s="276"/>
      <c r="DTM75" s="276"/>
      <c r="DTN75" s="276"/>
      <c r="DTO75" s="276"/>
      <c r="DTP75" s="276"/>
      <c r="DTQ75" s="276"/>
      <c r="DTR75" s="276"/>
      <c r="DTS75" s="276"/>
      <c r="DTT75" s="276"/>
      <c r="DTU75" s="276"/>
      <c r="DTV75" s="276"/>
      <c r="DTW75" s="276"/>
      <c r="DTX75" s="276"/>
      <c r="DTY75" s="276"/>
      <c r="DTZ75" s="276"/>
      <c r="DUA75" s="276"/>
      <c r="DUB75" s="276"/>
      <c r="DUC75" s="276"/>
      <c r="DUD75" s="276"/>
      <c r="DUE75" s="276"/>
      <c r="DUF75" s="276"/>
      <c r="DUG75" s="276"/>
      <c r="DUH75" s="276"/>
      <c r="DUI75" s="276"/>
      <c r="DUJ75" s="276"/>
      <c r="DUK75" s="276"/>
      <c r="DUL75" s="276"/>
      <c r="DUM75" s="276"/>
      <c r="DUN75" s="276"/>
      <c r="DUO75" s="276"/>
      <c r="DUP75" s="276"/>
      <c r="DUQ75" s="276"/>
      <c r="DUR75" s="276"/>
      <c r="DUS75" s="276"/>
      <c r="DUT75" s="276"/>
      <c r="DUU75" s="276"/>
      <c r="DUV75" s="276"/>
      <c r="DUW75" s="276"/>
      <c r="DUX75" s="276"/>
      <c r="DUY75" s="276"/>
      <c r="DUZ75" s="276"/>
      <c r="DVA75" s="276"/>
      <c r="DVB75" s="276"/>
      <c r="DVC75" s="276"/>
      <c r="DVD75" s="276"/>
      <c r="DVE75" s="276"/>
      <c r="DVF75" s="276"/>
      <c r="DVG75" s="276"/>
      <c r="DVH75" s="276"/>
      <c r="DVI75" s="276"/>
      <c r="DVJ75" s="276"/>
      <c r="DVK75" s="276"/>
      <c r="DVL75" s="276"/>
      <c r="DVM75" s="276"/>
      <c r="DVN75" s="276"/>
      <c r="DVO75" s="276"/>
      <c r="DVP75" s="276"/>
      <c r="DVQ75" s="276"/>
      <c r="DVR75" s="276"/>
      <c r="DVS75" s="276"/>
      <c r="DVT75" s="276"/>
      <c r="DVU75" s="276"/>
      <c r="DVV75" s="276"/>
      <c r="DVW75" s="276"/>
      <c r="DVX75" s="276"/>
      <c r="DVY75" s="276"/>
      <c r="DVZ75" s="276"/>
      <c r="DWA75" s="276"/>
      <c r="DWB75" s="276"/>
      <c r="DWC75" s="276"/>
      <c r="DWD75" s="276"/>
      <c r="DWE75" s="276"/>
      <c r="DWF75" s="276"/>
      <c r="DWG75" s="276"/>
      <c r="DWH75" s="276"/>
      <c r="DWI75" s="276"/>
      <c r="DWJ75" s="276"/>
      <c r="DWK75" s="276"/>
      <c r="DWL75" s="276"/>
      <c r="DWM75" s="276"/>
      <c r="DWN75" s="276"/>
      <c r="DWO75" s="276"/>
      <c r="DWP75" s="276"/>
      <c r="DWQ75" s="276"/>
      <c r="DWR75" s="276"/>
      <c r="DWS75" s="276"/>
      <c r="DWT75" s="276"/>
      <c r="DWU75" s="276"/>
      <c r="DWV75" s="276"/>
      <c r="DWW75" s="276"/>
      <c r="DWX75" s="276"/>
      <c r="DWY75" s="276"/>
      <c r="DWZ75" s="276"/>
      <c r="DXA75" s="276"/>
      <c r="DXB75" s="276"/>
      <c r="DXC75" s="276"/>
      <c r="DXD75" s="276"/>
      <c r="DXE75" s="276"/>
      <c r="DXF75" s="276"/>
      <c r="DXG75" s="276"/>
      <c r="DXH75" s="276"/>
      <c r="DXI75" s="276"/>
      <c r="DXJ75" s="276"/>
      <c r="DXK75" s="276"/>
      <c r="DXL75" s="276"/>
      <c r="DXM75" s="276"/>
      <c r="DXN75" s="276"/>
      <c r="DXO75" s="276"/>
      <c r="DXP75" s="276"/>
      <c r="DXQ75" s="276"/>
      <c r="DXR75" s="276"/>
      <c r="DXS75" s="276"/>
      <c r="DXT75" s="276"/>
      <c r="DXU75" s="276"/>
      <c r="DXV75" s="276"/>
      <c r="DXW75" s="276"/>
      <c r="DXX75" s="276"/>
      <c r="DXY75" s="276"/>
      <c r="DXZ75" s="276"/>
      <c r="DYA75" s="276"/>
      <c r="DYB75" s="276"/>
      <c r="DYC75" s="276"/>
      <c r="DYD75" s="276"/>
      <c r="DYE75" s="276"/>
      <c r="DYF75" s="276"/>
      <c r="DYG75" s="276"/>
      <c r="DYH75" s="276"/>
      <c r="DYI75" s="276"/>
      <c r="DYJ75" s="276"/>
      <c r="DYK75" s="276"/>
      <c r="DYL75" s="276"/>
      <c r="DYM75" s="276"/>
      <c r="DYN75" s="276"/>
      <c r="DYO75" s="276"/>
      <c r="DYP75" s="276"/>
      <c r="DYQ75" s="276"/>
      <c r="DYR75" s="276"/>
      <c r="DYS75" s="276"/>
      <c r="DYT75" s="276"/>
      <c r="DYU75" s="276"/>
      <c r="DYV75" s="276"/>
      <c r="DYW75" s="276"/>
      <c r="DYX75" s="276"/>
      <c r="DYY75" s="276"/>
      <c r="DYZ75" s="276"/>
      <c r="DZA75" s="276"/>
      <c r="DZB75" s="276"/>
      <c r="DZC75" s="276"/>
      <c r="DZD75" s="276"/>
      <c r="DZE75" s="276"/>
      <c r="DZF75" s="276"/>
      <c r="DZG75" s="276"/>
      <c r="DZH75" s="276"/>
      <c r="DZI75" s="276"/>
      <c r="DZJ75" s="276"/>
      <c r="DZK75" s="276"/>
      <c r="DZL75" s="276"/>
      <c r="DZM75" s="276"/>
      <c r="DZN75" s="276"/>
      <c r="DZO75" s="276"/>
      <c r="DZP75" s="276"/>
      <c r="DZQ75" s="276"/>
      <c r="DZR75" s="276"/>
      <c r="DZS75" s="276"/>
      <c r="DZT75" s="276"/>
      <c r="DZU75" s="276"/>
      <c r="DZV75" s="276"/>
      <c r="DZW75" s="276"/>
      <c r="DZX75" s="276"/>
      <c r="DZY75" s="276"/>
      <c r="DZZ75" s="276"/>
      <c r="EAA75" s="276"/>
      <c r="EAB75" s="276"/>
      <c r="EAC75" s="276"/>
      <c r="EAD75" s="276"/>
      <c r="EAE75" s="276"/>
      <c r="EAF75" s="276"/>
      <c r="EAG75" s="276"/>
      <c r="EAH75" s="276"/>
      <c r="EAI75" s="276"/>
      <c r="EAJ75" s="276"/>
      <c r="EAK75" s="276"/>
      <c r="EAL75" s="276"/>
      <c r="EAM75" s="276"/>
      <c r="EAN75" s="276"/>
      <c r="EAO75" s="276"/>
      <c r="EAP75" s="276"/>
      <c r="EAQ75" s="276"/>
      <c r="EAR75" s="276"/>
      <c r="EAS75" s="276"/>
      <c r="EAT75" s="276"/>
      <c r="EAU75" s="276"/>
      <c r="EAV75" s="276"/>
      <c r="EAW75" s="276"/>
      <c r="EAX75" s="276"/>
      <c r="EAY75" s="276"/>
      <c r="EAZ75" s="276"/>
      <c r="EBA75" s="276"/>
      <c r="EBB75" s="276"/>
      <c r="EBC75" s="276"/>
      <c r="EBD75" s="276"/>
      <c r="EBE75" s="276"/>
      <c r="EBF75" s="276"/>
      <c r="EBG75" s="276"/>
      <c r="EBH75" s="276"/>
      <c r="EBI75" s="276"/>
      <c r="EBJ75" s="276"/>
      <c r="EBK75" s="276"/>
      <c r="EBL75" s="276"/>
      <c r="EBM75" s="276"/>
      <c r="EBN75" s="276"/>
      <c r="EBO75" s="276"/>
      <c r="EBP75" s="276"/>
      <c r="EBQ75" s="276"/>
      <c r="EBR75" s="276"/>
      <c r="EBS75" s="276"/>
      <c r="EBT75" s="276"/>
      <c r="EBU75" s="276"/>
      <c r="EBV75" s="276"/>
      <c r="EBW75" s="276"/>
      <c r="EBX75" s="276"/>
      <c r="EBY75" s="276"/>
      <c r="EBZ75" s="276"/>
      <c r="ECA75" s="276"/>
      <c r="ECB75" s="276"/>
      <c r="ECC75" s="276"/>
      <c r="ECD75" s="276"/>
      <c r="ECE75" s="276"/>
      <c r="ECF75" s="276"/>
      <c r="ECG75" s="276"/>
      <c r="ECH75" s="276"/>
      <c r="ECI75" s="276"/>
      <c r="ECJ75" s="276"/>
      <c r="ECK75" s="276"/>
      <c r="ECL75" s="276"/>
      <c r="ECM75" s="276"/>
      <c r="ECN75" s="276"/>
      <c r="ECO75" s="276"/>
      <c r="ECP75" s="276"/>
      <c r="ECQ75" s="276"/>
      <c r="ECR75" s="276"/>
      <c r="ECS75" s="276"/>
      <c r="ECT75" s="276"/>
      <c r="ECU75" s="276"/>
      <c r="ECV75" s="276"/>
      <c r="ECW75" s="276"/>
      <c r="ECX75" s="276"/>
      <c r="ECY75" s="276"/>
      <c r="ECZ75" s="276"/>
      <c r="EDA75" s="276"/>
      <c r="EDB75" s="276"/>
      <c r="EDC75" s="276"/>
      <c r="EDD75" s="276"/>
      <c r="EDE75" s="276"/>
      <c r="EDF75" s="276"/>
      <c r="EDG75" s="276"/>
      <c r="EDH75" s="276"/>
      <c r="EDI75" s="276"/>
      <c r="EDJ75" s="276"/>
      <c r="EDK75" s="276"/>
      <c r="EDL75" s="276"/>
      <c r="EDM75" s="276"/>
      <c r="EDN75" s="276"/>
      <c r="EDO75" s="276"/>
      <c r="EDP75" s="276"/>
      <c r="EDQ75" s="276"/>
      <c r="EDR75" s="276"/>
      <c r="EDS75" s="276"/>
      <c r="EDT75" s="276"/>
      <c r="EDU75" s="276"/>
      <c r="EDV75" s="276"/>
      <c r="EDW75" s="276"/>
      <c r="EDX75" s="276"/>
      <c r="EDY75" s="276"/>
      <c r="EDZ75" s="276"/>
      <c r="EEA75" s="276"/>
      <c r="EEB75" s="276"/>
      <c r="EEC75" s="276"/>
      <c r="EED75" s="276"/>
      <c r="EEE75" s="276"/>
      <c r="EEF75" s="276"/>
      <c r="EEG75" s="276"/>
      <c r="EEH75" s="276"/>
      <c r="EEI75" s="276"/>
      <c r="EEJ75" s="276"/>
      <c r="EEK75" s="276"/>
      <c r="EEL75" s="276"/>
      <c r="EEM75" s="276"/>
      <c r="EEN75" s="276"/>
      <c r="EEO75" s="276"/>
      <c r="EEP75" s="276"/>
      <c r="EEQ75" s="276"/>
      <c r="EER75" s="276"/>
      <c r="EES75" s="276"/>
      <c r="EET75" s="276"/>
      <c r="EEU75" s="276"/>
      <c r="EEV75" s="276"/>
      <c r="EEW75" s="276"/>
      <c r="EEX75" s="276"/>
      <c r="EEY75" s="276"/>
      <c r="EEZ75" s="276"/>
      <c r="EFA75" s="276"/>
      <c r="EFB75" s="276"/>
      <c r="EFC75" s="276"/>
      <c r="EFD75" s="276"/>
      <c r="EFE75" s="276"/>
      <c r="EFF75" s="276"/>
      <c r="EFG75" s="276"/>
      <c r="EFH75" s="276"/>
      <c r="EFI75" s="276"/>
      <c r="EFJ75" s="276"/>
      <c r="EFK75" s="276"/>
      <c r="EFL75" s="276"/>
      <c r="EFM75" s="276"/>
      <c r="EFN75" s="276"/>
      <c r="EFO75" s="276"/>
      <c r="EFP75" s="276"/>
      <c r="EFQ75" s="276"/>
      <c r="EFR75" s="276"/>
      <c r="EFS75" s="276"/>
      <c r="EFT75" s="276"/>
      <c r="EFU75" s="276"/>
      <c r="EFV75" s="276"/>
      <c r="EFW75" s="276"/>
      <c r="EFX75" s="276"/>
      <c r="EFY75" s="276"/>
      <c r="EFZ75" s="276"/>
      <c r="EGA75" s="276"/>
      <c r="EGB75" s="276"/>
      <c r="EGC75" s="276"/>
      <c r="EGD75" s="276"/>
      <c r="EGE75" s="276"/>
      <c r="EGF75" s="276"/>
      <c r="EGG75" s="276"/>
      <c r="EGH75" s="276"/>
      <c r="EGI75" s="276"/>
      <c r="EGJ75" s="276"/>
      <c r="EGK75" s="276"/>
      <c r="EGL75" s="276"/>
      <c r="EGM75" s="276"/>
      <c r="EGN75" s="276"/>
      <c r="EGO75" s="276"/>
      <c r="EGP75" s="276"/>
      <c r="EGQ75" s="276"/>
      <c r="EGR75" s="276"/>
      <c r="EGS75" s="276"/>
      <c r="EGT75" s="276"/>
      <c r="EGU75" s="276"/>
      <c r="EGV75" s="276"/>
      <c r="EGW75" s="276"/>
      <c r="EGX75" s="276"/>
      <c r="EGY75" s="276"/>
      <c r="EGZ75" s="276"/>
      <c r="EHA75" s="276"/>
      <c r="EHB75" s="276"/>
      <c r="EHC75" s="276"/>
      <c r="EHD75" s="276"/>
      <c r="EHE75" s="276"/>
      <c r="EHF75" s="276"/>
      <c r="EHG75" s="276"/>
      <c r="EHH75" s="276"/>
      <c r="EHI75" s="276"/>
      <c r="EHJ75" s="276"/>
      <c r="EHK75" s="276"/>
      <c r="EHL75" s="276"/>
      <c r="EHM75" s="276"/>
      <c r="EHN75" s="276"/>
      <c r="EHO75" s="276"/>
      <c r="EHP75" s="276"/>
      <c r="EHQ75" s="276"/>
      <c r="EHR75" s="276"/>
      <c r="EHS75" s="276"/>
      <c r="EHT75" s="276"/>
      <c r="EHU75" s="276"/>
      <c r="EHV75" s="276"/>
      <c r="EHW75" s="276"/>
      <c r="EHX75" s="276"/>
      <c r="EHY75" s="276"/>
      <c r="EHZ75" s="276"/>
      <c r="EIA75" s="276"/>
      <c r="EIB75" s="276"/>
      <c r="EIC75" s="276"/>
      <c r="EID75" s="276"/>
      <c r="EIE75" s="276"/>
      <c r="EIF75" s="276"/>
      <c r="EIG75" s="276"/>
      <c r="EIH75" s="276"/>
      <c r="EII75" s="276"/>
      <c r="EIJ75" s="276"/>
      <c r="EIK75" s="276"/>
      <c r="EIL75" s="276"/>
      <c r="EIM75" s="276"/>
      <c r="EIN75" s="276"/>
      <c r="EIO75" s="276"/>
      <c r="EIP75" s="276"/>
      <c r="EIQ75" s="276"/>
      <c r="EIR75" s="276"/>
      <c r="EIS75" s="276"/>
      <c r="EIT75" s="276"/>
      <c r="EIU75" s="276"/>
      <c r="EIV75" s="276"/>
      <c r="EIW75" s="276"/>
      <c r="EIX75" s="276"/>
      <c r="EIY75" s="276"/>
      <c r="EIZ75" s="276"/>
      <c r="EJA75" s="276"/>
      <c r="EJB75" s="276"/>
      <c r="EJC75" s="276"/>
      <c r="EJD75" s="276"/>
      <c r="EJE75" s="276"/>
      <c r="EJF75" s="276"/>
      <c r="EJG75" s="276"/>
      <c r="EJH75" s="276"/>
      <c r="EJI75" s="276"/>
      <c r="EJJ75" s="276"/>
      <c r="EJK75" s="276"/>
      <c r="EJL75" s="276"/>
      <c r="EJM75" s="276"/>
      <c r="EJN75" s="276"/>
      <c r="EJO75" s="276"/>
      <c r="EJP75" s="276"/>
      <c r="EJQ75" s="276"/>
      <c r="EJR75" s="276"/>
      <c r="EJS75" s="276"/>
      <c r="EJT75" s="276"/>
      <c r="EJU75" s="276"/>
      <c r="EJV75" s="276"/>
      <c r="EJW75" s="276"/>
      <c r="EJX75" s="276"/>
      <c r="EJY75" s="276"/>
      <c r="EJZ75" s="276"/>
      <c r="EKA75" s="276"/>
      <c r="EKB75" s="276"/>
      <c r="EKC75" s="276"/>
      <c r="EKD75" s="276"/>
      <c r="EKE75" s="276"/>
      <c r="EKF75" s="276"/>
      <c r="EKG75" s="276"/>
      <c r="EKH75" s="276"/>
      <c r="EKI75" s="276"/>
      <c r="EKJ75" s="276"/>
      <c r="EKK75" s="276"/>
      <c r="EKL75" s="276"/>
      <c r="EKM75" s="276"/>
      <c r="EKN75" s="276"/>
      <c r="EKO75" s="276"/>
      <c r="EKP75" s="276"/>
      <c r="EKQ75" s="276"/>
      <c r="EKR75" s="276"/>
      <c r="EKS75" s="276"/>
      <c r="EKT75" s="276"/>
      <c r="EKU75" s="276"/>
      <c r="EKV75" s="276"/>
      <c r="EKW75" s="276"/>
      <c r="EKX75" s="276"/>
      <c r="EKY75" s="276"/>
      <c r="EKZ75" s="276"/>
      <c r="ELA75" s="276"/>
      <c r="ELB75" s="276"/>
      <c r="ELC75" s="276"/>
      <c r="ELD75" s="276"/>
      <c r="ELE75" s="276"/>
      <c r="ELF75" s="276"/>
      <c r="ELG75" s="276"/>
      <c r="ELH75" s="276"/>
      <c r="ELI75" s="276"/>
      <c r="ELJ75" s="276"/>
      <c r="ELK75" s="276"/>
      <c r="ELL75" s="276"/>
      <c r="ELM75" s="276"/>
      <c r="ELN75" s="276"/>
      <c r="ELO75" s="276"/>
      <c r="ELP75" s="276"/>
      <c r="ELQ75" s="276"/>
      <c r="ELR75" s="276"/>
      <c r="ELS75" s="276"/>
      <c r="ELT75" s="276"/>
      <c r="ELU75" s="276"/>
      <c r="ELV75" s="276"/>
      <c r="ELW75" s="276"/>
      <c r="ELX75" s="276"/>
      <c r="ELY75" s="276"/>
      <c r="ELZ75" s="276"/>
      <c r="EMA75" s="276"/>
      <c r="EMB75" s="276"/>
      <c r="EMC75" s="276"/>
      <c r="EMD75" s="276"/>
      <c r="EME75" s="276"/>
      <c r="EMF75" s="276"/>
      <c r="EMG75" s="276"/>
      <c r="EMH75" s="276"/>
      <c r="EMI75" s="276"/>
      <c r="EMJ75" s="276"/>
      <c r="EMK75" s="276"/>
      <c r="EML75" s="276"/>
      <c r="EMM75" s="276"/>
      <c r="EMN75" s="276"/>
      <c r="EMO75" s="276"/>
      <c r="EMP75" s="276"/>
      <c r="EMQ75" s="276"/>
      <c r="EMR75" s="276"/>
      <c r="EMS75" s="276"/>
      <c r="EMT75" s="276"/>
      <c r="EMU75" s="276"/>
      <c r="EMV75" s="276"/>
      <c r="EMW75" s="276"/>
      <c r="EMX75" s="276"/>
      <c r="EMY75" s="276"/>
      <c r="EMZ75" s="276"/>
      <c r="ENA75" s="276"/>
      <c r="ENB75" s="276"/>
      <c r="ENC75" s="276"/>
      <c r="END75" s="276"/>
      <c r="ENE75" s="276"/>
      <c r="ENF75" s="276"/>
      <c r="ENG75" s="276"/>
      <c r="ENH75" s="276"/>
      <c r="ENI75" s="276"/>
      <c r="ENJ75" s="276"/>
      <c r="ENK75" s="276"/>
      <c r="ENL75" s="276"/>
      <c r="ENM75" s="276"/>
      <c r="ENN75" s="276"/>
      <c r="ENO75" s="276"/>
      <c r="ENP75" s="276"/>
      <c r="ENQ75" s="276"/>
      <c r="ENR75" s="276"/>
      <c r="ENS75" s="276"/>
      <c r="ENT75" s="276"/>
      <c r="ENU75" s="276"/>
      <c r="ENV75" s="276"/>
      <c r="ENW75" s="276"/>
      <c r="ENX75" s="276"/>
      <c r="ENY75" s="276"/>
      <c r="ENZ75" s="276"/>
      <c r="EOA75" s="276"/>
      <c r="EOB75" s="276"/>
      <c r="EOC75" s="276"/>
      <c r="EOD75" s="276"/>
      <c r="EOE75" s="276"/>
      <c r="EOF75" s="276"/>
      <c r="EOG75" s="276"/>
      <c r="EOH75" s="276"/>
      <c r="EOI75" s="276"/>
      <c r="EOJ75" s="276"/>
      <c r="EOK75" s="276"/>
      <c r="EOL75" s="276"/>
      <c r="EOM75" s="276"/>
      <c r="EON75" s="276"/>
      <c r="EOO75" s="276"/>
      <c r="EOP75" s="276"/>
      <c r="EOQ75" s="276"/>
      <c r="EOR75" s="276"/>
      <c r="EOS75" s="276"/>
      <c r="EOT75" s="276"/>
      <c r="EOU75" s="276"/>
      <c r="EOV75" s="276"/>
      <c r="EOW75" s="276"/>
      <c r="EOX75" s="276"/>
      <c r="EOY75" s="276"/>
      <c r="EOZ75" s="276"/>
      <c r="EPA75" s="276"/>
      <c r="EPB75" s="276"/>
      <c r="EPC75" s="276"/>
      <c r="EPD75" s="276"/>
      <c r="EPE75" s="276"/>
      <c r="EPF75" s="276"/>
      <c r="EPG75" s="276"/>
      <c r="EPH75" s="276"/>
      <c r="EPI75" s="276"/>
      <c r="EPJ75" s="276"/>
      <c r="EPK75" s="276"/>
      <c r="EPL75" s="276"/>
      <c r="EPM75" s="276"/>
      <c r="EPN75" s="276"/>
      <c r="EPO75" s="276"/>
      <c r="EPP75" s="276"/>
      <c r="EPQ75" s="276"/>
      <c r="EPR75" s="276"/>
      <c r="EPS75" s="276"/>
      <c r="EPT75" s="276"/>
      <c r="EPU75" s="276"/>
      <c r="EPV75" s="276"/>
      <c r="EPW75" s="276"/>
      <c r="EPX75" s="276"/>
      <c r="EPY75" s="276"/>
      <c r="EPZ75" s="276"/>
      <c r="EQA75" s="276"/>
      <c r="EQB75" s="276"/>
      <c r="EQC75" s="276"/>
      <c r="EQD75" s="276"/>
      <c r="EQE75" s="276"/>
      <c r="EQF75" s="276"/>
      <c r="EQG75" s="276"/>
      <c r="EQH75" s="276"/>
      <c r="EQI75" s="276"/>
      <c r="EQJ75" s="276"/>
      <c r="EQK75" s="276"/>
      <c r="EQL75" s="276"/>
      <c r="EQM75" s="276"/>
      <c r="EQN75" s="276"/>
      <c r="EQO75" s="276"/>
      <c r="EQP75" s="276"/>
      <c r="EQQ75" s="276"/>
      <c r="EQR75" s="276"/>
      <c r="EQS75" s="276"/>
      <c r="EQT75" s="276"/>
      <c r="EQU75" s="276"/>
      <c r="EQV75" s="276"/>
      <c r="EQW75" s="276"/>
      <c r="EQX75" s="276"/>
      <c r="EQY75" s="276"/>
      <c r="EQZ75" s="276"/>
      <c r="ERA75" s="276"/>
      <c r="ERB75" s="276"/>
      <c r="ERC75" s="276"/>
      <c r="ERD75" s="276"/>
      <c r="ERE75" s="276"/>
      <c r="ERF75" s="276"/>
      <c r="ERG75" s="276"/>
      <c r="ERH75" s="276"/>
      <c r="ERI75" s="276"/>
      <c r="ERJ75" s="276"/>
      <c r="ERK75" s="276"/>
      <c r="ERL75" s="276"/>
      <c r="ERM75" s="276"/>
      <c r="ERN75" s="276"/>
      <c r="ERO75" s="276"/>
      <c r="ERP75" s="276"/>
      <c r="ERQ75" s="276"/>
      <c r="ERR75" s="276"/>
      <c r="ERS75" s="276"/>
      <c r="ERT75" s="276"/>
      <c r="ERU75" s="276"/>
      <c r="ERV75" s="276"/>
      <c r="ERW75" s="276"/>
      <c r="ERX75" s="276"/>
      <c r="ERY75" s="276"/>
      <c r="ERZ75" s="276"/>
      <c r="ESA75" s="276"/>
      <c r="ESB75" s="276"/>
      <c r="ESC75" s="276"/>
      <c r="ESD75" s="276"/>
      <c r="ESE75" s="276"/>
      <c r="ESF75" s="276"/>
      <c r="ESG75" s="276"/>
      <c r="ESH75" s="276"/>
      <c r="ESI75" s="276"/>
      <c r="ESJ75" s="276"/>
      <c r="ESK75" s="276"/>
      <c r="ESL75" s="276"/>
      <c r="ESM75" s="276"/>
      <c r="ESN75" s="276"/>
      <c r="ESO75" s="276"/>
      <c r="ESP75" s="276"/>
      <c r="ESQ75" s="276"/>
      <c r="ESR75" s="276"/>
      <c r="ESS75" s="276"/>
      <c r="EST75" s="276"/>
      <c r="ESU75" s="276"/>
      <c r="ESV75" s="276"/>
      <c r="ESW75" s="276"/>
      <c r="ESX75" s="276"/>
      <c r="ESY75" s="276"/>
      <c r="ESZ75" s="276"/>
      <c r="ETA75" s="276"/>
      <c r="ETB75" s="276"/>
      <c r="ETC75" s="276"/>
      <c r="ETD75" s="276"/>
      <c r="ETE75" s="276"/>
      <c r="ETF75" s="276"/>
      <c r="ETG75" s="276"/>
      <c r="ETH75" s="276"/>
      <c r="ETI75" s="276"/>
      <c r="ETJ75" s="276"/>
      <c r="ETK75" s="276"/>
      <c r="ETL75" s="276"/>
      <c r="ETM75" s="276"/>
      <c r="ETN75" s="276"/>
      <c r="ETO75" s="276"/>
      <c r="ETP75" s="276"/>
      <c r="ETQ75" s="276"/>
      <c r="ETR75" s="276"/>
      <c r="ETS75" s="276"/>
      <c r="ETT75" s="276"/>
      <c r="ETU75" s="276"/>
      <c r="ETV75" s="276"/>
      <c r="ETW75" s="276"/>
      <c r="ETX75" s="276"/>
      <c r="ETY75" s="276"/>
      <c r="ETZ75" s="276"/>
      <c r="EUA75" s="276"/>
      <c r="EUB75" s="276"/>
      <c r="EUC75" s="276"/>
      <c r="EUD75" s="276"/>
      <c r="EUE75" s="276"/>
      <c r="EUF75" s="276"/>
      <c r="EUG75" s="276"/>
      <c r="EUH75" s="276"/>
      <c r="EUI75" s="276"/>
      <c r="EUJ75" s="276"/>
      <c r="EUK75" s="276"/>
      <c r="EUL75" s="276"/>
      <c r="EUM75" s="276"/>
      <c r="EUN75" s="276"/>
      <c r="EUO75" s="276"/>
      <c r="EUP75" s="276"/>
      <c r="EUQ75" s="276"/>
      <c r="EUR75" s="276"/>
      <c r="EUS75" s="276"/>
      <c r="EUT75" s="276"/>
      <c r="EUU75" s="276"/>
      <c r="EUV75" s="276"/>
      <c r="EUW75" s="276"/>
      <c r="EUX75" s="276"/>
      <c r="EUY75" s="276"/>
      <c r="EUZ75" s="276"/>
      <c r="EVA75" s="276"/>
      <c r="EVB75" s="276"/>
      <c r="EVC75" s="276"/>
      <c r="EVD75" s="276"/>
      <c r="EVE75" s="276"/>
      <c r="EVF75" s="276"/>
      <c r="EVG75" s="276"/>
      <c r="EVH75" s="276"/>
      <c r="EVI75" s="276"/>
      <c r="EVJ75" s="276"/>
      <c r="EVK75" s="276"/>
      <c r="EVL75" s="276"/>
      <c r="EVM75" s="276"/>
      <c r="EVN75" s="276"/>
      <c r="EVO75" s="276"/>
      <c r="EVP75" s="276"/>
      <c r="EVQ75" s="276"/>
      <c r="EVR75" s="276"/>
      <c r="EVS75" s="276"/>
      <c r="EVT75" s="276"/>
      <c r="EVU75" s="276"/>
      <c r="EVV75" s="276"/>
      <c r="EVW75" s="276"/>
      <c r="EVX75" s="276"/>
      <c r="EVY75" s="276"/>
      <c r="EVZ75" s="276"/>
      <c r="EWA75" s="276"/>
      <c r="EWB75" s="276"/>
      <c r="EWC75" s="276"/>
      <c r="EWD75" s="276"/>
      <c r="EWE75" s="276"/>
      <c r="EWF75" s="276"/>
      <c r="EWG75" s="276"/>
      <c r="EWH75" s="276"/>
      <c r="EWI75" s="276"/>
      <c r="EWJ75" s="276"/>
      <c r="EWK75" s="276"/>
      <c r="EWL75" s="276"/>
      <c r="EWM75" s="276"/>
      <c r="EWN75" s="276"/>
      <c r="EWO75" s="276"/>
      <c r="EWP75" s="276"/>
      <c r="EWQ75" s="276"/>
      <c r="EWR75" s="276"/>
      <c r="EWS75" s="276"/>
      <c r="EWT75" s="276"/>
      <c r="EWU75" s="276"/>
      <c r="EWV75" s="276"/>
      <c r="EWW75" s="276"/>
      <c r="EWX75" s="276"/>
      <c r="EWY75" s="276"/>
      <c r="EWZ75" s="276"/>
      <c r="EXA75" s="276"/>
      <c r="EXB75" s="276"/>
      <c r="EXC75" s="276"/>
      <c r="EXD75" s="276"/>
      <c r="EXE75" s="276"/>
      <c r="EXF75" s="276"/>
      <c r="EXG75" s="276"/>
      <c r="EXH75" s="276"/>
      <c r="EXI75" s="276"/>
      <c r="EXJ75" s="276"/>
      <c r="EXK75" s="276"/>
      <c r="EXL75" s="276"/>
      <c r="EXM75" s="276"/>
      <c r="EXN75" s="276"/>
      <c r="EXO75" s="276"/>
      <c r="EXP75" s="276"/>
      <c r="EXQ75" s="276"/>
      <c r="EXR75" s="276"/>
      <c r="EXS75" s="276"/>
      <c r="EXT75" s="276"/>
      <c r="EXU75" s="276"/>
      <c r="EXV75" s="276"/>
      <c r="EXW75" s="276"/>
      <c r="EXX75" s="276"/>
      <c r="EXY75" s="276"/>
      <c r="EXZ75" s="276"/>
      <c r="EYA75" s="276"/>
      <c r="EYB75" s="276"/>
      <c r="EYC75" s="276"/>
      <c r="EYD75" s="276"/>
      <c r="EYE75" s="276"/>
      <c r="EYF75" s="276"/>
      <c r="EYG75" s="276"/>
      <c r="EYH75" s="276"/>
      <c r="EYI75" s="276"/>
      <c r="EYJ75" s="276"/>
      <c r="EYK75" s="276"/>
      <c r="EYL75" s="276"/>
      <c r="EYM75" s="276"/>
      <c r="EYN75" s="276"/>
      <c r="EYO75" s="276"/>
      <c r="EYP75" s="276"/>
      <c r="EYQ75" s="276"/>
      <c r="EYR75" s="276"/>
      <c r="EYS75" s="276"/>
      <c r="EYT75" s="276"/>
      <c r="EYU75" s="276"/>
      <c r="EYV75" s="276"/>
      <c r="EYW75" s="276"/>
      <c r="EYX75" s="276"/>
      <c r="EYY75" s="276"/>
      <c r="EYZ75" s="276"/>
      <c r="EZA75" s="276"/>
      <c r="EZB75" s="276"/>
      <c r="EZC75" s="276"/>
      <c r="EZD75" s="276"/>
      <c r="EZE75" s="276"/>
      <c r="EZF75" s="276"/>
      <c r="EZG75" s="276"/>
      <c r="EZH75" s="276"/>
      <c r="EZI75" s="276"/>
      <c r="EZJ75" s="276"/>
      <c r="EZK75" s="276"/>
      <c r="EZL75" s="276"/>
      <c r="EZM75" s="276"/>
      <c r="EZN75" s="276"/>
      <c r="EZO75" s="276"/>
      <c r="EZP75" s="276"/>
      <c r="EZQ75" s="276"/>
      <c r="EZR75" s="276"/>
      <c r="EZS75" s="276"/>
      <c r="EZT75" s="276"/>
      <c r="EZU75" s="276"/>
      <c r="EZV75" s="276"/>
      <c r="EZW75" s="276"/>
      <c r="EZX75" s="276"/>
      <c r="EZY75" s="276"/>
      <c r="EZZ75" s="276"/>
      <c r="FAA75" s="276"/>
      <c r="FAB75" s="276"/>
      <c r="FAC75" s="276"/>
      <c r="FAD75" s="276"/>
      <c r="FAE75" s="276"/>
      <c r="FAF75" s="276"/>
      <c r="FAG75" s="276"/>
      <c r="FAH75" s="276"/>
      <c r="FAI75" s="276"/>
      <c r="FAJ75" s="276"/>
      <c r="FAK75" s="276"/>
      <c r="FAL75" s="276"/>
      <c r="FAM75" s="276"/>
      <c r="FAN75" s="276"/>
      <c r="FAO75" s="276"/>
      <c r="FAP75" s="276"/>
      <c r="FAQ75" s="276"/>
      <c r="FAR75" s="276"/>
      <c r="FAS75" s="276"/>
      <c r="FAT75" s="276"/>
      <c r="FAU75" s="276"/>
      <c r="FAV75" s="276"/>
      <c r="FAW75" s="276"/>
      <c r="FAX75" s="276"/>
      <c r="FAY75" s="276"/>
      <c r="FAZ75" s="276"/>
      <c r="FBA75" s="276"/>
      <c r="FBB75" s="276"/>
      <c r="FBC75" s="276"/>
      <c r="FBD75" s="276"/>
      <c r="FBE75" s="276"/>
      <c r="FBF75" s="276"/>
      <c r="FBG75" s="276"/>
      <c r="FBH75" s="276"/>
      <c r="FBI75" s="276"/>
      <c r="FBJ75" s="276"/>
      <c r="FBK75" s="276"/>
      <c r="FBL75" s="276"/>
      <c r="FBM75" s="276"/>
      <c r="FBN75" s="276"/>
      <c r="FBO75" s="276"/>
      <c r="FBP75" s="276"/>
      <c r="FBQ75" s="276"/>
      <c r="FBR75" s="276"/>
      <c r="FBS75" s="276"/>
      <c r="FBT75" s="276"/>
      <c r="FBU75" s="276"/>
      <c r="FBV75" s="276"/>
      <c r="FBW75" s="276"/>
      <c r="FBX75" s="276"/>
      <c r="FBY75" s="276"/>
      <c r="FBZ75" s="276"/>
      <c r="FCA75" s="276"/>
      <c r="FCB75" s="276"/>
      <c r="FCC75" s="276"/>
      <c r="FCD75" s="276"/>
      <c r="FCE75" s="276"/>
      <c r="FCF75" s="276"/>
      <c r="FCG75" s="276"/>
      <c r="FCH75" s="276"/>
      <c r="FCI75" s="276"/>
      <c r="FCJ75" s="276"/>
      <c r="FCK75" s="276"/>
      <c r="FCL75" s="276"/>
      <c r="FCM75" s="276"/>
      <c r="FCN75" s="276"/>
      <c r="FCO75" s="276"/>
      <c r="FCP75" s="276"/>
      <c r="FCQ75" s="276"/>
      <c r="FCR75" s="276"/>
      <c r="FCS75" s="276"/>
      <c r="FCT75" s="276"/>
      <c r="FCU75" s="276"/>
      <c r="FCV75" s="276"/>
      <c r="FCW75" s="276"/>
      <c r="FCX75" s="276"/>
      <c r="FCY75" s="276"/>
      <c r="FCZ75" s="276"/>
      <c r="FDA75" s="276"/>
      <c r="FDB75" s="276"/>
      <c r="FDC75" s="276"/>
      <c r="FDD75" s="276"/>
      <c r="FDE75" s="276"/>
      <c r="FDF75" s="276"/>
      <c r="FDG75" s="276"/>
      <c r="FDH75" s="276"/>
      <c r="FDI75" s="276"/>
      <c r="FDJ75" s="276"/>
      <c r="FDK75" s="276"/>
      <c r="FDL75" s="276"/>
      <c r="FDM75" s="276"/>
      <c r="FDN75" s="276"/>
      <c r="FDO75" s="276"/>
      <c r="FDP75" s="276"/>
      <c r="FDQ75" s="276"/>
      <c r="FDR75" s="276"/>
      <c r="FDS75" s="276"/>
      <c r="FDT75" s="276"/>
      <c r="FDU75" s="276"/>
      <c r="FDV75" s="276"/>
      <c r="FDW75" s="276"/>
      <c r="FDX75" s="276"/>
      <c r="FDY75" s="276"/>
      <c r="FDZ75" s="276"/>
      <c r="FEA75" s="276"/>
      <c r="FEB75" s="276"/>
      <c r="FEC75" s="276"/>
      <c r="FED75" s="276"/>
      <c r="FEE75" s="276"/>
      <c r="FEF75" s="276"/>
      <c r="FEG75" s="276"/>
      <c r="FEH75" s="276"/>
      <c r="FEI75" s="276"/>
      <c r="FEJ75" s="276"/>
      <c r="FEK75" s="276"/>
      <c r="FEL75" s="276"/>
      <c r="FEM75" s="276"/>
      <c r="FEN75" s="276"/>
      <c r="FEO75" s="276"/>
      <c r="FEP75" s="276"/>
      <c r="FEQ75" s="276"/>
      <c r="FER75" s="276"/>
      <c r="FES75" s="276"/>
      <c r="FET75" s="276"/>
      <c r="FEU75" s="276"/>
      <c r="FEV75" s="276"/>
      <c r="FEW75" s="276"/>
      <c r="FEX75" s="276"/>
      <c r="FEY75" s="276"/>
      <c r="FEZ75" s="276"/>
      <c r="FFA75" s="276"/>
      <c r="FFB75" s="276"/>
      <c r="FFC75" s="276"/>
      <c r="FFD75" s="276"/>
      <c r="FFE75" s="276"/>
      <c r="FFF75" s="276"/>
      <c r="FFG75" s="276"/>
      <c r="FFH75" s="276"/>
      <c r="FFI75" s="276"/>
      <c r="FFJ75" s="276"/>
      <c r="FFK75" s="276"/>
      <c r="FFL75" s="276"/>
      <c r="FFM75" s="276"/>
      <c r="FFN75" s="276"/>
      <c r="FFO75" s="276"/>
      <c r="FFP75" s="276"/>
      <c r="FFQ75" s="276"/>
      <c r="FFR75" s="276"/>
      <c r="FFS75" s="276"/>
      <c r="FFT75" s="276"/>
      <c r="FFU75" s="276"/>
      <c r="FFV75" s="276"/>
      <c r="FFW75" s="276"/>
      <c r="FFX75" s="276"/>
      <c r="FFY75" s="276"/>
      <c r="FFZ75" s="276"/>
      <c r="FGA75" s="276"/>
      <c r="FGB75" s="276"/>
      <c r="FGC75" s="276"/>
      <c r="FGD75" s="276"/>
      <c r="FGE75" s="276"/>
      <c r="FGF75" s="276"/>
      <c r="FGG75" s="276"/>
      <c r="FGH75" s="276"/>
      <c r="FGI75" s="276"/>
      <c r="FGJ75" s="276"/>
      <c r="FGK75" s="276"/>
      <c r="FGL75" s="276"/>
      <c r="FGM75" s="276"/>
      <c r="FGN75" s="276"/>
      <c r="FGO75" s="276"/>
      <c r="FGP75" s="276"/>
      <c r="FGQ75" s="276"/>
      <c r="FGR75" s="276"/>
      <c r="FGS75" s="276"/>
      <c r="FGT75" s="276"/>
      <c r="FGU75" s="276"/>
      <c r="FGV75" s="276"/>
      <c r="FGW75" s="276"/>
      <c r="FGX75" s="276"/>
      <c r="FGY75" s="276"/>
      <c r="FGZ75" s="276"/>
      <c r="FHA75" s="276"/>
      <c r="FHB75" s="276"/>
      <c r="FHC75" s="276"/>
      <c r="FHD75" s="276"/>
      <c r="FHE75" s="276"/>
      <c r="FHF75" s="276"/>
      <c r="FHG75" s="276"/>
      <c r="FHH75" s="276"/>
      <c r="FHI75" s="276"/>
      <c r="FHJ75" s="276"/>
      <c r="FHK75" s="276"/>
      <c r="FHL75" s="276"/>
      <c r="FHM75" s="276"/>
      <c r="FHN75" s="276"/>
      <c r="FHO75" s="276"/>
      <c r="FHP75" s="276"/>
      <c r="FHQ75" s="276"/>
      <c r="FHR75" s="276"/>
      <c r="FHS75" s="276"/>
      <c r="FHT75" s="276"/>
      <c r="FHU75" s="276"/>
      <c r="FHV75" s="276"/>
      <c r="FHW75" s="276"/>
      <c r="FHX75" s="276"/>
      <c r="FHY75" s="276"/>
      <c r="FHZ75" s="276"/>
      <c r="FIA75" s="276"/>
      <c r="FIB75" s="276"/>
      <c r="FIC75" s="276"/>
      <c r="FID75" s="276"/>
      <c r="FIE75" s="276"/>
      <c r="FIF75" s="276"/>
      <c r="FIG75" s="276"/>
      <c r="FIH75" s="276"/>
      <c r="FII75" s="276"/>
      <c r="FIJ75" s="276"/>
      <c r="FIK75" s="276"/>
      <c r="FIL75" s="276"/>
      <c r="FIM75" s="276"/>
      <c r="FIN75" s="276"/>
      <c r="FIO75" s="276"/>
      <c r="FIP75" s="276"/>
      <c r="FIQ75" s="276"/>
      <c r="FIR75" s="276"/>
      <c r="FIS75" s="276"/>
      <c r="FIT75" s="276"/>
      <c r="FIU75" s="276"/>
      <c r="FIV75" s="276"/>
      <c r="FIW75" s="276"/>
      <c r="FIX75" s="276"/>
      <c r="FIY75" s="276"/>
      <c r="FIZ75" s="276"/>
      <c r="FJA75" s="276"/>
      <c r="FJB75" s="276"/>
      <c r="FJC75" s="276"/>
      <c r="FJD75" s="276"/>
      <c r="FJE75" s="276"/>
      <c r="FJF75" s="276"/>
      <c r="FJG75" s="276"/>
      <c r="FJH75" s="276"/>
      <c r="FJI75" s="276"/>
      <c r="FJJ75" s="276"/>
      <c r="FJK75" s="276"/>
      <c r="FJL75" s="276"/>
      <c r="FJM75" s="276"/>
      <c r="FJN75" s="276"/>
      <c r="FJO75" s="276"/>
      <c r="FJP75" s="276"/>
      <c r="FJQ75" s="276"/>
      <c r="FJR75" s="276"/>
      <c r="FJS75" s="276"/>
      <c r="FJT75" s="276"/>
      <c r="FJU75" s="276"/>
      <c r="FJV75" s="276"/>
      <c r="FJW75" s="276"/>
      <c r="FJX75" s="276"/>
      <c r="FJY75" s="276"/>
      <c r="FJZ75" s="276"/>
      <c r="FKA75" s="276"/>
      <c r="FKB75" s="276"/>
      <c r="FKC75" s="276"/>
      <c r="FKD75" s="276"/>
      <c r="FKE75" s="276"/>
      <c r="FKF75" s="276"/>
      <c r="FKG75" s="276"/>
      <c r="FKH75" s="276"/>
      <c r="FKI75" s="276"/>
      <c r="FKJ75" s="276"/>
      <c r="FKK75" s="276"/>
      <c r="FKL75" s="276"/>
      <c r="FKM75" s="276"/>
      <c r="FKN75" s="276"/>
      <c r="FKO75" s="276"/>
      <c r="FKP75" s="276"/>
      <c r="FKQ75" s="276"/>
      <c r="FKR75" s="276"/>
      <c r="FKS75" s="276"/>
      <c r="FKT75" s="276"/>
      <c r="FKU75" s="276"/>
      <c r="FKV75" s="276"/>
      <c r="FKW75" s="276"/>
      <c r="FKX75" s="276"/>
      <c r="FKY75" s="276"/>
      <c r="FKZ75" s="276"/>
      <c r="FLA75" s="276"/>
      <c r="FLB75" s="276"/>
      <c r="FLC75" s="276"/>
      <c r="FLD75" s="276"/>
      <c r="FLE75" s="276"/>
      <c r="FLF75" s="276"/>
      <c r="FLG75" s="276"/>
      <c r="FLH75" s="276"/>
      <c r="FLI75" s="276"/>
      <c r="FLJ75" s="276"/>
      <c r="FLK75" s="276"/>
      <c r="FLL75" s="276"/>
      <c r="FLM75" s="276"/>
      <c r="FLN75" s="276"/>
      <c r="FLO75" s="276"/>
      <c r="FLP75" s="276"/>
      <c r="FLQ75" s="276"/>
      <c r="FLR75" s="276"/>
      <c r="FLS75" s="276"/>
      <c r="FLT75" s="276"/>
      <c r="FLU75" s="276"/>
      <c r="FLV75" s="276"/>
      <c r="FLW75" s="276"/>
      <c r="FLX75" s="276"/>
      <c r="FLY75" s="276"/>
      <c r="FLZ75" s="276"/>
      <c r="FMA75" s="276"/>
      <c r="FMB75" s="276"/>
      <c r="FMC75" s="276"/>
      <c r="FMD75" s="276"/>
      <c r="FME75" s="276"/>
      <c r="FMF75" s="276"/>
      <c r="FMG75" s="276"/>
      <c r="FMH75" s="276"/>
      <c r="FMI75" s="276"/>
      <c r="FMJ75" s="276"/>
      <c r="FMK75" s="276"/>
      <c r="FML75" s="276"/>
      <c r="FMM75" s="276"/>
      <c r="FMN75" s="276"/>
      <c r="FMO75" s="276"/>
      <c r="FMP75" s="276"/>
      <c r="FMQ75" s="276"/>
      <c r="FMR75" s="276"/>
      <c r="FMS75" s="276"/>
      <c r="FMT75" s="276"/>
      <c r="FMU75" s="276"/>
      <c r="FMV75" s="276"/>
      <c r="FMW75" s="276"/>
      <c r="FMX75" s="276"/>
      <c r="FMY75" s="276"/>
      <c r="FMZ75" s="276"/>
      <c r="FNA75" s="276"/>
      <c r="FNB75" s="276"/>
      <c r="FNC75" s="276"/>
      <c r="FND75" s="276"/>
      <c r="FNE75" s="276"/>
      <c r="FNF75" s="276"/>
      <c r="FNG75" s="276"/>
      <c r="FNH75" s="276"/>
      <c r="FNI75" s="276"/>
      <c r="FNJ75" s="276"/>
      <c r="FNK75" s="276"/>
      <c r="FNL75" s="276"/>
      <c r="FNM75" s="276"/>
      <c r="FNN75" s="276"/>
      <c r="FNO75" s="276"/>
      <c r="FNP75" s="276"/>
      <c r="FNQ75" s="276"/>
      <c r="FNR75" s="276"/>
      <c r="FNS75" s="276"/>
      <c r="FNT75" s="276"/>
      <c r="FNU75" s="276"/>
      <c r="FNV75" s="276"/>
      <c r="FNW75" s="276"/>
      <c r="FNX75" s="276"/>
      <c r="FNY75" s="276"/>
      <c r="FNZ75" s="276"/>
      <c r="FOA75" s="276"/>
      <c r="FOB75" s="276"/>
      <c r="FOC75" s="276"/>
      <c r="FOD75" s="276"/>
      <c r="FOE75" s="276"/>
      <c r="FOF75" s="276"/>
      <c r="FOG75" s="276"/>
      <c r="FOH75" s="276"/>
      <c r="FOI75" s="276"/>
      <c r="FOJ75" s="276"/>
      <c r="FOK75" s="276"/>
      <c r="FOL75" s="276"/>
      <c r="FOM75" s="276"/>
      <c r="FON75" s="276"/>
      <c r="FOO75" s="276"/>
      <c r="FOP75" s="276"/>
      <c r="FOQ75" s="276"/>
      <c r="FOR75" s="276"/>
      <c r="FOS75" s="276"/>
      <c r="FOT75" s="276"/>
      <c r="FOU75" s="276"/>
      <c r="FOV75" s="276"/>
      <c r="FOW75" s="276"/>
      <c r="FOX75" s="276"/>
      <c r="FOY75" s="276"/>
      <c r="FOZ75" s="276"/>
      <c r="FPA75" s="276"/>
      <c r="FPB75" s="276"/>
      <c r="FPC75" s="276"/>
      <c r="FPD75" s="276"/>
      <c r="FPE75" s="276"/>
      <c r="FPF75" s="276"/>
      <c r="FPG75" s="276"/>
      <c r="FPH75" s="276"/>
      <c r="FPI75" s="276"/>
      <c r="FPJ75" s="276"/>
      <c r="FPK75" s="276"/>
      <c r="FPL75" s="276"/>
      <c r="FPM75" s="276"/>
      <c r="FPN75" s="276"/>
      <c r="FPO75" s="276"/>
      <c r="FPP75" s="276"/>
      <c r="FPQ75" s="276"/>
      <c r="FPR75" s="276"/>
      <c r="FPS75" s="276"/>
      <c r="FPT75" s="276"/>
      <c r="FPU75" s="276"/>
      <c r="FPV75" s="276"/>
      <c r="FPW75" s="276"/>
      <c r="FPX75" s="276"/>
      <c r="FPY75" s="276"/>
      <c r="FPZ75" s="276"/>
      <c r="FQA75" s="276"/>
      <c r="FQB75" s="276"/>
      <c r="FQC75" s="276"/>
      <c r="FQD75" s="276"/>
      <c r="FQE75" s="276"/>
      <c r="FQF75" s="276"/>
      <c r="FQG75" s="276"/>
      <c r="FQH75" s="276"/>
      <c r="FQI75" s="276"/>
      <c r="FQJ75" s="276"/>
      <c r="FQK75" s="276"/>
      <c r="FQL75" s="276"/>
      <c r="FQM75" s="276"/>
      <c r="FQN75" s="276"/>
      <c r="FQO75" s="276"/>
      <c r="FQP75" s="276"/>
      <c r="FQQ75" s="276"/>
      <c r="FQR75" s="276"/>
      <c r="FQS75" s="276"/>
      <c r="FQT75" s="276"/>
      <c r="FQU75" s="276"/>
      <c r="FQV75" s="276"/>
      <c r="FQW75" s="276"/>
      <c r="FQX75" s="276"/>
      <c r="FQY75" s="276"/>
      <c r="FQZ75" s="276"/>
      <c r="FRA75" s="276"/>
      <c r="FRB75" s="276"/>
      <c r="FRC75" s="276"/>
      <c r="FRD75" s="276"/>
      <c r="FRE75" s="276"/>
      <c r="FRF75" s="276"/>
      <c r="FRG75" s="276"/>
      <c r="FRH75" s="276"/>
      <c r="FRI75" s="276"/>
      <c r="FRJ75" s="276"/>
      <c r="FRK75" s="276"/>
      <c r="FRL75" s="276"/>
      <c r="FRM75" s="276"/>
      <c r="FRN75" s="276"/>
      <c r="FRO75" s="276"/>
      <c r="FRP75" s="276"/>
      <c r="FRQ75" s="276"/>
      <c r="FRR75" s="276"/>
      <c r="FRS75" s="276"/>
      <c r="FRT75" s="276"/>
      <c r="FRU75" s="276"/>
      <c r="FRV75" s="276"/>
      <c r="FRW75" s="276"/>
      <c r="FRX75" s="276"/>
      <c r="FRY75" s="276"/>
      <c r="FRZ75" s="276"/>
      <c r="FSA75" s="276"/>
      <c r="FSB75" s="276"/>
      <c r="FSC75" s="276"/>
      <c r="FSD75" s="276"/>
      <c r="FSE75" s="276"/>
      <c r="FSF75" s="276"/>
      <c r="FSG75" s="276"/>
      <c r="FSH75" s="276"/>
      <c r="FSI75" s="276"/>
      <c r="FSJ75" s="276"/>
      <c r="FSK75" s="276"/>
      <c r="FSL75" s="276"/>
      <c r="FSM75" s="276"/>
      <c r="FSN75" s="276"/>
      <c r="FSO75" s="276"/>
      <c r="FSP75" s="276"/>
      <c r="FSQ75" s="276"/>
      <c r="FSR75" s="276"/>
      <c r="FSS75" s="276"/>
      <c r="FST75" s="276"/>
      <c r="FSU75" s="276"/>
      <c r="FSV75" s="276"/>
      <c r="FSW75" s="276"/>
      <c r="FSX75" s="276"/>
      <c r="FSY75" s="276"/>
      <c r="FSZ75" s="276"/>
      <c r="FTA75" s="276"/>
      <c r="FTB75" s="276"/>
      <c r="FTC75" s="276"/>
      <c r="FTD75" s="276"/>
      <c r="FTE75" s="276"/>
      <c r="FTF75" s="276"/>
      <c r="FTG75" s="276"/>
      <c r="FTH75" s="276"/>
      <c r="FTI75" s="276"/>
      <c r="FTJ75" s="276"/>
      <c r="FTK75" s="276"/>
      <c r="FTL75" s="276"/>
      <c r="FTM75" s="276"/>
      <c r="FTN75" s="276"/>
      <c r="FTO75" s="276"/>
      <c r="FTP75" s="276"/>
      <c r="FTQ75" s="276"/>
      <c r="FTR75" s="276"/>
      <c r="FTS75" s="276"/>
      <c r="FTT75" s="276"/>
      <c r="FTU75" s="276"/>
      <c r="FTV75" s="276"/>
      <c r="FTW75" s="276"/>
      <c r="FTX75" s="276"/>
      <c r="FTY75" s="276"/>
      <c r="FTZ75" s="276"/>
      <c r="FUA75" s="276"/>
      <c r="FUB75" s="276"/>
      <c r="FUC75" s="276"/>
      <c r="FUD75" s="276"/>
      <c r="FUE75" s="276"/>
      <c r="FUF75" s="276"/>
      <c r="FUG75" s="276"/>
      <c r="FUH75" s="276"/>
      <c r="FUI75" s="276"/>
      <c r="FUJ75" s="276"/>
      <c r="FUK75" s="276"/>
      <c r="FUL75" s="276"/>
      <c r="FUM75" s="276"/>
      <c r="FUN75" s="276"/>
      <c r="FUO75" s="276"/>
      <c r="FUP75" s="276"/>
      <c r="FUQ75" s="276"/>
      <c r="FUR75" s="276"/>
      <c r="FUS75" s="276"/>
      <c r="FUT75" s="276"/>
      <c r="FUU75" s="276"/>
      <c r="FUV75" s="276"/>
      <c r="FUW75" s="276"/>
      <c r="FUX75" s="276"/>
      <c r="FUY75" s="276"/>
      <c r="FUZ75" s="276"/>
      <c r="FVA75" s="276"/>
      <c r="FVB75" s="276"/>
      <c r="FVC75" s="276"/>
      <c r="FVD75" s="276"/>
      <c r="FVE75" s="276"/>
      <c r="FVF75" s="276"/>
      <c r="FVG75" s="276"/>
      <c r="FVH75" s="276"/>
      <c r="FVI75" s="276"/>
      <c r="FVJ75" s="276"/>
      <c r="FVK75" s="276"/>
      <c r="FVL75" s="276"/>
      <c r="FVM75" s="276"/>
      <c r="FVN75" s="276"/>
      <c r="FVO75" s="276"/>
      <c r="FVP75" s="276"/>
      <c r="FVQ75" s="276"/>
      <c r="FVR75" s="276"/>
      <c r="FVS75" s="276"/>
      <c r="FVT75" s="276"/>
      <c r="FVU75" s="276"/>
      <c r="FVV75" s="276"/>
      <c r="FVW75" s="276"/>
      <c r="FVX75" s="276"/>
      <c r="FVY75" s="276"/>
      <c r="FVZ75" s="276"/>
      <c r="FWA75" s="276"/>
      <c r="FWB75" s="276"/>
      <c r="FWC75" s="276"/>
      <c r="FWD75" s="276"/>
      <c r="FWE75" s="276"/>
      <c r="FWF75" s="276"/>
      <c r="FWG75" s="276"/>
      <c r="FWH75" s="276"/>
      <c r="FWI75" s="276"/>
      <c r="FWJ75" s="276"/>
      <c r="FWK75" s="276"/>
      <c r="FWL75" s="276"/>
      <c r="FWM75" s="276"/>
      <c r="FWN75" s="276"/>
      <c r="FWO75" s="276"/>
      <c r="FWP75" s="276"/>
      <c r="FWQ75" s="276"/>
      <c r="FWR75" s="276"/>
      <c r="FWS75" s="276"/>
      <c r="FWT75" s="276"/>
      <c r="FWU75" s="276"/>
      <c r="FWV75" s="276"/>
      <c r="FWW75" s="276"/>
      <c r="FWX75" s="276"/>
      <c r="FWY75" s="276"/>
      <c r="FWZ75" s="276"/>
      <c r="FXA75" s="276"/>
      <c r="FXB75" s="276"/>
      <c r="FXC75" s="276"/>
      <c r="FXD75" s="276"/>
      <c r="FXE75" s="276"/>
      <c r="FXF75" s="276"/>
      <c r="FXG75" s="276"/>
      <c r="FXH75" s="276"/>
      <c r="FXI75" s="276"/>
      <c r="FXJ75" s="276"/>
      <c r="FXK75" s="276"/>
      <c r="FXL75" s="276"/>
      <c r="FXM75" s="276"/>
      <c r="FXN75" s="276"/>
      <c r="FXO75" s="276"/>
      <c r="FXP75" s="276"/>
      <c r="FXQ75" s="276"/>
      <c r="FXR75" s="276"/>
      <c r="FXS75" s="276"/>
      <c r="FXT75" s="276"/>
      <c r="FXU75" s="276"/>
      <c r="FXV75" s="276"/>
      <c r="FXW75" s="276"/>
      <c r="FXX75" s="276"/>
      <c r="FXY75" s="276"/>
      <c r="FXZ75" s="276"/>
      <c r="FYA75" s="276"/>
      <c r="FYB75" s="276"/>
      <c r="FYC75" s="276"/>
      <c r="FYD75" s="276"/>
      <c r="FYE75" s="276"/>
      <c r="FYF75" s="276"/>
      <c r="FYG75" s="276"/>
      <c r="FYH75" s="276"/>
      <c r="FYI75" s="276"/>
      <c r="FYJ75" s="276"/>
      <c r="FYK75" s="276"/>
      <c r="FYL75" s="276"/>
      <c r="FYM75" s="276"/>
      <c r="FYN75" s="276"/>
      <c r="FYO75" s="276"/>
      <c r="FYP75" s="276"/>
      <c r="FYQ75" s="276"/>
      <c r="FYR75" s="276"/>
      <c r="FYS75" s="276"/>
      <c r="FYT75" s="276"/>
      <c r="FYU75" s="276"/>
      <c r="FYV75" s="276"/>
      <c r="FYW75" s="276"/>
      <c r="FYX75" s="276"/>
      <c r="FYY75" s="276"/>
      <c r="FYZ75" s="276"/>
      <c r="FZA75" s="276"/>
      <c r="FZB75" s="276"/>
      <c r="FZC75" s="276"/>
      <c r="FZD75" s="276"/>
      <c r="FZE75" s="276"/>
      <c r="FZF75" s="276"/>
      <c r="FZG75" s="276"/>
      <c r="FZH75" s="276"/>
      <c r="FZI75" s="276"/>
      <c r="FZJ75" s="276"/>
      <c r="FZK75" s="276"/>
      <c r="FZL75" s="276"/>
      <c r="FZM75" s="276"/>
      <c r="FZN75" s="276"/>
      <c r="FZO75" s="276"/>
      <c r="FZP75" s="276"/>
      <c r="FZQ75" s="276"/>
      <c r="FZR75" s="276"/>
      <c r="FZS75" s="276"/>
      <c r="FZT75" s="276"/>
      <c r="FZU75" s="276"/>
      <c r="FZV75" s="276"/>
      <c r="FZW75" s="276"/>
      <c r="FZX75" s="276"/>
      <c r="FZY75" s="276"/>
      <c r="FZZ75" s="276"/>
      <c r="GAA75" s="276"/>
      <c r="GAB75" s="276"/>
      <c r="GAC75" s="276"/>
      <c r="GAD75" s="276"/>
      <c r="GAE75" s="276"/>
      <c r="GAF75" s="276"/>
      <c r="GAG75" s="276"/>
      <c r="GAH75" s="276"/>
      <c r="GAI75" s="276"/>
      <c r="GAJ75" s="276"/>
      <c r="GAK75" s="276"/>
      <c r="GAL75" s="276"/>
      <c r="GAM75" s="276"/>
      <c r="GAN75" s="276"/>
      <c r="GAO75" s="276"/>
      <c r="GAP75" s="276"/>
      <c r="GAQ75" s="276"/>
      <c r="GAR75" s="276"/>
      <c r="GAS75" s="276"/>
      <c r="GAT75" s="276"/>
      <c r="GAU75" s="276"/>
      <c r="GAV75" s="276"/>
      <c r="GAW75" s="276"/>
      <c r="GAX75" s="276"/>
      <c r="GAY75" s="276"/>
      <c r="GAZ75" s="276"/>
      <c r="GBA75" s="276"/>
      <c r="GBB75" s="276"/>
      <c r="GBC75" s="276"/>
      <c r="GBD75" s="276"/>
      <c r="GBE75" s="276"/>
      <c r="GBF75" s="276"/>
      <c r="GBG75" s="276"/>
      <c r="GBH75" s="276"/>
      <c r="GBI75" s="276"/>
      <c r="GBJ75" s="276"/>
      <c r="GBK75" s="276"/>
      <c r="GBL75" s="276"/>
      <c r="GBM75" s="276"/>
      <c r="GBN75" s="276"/>
      <c r="GBO75" s="276"/>
      <c r="GBP75" s="276"/>
      <c r="GBQ75" s="276"/>
      <c r="GBR75" s="276"/>
      <c r="GBS75" s="276"/>
      <c r="GBT75" s="276"/>
      <c r="GBU75" s="276"/>
      <c r="GBV75" s="276"/>
      <c r="GBW75" s="276"/>
      <c r="GBX75" s="276"/>
      <c r="GBY75" s="276"/>
      <c r="GBZ75" s="276"/>
      <c r="GCA75" s="276"/>
      <c r="GCB75" s="276"/>
      <c r="GCC75" s="276"/>
      <c r="GCD75" s="276"/>
      <c r="GCE75" s="276"/>
      <c r="GCF75" s="276"/>
      <c r="GCG75" s="276"/>
      <c r="GCH75" s="276"/>
      <c r="GCI75" s="276"/>
      <c r="GCJ75" s="276"/>
      <c r="GCK75" s="276"/>
      <c r="GCL75" s="276"/>
      <c r="GCM75" s="276"/>
      <c r="GCN75" s="276"/>
      <c r="GCO75" s="276"/>
      <c r="GCP75" s="276"/>
      <c r="GCQ75" s="276"/>
      <c r="GCR75" s="276"/>
      <c r="GCS75" s="276"/>
      <c r="GCT75" s="276"/>
      <c r="GCU75" s="276"/>
      <c r="GCV75" s="276"/>
      <c r="GCW75" s="276"/>
      <c r="GCX75" s="276"/>
      <c r="GCY75" s="276"/>
      <c r="GCZ75" s="276"/>
      <c r="GDA75" s="276"/>
      <c r="GDB75" s="276"/>
      <c r="GDC75" s="276"/>
      <c r="GDD75" s="276"/>
      <c r="GDE75" s="276"/>
      <c r="GDF75" s="276"/>
      <c r="GDG75" s="276"/>
      <c r="GDH75" s="276"/>
      <c r="GDI75" s="276"/>
      <c r="GDJ75" s="276"/>
      <c r="GDK75" s="276"/>
      <c r="GDL75" s="276"/>
      <c r="GDM75" s="276"/>
      <c r="GDN75" s="276"/>
      <c r="GDO75" s="276"/>
      <c r="GDP75" s="276"/>
      <c r="GDQ75" s="276"/>
      <c r="GDR75" s="276"/>
      <c r="GDS75" s="276"/>
      <c r="GDT75" s="276"/>
      <c r="GDU75" s="276"/>
      <c r="GDV75" s="276"/>
      <c r="GDW75" s="276"/>
      <c r="GDX75" s="276"/>
      <c r="GDY75" s="276"/>
      <c r="GDZ75" s="276"/>
      <c r="GEA75" s="276"/>
      <c r="GEB75" s="276"/>
      <c r="GEC75" s="276"/>
      <c r="GED75" s="276"/>
      <c r="GEE75" s="276"/>
      <c r="GEF75" s="276"/>
      <c r="GEG75" s="276"/>
      <c r="GEH75" s="276"/>
      <c r="GEI75" s="276"/>
      <c r="GEJ75" s="276"/>
      <c r="GEK75" s="276"/>
      <c r="GEL75" s="276"/>
      <c r="GEM75" s="276"/>
      <c r="GEN75" s="276"/>
      <c r="GEO75" s="276"/>
      <c r="GEP75" s="276"/>
      <c r="GEQ75" s="276"/>
      <c r="GER75" s="276"/>
      <c r="GES75" s="276"/>
      <c r="GET75" s="276"/>
      <c r="GEU75" s="276"/>
      <c r="GEV75" s="276"/>
      <c r="GEW75" s="276"/>
      <c r="GEX75" s="276"/>
      <c r="GEY75" s="276"/>
      <c r="GEZ75" s="276"/>
      <c r="GFA75" s="276"/>
      <c r="GFB75" s="276"/>
      <c r="GFC75" s="276"/>
      <c r="GFD75" s="276"/>
      <c r="GFE75" s="276"/>
      <c r="GFF75" s="276"/>
      <c r="GFG75" s="276"/>
      <c r="GFH75" s="276"/>
      <c r="GFI75" s="276"/>
      <c r="GFJ75" s="276"/>
      <c r="GFK75" s="276"/>
      <c r="GFL75" s="276"/>
      <c r="GFM75" s="276"/>
      <c r="GFN75" s="276"/>
      <c r="GFO75" s="276"/>
      <c r="GFP75" s="276"/>
      <c r="GFQ75" s="276"/>
      <c r="GFR75" s="276"/>
      <c r="GFS75" s="276"/>
      <c r="GFT75" s="276"/>
      <c r="GFU75" s="276"/>
      <c r="GFV75" s="276"/>
      <c r="GFW75" s="276"/>
      <c r="GFX75" s="276"/>
      <c r="GFY75" s="276"/>
      <c r="GFZ75" s="276"/>
      <c r="GGA75" s="276"/>
      <c r="GGB75" s="276"/>
      <c r="GGC75" s="276"/>
      <c r="GGD75" s="276"/>
      <c r="GGE75" s="276"/>
      <c r="GGF75" s="276"/>
      <c r="GGG75" s="276"/>
      <c r="GGH75" s="276"/>
      <c r="GGI75" s="276"/>
      <c r="GGJ75" s="276"/>
      <c r="GGK75" s="276"/>
      <c r="GGL75" s="276"/>
      <c r="GGM75" s="276"/>
      <c r="GGN75" s="276"/>
      <c r="GGO75" s="276"/>
      <c r="GGP75" s="276"/>
      <c r="GGQ75" s="276"/>
      <c r="GGR75" s="276"/>
      <c r="GGS75" s="276"/>
      <c r="GGT75" s="276"/>
      <c r="GGU75" s="276"/>
      <c r="GGV75" s="276"/>
      <c r="GGW75" s="276"/>
      <c r="GGX75" s="276"/>
      <c r="GGY75" s="276"/>
      <c r="GGZ75" s="276"/>
      <c r="GHA75" s="276"/>
      <c r="GHB75" s="276"/>
      <c r="GHC75" s="276"/>
      <c r="GHD75" s="276"/>
      <c r="GHE75" s="276"/>
      <c r="GHF75" s="276"/>
      <c r="GHG75" s="276"/>
      <c r="GHH75" s="276"/>
      <c r="GHI75" s="276"/>
      <c r="GHJ75" s="276"/>
      <c r="GHK75" s="276"/>
      <c r="GHL75" s="276"/>
      <c r="GHM75" s="276"/>
      <c r="GHN75" s="276"/>
      <c r="GHO75" s="276"/>
      <c r="GHP75" s="276"/>
      <c r="GHQ75" s="276"/>
      <c r="GHR75" s="276"/>
      <c r="GHS75" s="276"/>
      <c r="GHT75" s="276"/>
      <c r="GHU75" s="276"/>
      <c r="GHV75" s="276"/>
      <c r="GHW75" s="276"/>
      <c r="GHX75" s="276"/>
      <c r="GHY75" s="276"/>
      <c r="GHZ75" s="276"/>
      <c r="GIA75" s="276"/>
      <c r="GIB75" s="276"/>
      <c r="GIC75" s="276"/>
      <c r="GID75" s="276"/>
      <c r="GIE75" s="276"/>
      <c r="GIF75" s="276"/>
      <c r="GIG75" s="276"/>
      <c r="GIH75" s="276"/>
      <c r="GII75" s="276"/>
      <c r="GIJ75" s="276"/>
      <c r="GIK75" s="276"/>
      <c r="GIL75" s="276"/>
      <c r="GIM75" s="276"/>
      <c r="GIN75" s="276"/>
      <c r="GIO75" s="276"/>
      <c r="GIP75" s="276"/>
      <c r="GIQ75" s="276"/>
      <c r="GIR75" s="276"/>
      <c r="GIS75" s="276"/>
      <c r="GIT75" s="276"/>
      <c r="GIU75" s="276"/>
      <c r="GIV75" s="276"/>
      <c r="GIW75" s="276"/>
      <c r="GIX75" s="276"/>
      <c r="GIY75" s="276"/>
      <c r="GIZ75" s="276"/>
      <c r="GJA75" s="276"/>
      <c r="GJB75" s="276"/>
      <c r="GJC75" s="276"/>
      <c r="GJD75" s="276"/>
      <c r="GJE75" s="276"/>
      <c r="GJF75" s="276"/>
      <c r="GJG75" s="276"/>
      <c r="GJH75" s="276"/>
      <c r="GJI75" s="276"/>
      <c r="GJJ75" s="276"/>
      <c r="GJK75" s="276"/>
      <c r="GJL75" s="276"/>
      <c r="GJM75" s="276"/>
      <c r="GJN75" s="276"/>
      <c r="GJO75" s="276"/>
      <c r="GJP75" s="276"/>
      <c r="GJQ75" s="276"/>
      <c r="GJR75" s="276"/>
      <c r="GJS75" s="276"/>
      <c r="GJT75" s="276"/>
      <c r="GJU75" s="276"/>
      <c r="GJV75" s="276"/>
      <c r="GJW75" s="276"/>
      <c r="GJX75" s="276"/>
      <c r="GJY75" s="276"/>
      <c r="GJZ75" s="276"/>
      <c r="GKA75" s="276"/>
      <c r="GKB75" s="276"/>
      <c r="GKC75" s="276"/>
      <c r="GKD75" s="276"/>
      <c r="GKE75" s="276"/>
      <c r="GKF75" s="276"/>
      <c r="GKG75" s="276"/>
      <c r="GKH75" s="276"/>
      <c r="GKI75" s="276"/>
      <c r="GKJ75" s="276"/>
      <c r="GKK75" s="276"/>
      <c r="GKL75" s="276"/>
      <c r="GKM75" s="276"/>
      <c r="GKN75" s="276"/>
      <c r="GKO75" s="276"/>
      <c r="GKP75" s="276"/>
      <c r="GKQ75" s="276"/>
      <c r="GKR75" s="276"/>
      <c r="GKS75" s="276"/>
      <c r="GKT75" s="276"/>
      <c r="GKU75" s="276"/>
      <c r="GKV75" s="276"/>
      <c r="GKW75" s="276"/>
      <c r="GKX75" s="276"/>
      <c r="GKY75" s="276"/>
      <c r="GKZ75" s="276"/>
      <c r="GLA75" s="276"/>
      <c r="GLB75" s="276"/>
      <c r="GLC75" s="276"/>
      <c r="GLD75" s="276"/>
      <c r="GLE75" s="276"/>
      <c r="GLF75" s="276"/>
      <c r="GLG75" s="276"/>
      <c r="GLH75" s="276"/>
      <c r="GLI75" s="276"/>
      <c r="GLJ75" s="276"/>
      <c r="GLK75" s="276"/>
      <c r="GLL75" s="276"/>
      <c r="GLM75" s="276"/>
      <c r="GLN75" s="276"/>
      <c r="GLO75" s="276"/>
      <c r="GLP75" s="276"/>
      <c r="GLQ75" s="276"/>
      <c r="GLR75" s="276"/>
      <c r="GLS75" s="276"/>
      <c r="GLT75" s="276"/>
      <c r="GLU75" s="276"/>
      <c r="GLV75" s="276"/>
      <c r="GLW75" s="276"/>
      <c r="GLX75" s="276"/>
      <c r="GLY75" s="276"/>
      <c r="GLZ75" s="276"/>
      <c r="GMA75" s="276"/>
      <c r="GMB75" s="276"/>
      <c r="GMC75" s="276"/>
      <c r="GMD75" s="276"/>
      <c r="GME75" s="276"/>
      <c r="GMF75" s="276"/>
      <c r="GMG75" s="276"/>
      <c r="GMH75" s="276"/>
      <c r="GMI75" s="276"/>
      <c r="GMJ75" s="276"/>
      <c r="GMK75" s="276"/>
      <c r="GML75" s="276"/>
      <c r="GMM75" s="276"/>
      <c r="GMN75" s="276"/>
      <c r="GMO75" s="276"/>
      <c r="GMP75" s="276"/>
      <c r="GMQ75" s="276"/>
      <c r="GMR75" s="276"/>
      <c r="GMS75" s="276"/>
      <c r="GMT75" s="276"/>
      <c r="GMU75" s="276"/>
      <c r="GMV75" s="276"/>
      <c r="GMW75" s="276"/>
      <c r="GMX75" s="276"/>
      <c r="GMY75" s="276"/>
      <c r="GMZ75" s="276"/>
      <c r="GNA75" s="276"/>
      <c r="GNB75" s="276"/>
      <c r="GNC75" s="276"/>
      <c r="GND75" s="276"/>
      <c r="GNE75" s="276"/>
      <c r="GNF75" s="276"/>
      <c r="GNG75" s="276"/>
      <c r="GNH75" s="276"/>
      <c r="GNI75" s="276"/>
      <c r="GNJ75" s="276"/>
      <c r="GNK75" s="276"/>
      <c r="GNL75" s="276"/>
      <c r="GNM75" s="276"/>
      <c r="GNN75" s="276"/>
      <c r="GNO75" s="276"/>
      <c r="GNP75" s="276"/>
      <c r="GNQ75" s="276"/>
      <c r="GNR75" s="276"/>
      <c r="GNS75" s="276"/>
      <c r="GNT75" s="276"/>
      <c r="GNU75" s="276"/>
      <c r="GNV75" s="276"/>
      <c r="GNW75" s="276"/>
      <c r="GNX75" s="276"/>
      <c r="GNY75" s="276"/>
      <c r="GNZ75" s="276"/>
      <c r="GOA75" s="276"/>
      <c r="GOB75" s="276"/>
      <c r="GOC75" s="276"/>
      <c r="GOD75" s="276"/>
      <c r="GOE75" s="276"/>
      <c r="GOF75" s="276"/>
      <c r="GOG75" s="276"/>
      <c r="GOH75" s="276"/>
      <c r="GOI75" s="276"/>
      <c r="GOJ75" s="276"/>
      <c r="GOK75" s="276"/>
      <c r="GOL75" s="276"/>
      <c r="GOM75" s="276"/>
      <c r="GON75" s="276"/>
      <c r="GOO75" s="276"/>
      <c r="GOP75" s="276"/>
      <c r="GOQ75" s="276"/>
      <c r="GOR75" s="276"/>
      <c r="GOS75" s="276"/>
      <c r="GOT75" s="276"/>
      <c r="GOU75" s="276"/>
      <c r="GOV75" s="276"/>
      <c r="GOW75" s="276"/>
      <c r="GOX75" s="276"/>
      <c r="GOY75" s="276"/>
      <c r="GOZ75" s="276"/>
      <c r="GPA75" s="276"/>
      <c r="GPB75" s="276"/>
      <c r="GPC75" s="276"/>
      <c r="GPD75" s="276"/>
      <c r="GPE75" s="276"/>
      <c r="GPF75" s="276"/>
      <c r="GPG75" s="276"/>
      <c r="GPH75" s="276"/>
      <c r="GPI75" s="276"/>
      <c r="GPJ75" s="276"/>
      <c r="GPK75" s="276"/>
      <c r="GPL75" s="276"/>
      <c r="GPM75" s="276"/>
      <c r="GPN75" s="276"/>
      <c r="GPO75" s="276"/>
      <c r="GPP75" s="276"/>
      <c r="GPQ75" s="276"/>
      <c r="GPR75" s="276"/>
      <c r="GPS75" s="276"/>
      <c r="GPT75" s="276"/>
      <c r="GPU75" s="276"/>
      <c r="GPV75" s="276"/>
      <c r="GPW75" s="276"/>
      <c r="GPX75" s="276"/>
      <c r="GPY75" s="276"/>
      <c r="GPZ75" s="276"/>
      <c r="GQA75" s="276"/>
      <c r="GQB75" s="276"/>
      <c r="GQC75" s="276"/>
      <c r="GQD75" s="276"/>
      <c r="GQE75" s="276"/>
      <c r="GQF75" s="276"/>
      <c r="GQG75" s="276"/>
      <c r="GQH75" s="276"/>
      <c r="GQI75" s="276"/>
      <c r="GQJ75" s="276"/>
      <c r="GQK75" s="276"/>
      <c r="GQL75" s="276"/>
      <c r="GQM75" s="276"/>
      <c r="GQN75" s="276"/>
      <c r="GQO75" s="276"/>
      <c r="GQP75" s="276"/>
      <c r="GQQ75" s="276"/>
      <c r="GQR75" s="276"/>
      <c r="GQS75" s="276"/>
      <c r="GQT75" s="276"/>
      <c r="GQU75" s="276"/>
      <c r="GQV75" s="276"/>
      <c r="GQW75" s="276"/>
      <c r="GQX75" s="276"/>
      <c r="GQY75" s="276"/>
      <c r="GQZ75" s="276"/>
      <c r="GRA75" s="276"/>
      <c r="GRB75" s="276"/>
      <c r="GRC75" s="276"/>
      <c r="GRD75" s="276"/>
      <c r="GRE75" s="276"/>
      <c r="GRF75" s="276"/>
      <c r="GRG75" s="276"/>
      <c r="GRH75" s="276"/>
      <c r="GRI75" s="276"/>
      <c r="GRJ75" s="276"/>
      <c r="GRK75" s="276"/>
      <c r="GRL75" s="276"/>
      <c r="GRM75" s="276"/>
      <c r="GRN75" s="276"/>
      <c r="GRO75" s="276"/>
      <c r="GRP75" s="276"/>
      <c r="GRQ75" s="276"/>
      <c r="GRR75" s="276"/>
      <c r="GRS75" s="276"/>
      <c r="GRT75" s="276"/>
      <c r="GRU75" s="276"/>
      <c r="GRV75" s="276"/>
      <c r="GRW75" s="276"/>
      <c r="GRX75" s="276"/>
      <c r="GRY75" s="276"/>
      <c r="GRZ75" s="276"/>
      <c r="GSA75" s="276"/>
      <c r="GSB75" s="276"/>
      <c r="GSC75" s="276"/>
      <c r="GSD75" s="276"/>
      <c r="GSE75" s="276"/>
      <c r="GSF75" s="276"/>
      <c r="GSG75" s="276"/>
      <c r="GSH75" s="276"/>
      <c r="GSI75" s="276"/>
      <c r="GSJ75" s="276"/>
      <c r="GSK75" s="276"/>
      <c r="GSL75" s="276"/>
      <c r="GSM75" s="276"/>
      <c r="GSN75" s="276"/>
      <c r="GSO75" s="276"/>
      <c r="GSP75" s="276"/>
      <c r="GSQ75" s="276"/>
      <c r="GSR75" s="276"/>
      <c r="GSS75" s="276"/>
      <c r="GST75" s="276"/>
      <c r="GSU75" s="276"/>
      <c r="GSV75" s="276"/>
      <c r="GSW75" s="276"/>
      <c r="GSX75" s="276"/>
      <c r="GSY75" s="276"/>
      <c r="GSZ75" s="276"/>
      <c r="GTA75" s="276"/>
      <c r="GTB75" s="276"/>
      <c r="GTC75" s="276"/>
      <c r="GTD75" s="276"/>
      <c r="GTE75" s="276"/>
      <c r="GTF75" s="276"/>
      <c r="GTG75" s="276"/>
      <c r="GTH75" s="276"/>
      <c r="GTI75" s="276"/>
      <c r="GTJ75" s="276"/>
      <c r="GTK75" s="276"/>
      <c r="GTL75" s="276"/>
      <c r="GTM75" s="276"/>
      <c r="GTN75" s="276"/>
      <c r="GTO75" s="276"/>
      <c r="GTP75" s="276"/>
      <c r="GTQ75" s="276"/>
      <c r="GTR75" s="276"/>
      <c r="GTS75" s="276"/>
      <c r="GTT75" s="276"/>
      <c r="GTU75" s="276"/>
      <c r="GTV75" s="276"/>
      <c r="GTW75" s="276"/>
      <c r="GTX75" s="276"/>
      <c r="GTY75" s="276"/>
      <c r="GTZ75" s="276"/>
      <c r="GUA75" s="276"/>
      <c r="GUB75" s="276"/>
      <c r="GUC75" s="276"/>
      <c r="GUD75" s="276"/>
      <c r="GUE75" s="276"/>
      <c r="GUF75" s="276"/>
      <c r="GUG75" s="276"/>
      <c r="GUH75" s="276"/>
      <c r="GUI75" s="276"/>
      <c r="GUJ75" s="276"/>
      <c r="GUK75" s="276"/>
      <c r="GUL75" s="276"/>
      <c r="GUM75" s="276"/>
      <c r="GUN75" s="276"/>
      <c r="GUO75" s="276"/>
      <c r="GUP75" s="276"/>
      <c r="GUQ75" s="276"/>
      <c r="GUR75" s="276"/>
      <c r="GUS75" s="276"/>
      <c r="GUT75" s="276"/>
      <c r="GUU75" s="276"/>
      <c r="GUV75" s="276"/>
      <c r="GUW75" s="276"/>
      <c r="GUX75" s="276"/>
      <c r="GUY75" s="276"/>
      <c r="GUZ75" s="276"/>
      <c r="GVA75" s="276"/>
      <c r="GVB75" s="276"/>
      <c r="GVC75" s="276"/>
      <c r="GVD75" s="276"/>
      <c r="GVE75" s="276"/>
      <c r="GVF75" s="276"/>
      <c r="GVG75" s="276"/>
      <c r="GVH75" s="276"/>
      <c r="GVI75" s="276"/>
      <c r="GVJ75" s="276"/>
      <c r="GVK75" s="276"/>
      <c r="GVL75" s="276"/>
      <c r="GVM75" s="276"/>
      <c r="GVN75" s="276"/>
      <c r="GVO75" s="276"/>
      <c r="GVP75" s="276"/>
      <c r="GVQ75" s="276"/>
      <c r="GVR75" s="276"/>
      <c r="GVS75" s="276"/>
      <c r="GVT75" s="276"/>
      <c r="GVU75" s="276"/>
      <c r="GVV75" s="276"/>
      <c r="GVW75" s="276"/>
      <c r="GVX75" s="276"/>
      <c r="GVY75" s="276"/>
      <c r="GVZ75" s="276"/>
      <c r="GWA75" s="276"/>
      <c r="GWB75" s="276"/>
      <c r="GWC75" s="276"/>
      <c r="GWD75" s="276"/>
      <c r="GWE75" s="276"/>
      <c r="GWF75" s="276"/>
      <c r="GWG75" s="276"/>
      <c r="GWH75" s="276"/>
      <c r="GWI75" s="276"/>
      <c r="GWJ75" s="276"/>
      <c r="GWK75" s="276"/>
      <c r="GWL75" s="276"/>
      <c r="GWM75" s="276"/>
      <c r="GWN75" s="276"/>
      <c r="GWO75" s="276"/>
      <c r="GWP75" s="276"/>
      <c r="GWQ75" s="276"/>
      <c r="GWR75" s="276"/>
      <c r="GWS75" s="276"/>
      <c r="GWT75" s="276"/>
      <c r="GWU75" s="276"/>
      <c r="GWV75" s="276"/>
      <c r="GWW75" s="276"/>
      <c r="GWX75" s="276"/>
      <c r="GWY75" s="276"/>
      <c r="GWZ75" s="276"/>
      <c r="GXA75" s="276"/>
      <c r="GXB75" s="276"/>
      <c r="GXC75" s="276"/>
      <c r="GXD75" s="276"/>
      <c r="GXE75" s="276"/>
      <c r="GXF75" s="276"/>
      <c r="GXG75" s="276"/>
      <c r="GXH75" s="276"/>
      <c r="GXI75" s="276"/>
      <c r="GXJ75" s="276"/>
      <c r="GXK75" s="276"/>
      <c r="GXL75" s="276"/>
      <c r="GXM75" s="276"/>
      <c r="GXN75" s="276"/>
      <c r="GXO75" s="276"/>
      <c r="GXP75" s="276"/>
      <c r="GXQ75" s="276"/>
      <c r="GXR75" s="276"/>
      <c r="GXS75" s="276"/>
      <c r="GXT75" s="276"/>
      <c r="GXU75" s="276"/>
      <c r="GXV75" s="276"/>
      <c r="GXW75" s="276"/>
      <c r="GXX75" s="276"/>
      <c r="GXY75" s="276"/>
      <c r="GXZ75" s="276"/>
      <c r="GYA75" s="276"/>
      <c r="GYB75" s="276"/>
      <c r="GYC75" s="276"/>
      <c r="GYD75" s="276"/>
      <c r="GYE75" s="276"/>
      <c r="GYF75" s="276"/>
      <c r="GYG75" s="276"/>
      <c r="GYH75" s="276"/>
      <c r="GYI75" s="276"/>
      <c r="GYJ75" s="276"/>
      <c r="GYK75" s="276"/>
      <c r="GYL75" s="276"/>
      <c r="GYM75" s="276"/>
      <c r="GYN75" s="276"/>
      <c r="GYO75" s="276"/>
      <c r="GYP75" s="276"/>
      <c r="GYQ75" s="276"/>
      <c r="GYR75" s="276"/>
      <c r="GYS75" s="276"/>
      <c r="GYT75" s="276"/>
      <c r="GYU75" s="276"/>
      <c r="GYV75" s="276"/>
      <c r="GYW75" s="276"/>
      <c r="GYX75" s="276"/>
      <c r="GYY75" s="276"/>
      <c r="GYZ75" s="276"/>
      <c r="GZA75" s="276"/>
      <c r="GZB75" s="276"/>
      <c r="GZC75" s="276"/>
      <c r="GZD75" s="276"/>
      <c r="GZE75" s="276"/>
      <c r="GZF75" s="276"/>
      <c r="GZG75" s="276"/>
      <c r="GZH75" s="276"/>
      <c r="GZI75" s="276"/>
      <c r="GZJ75" s="276"/>
      <c r="GZK75" s="276"/>
      <c r="GZL75" s="276"/>
      <c r="GZM75" s="276"/>
      <c r="GZN75" s="276"/>
      <c r="GZO75" s="276"/>
      <c r="GZP75" s="276"/>
      <c r="GZQ75" s="276"/>
      <c r="GZR75" s="276"/>
      <c r="GZS75" s="276"/>
      <c r="GZT75" s="276"/>
      <c r="GZU75" s="276"/>
      <c r="GZV75" s="276"/>
      <c r="GZW75" s="276"/>
      <c r="GZX75" s="276"/>
      <c r="GZY75" s="276"/>
      <c r="GZZ75" s="276"/>
      <c r="HAA75" s="276"/>
      <c r="HAB75" s="276"/>
      <c r="HAC75" s="276"/>
      <c r="HAD75" s="276"/>
      <c r="HAE75" s="276"/>
      <c r="HAF75" s="276"/>
      <c r="HAG75" s="276"/>
      <c r="HAH75" s="276"/>
      <c r="HAI75" s="276"/>
      <c r="HAJ75" s="276"/>
      <c r="HAK75" s="276"/>
      <c r="HAL75" s="276"/>
      <c r="HAM75" s="276"/>
      <c r="HAN75" s="276"/>
      <c r="HAO75" s="276"/>
      <c r="HAP75" s="276"/>
      <c r="HAQ75" s="276"/>
      <c r="HAR75" s="276"/>
      <c r="HAS75" s="276"/>
      <c r="HAT75" s="276"/>
      <c r="HAU75" s="276"/>
      <c r="HAV75" s="276"/>
      <c r="HAW75" s="276"/>
      <c r="HAX75" s="276"/>
      <c r="HAY75" s="276"/>
      <c r="HAZ75" s="276"/>
      <c r="HBA75" s="276"/>
      <c r="HBB75" s="276"/>
      <c r="HBC75" s="276"/>
      <c r="HBD75" s="276"/>
      <c r="HBE75" s="276"/>
      <c r="HBF75" s="276"/>
      <c r="HBG75" s="276"/>
      <c r="HBH75" s="276"/>
      <c r="HBI75" s="276"/>
      <c r="HBJ75" s="276"/>
      <c r="HBK75" s="276"/>
      <c r="HBL75" s="276"/>
      <c r="HBM75" s="276"/>
      <c r="HBN75" s="276"/>
      <c r="HBO75" s="276"/>
      <c r="HBP75" s="276"/>
      <c r="HBQ75" s="276"/>
      <c r="HBR75" s="276"/>
      <c r="HBS75" s="276"/>
      <c r="HBT75" s="276"/>
      <c r="HBU75" s="276"/>
      <c r="HBV75" s="276"/>
      <c r="HBW75" s="276"/>
      <c r="HBX75" s="276"/>
      <c r="HBY75" s="276"/>
      <c r="HBZ75" s="276"/>
      <c r="HCA75" s="276"/>
      <c r="HCB75" s="276"/>
      <c r="HCC75" s="276"/>
      <c r="HCD75" s="276"/>
      <c r="HCE75" s="276"/>
      <c r="HCF75" s="276"/>
      <c r="HCG75" s="276"/>
      <c r="HCH75" s="276"/>
      <c r="HCI75" s="276"/>
      <c r="HCJ75" s="276"/>
      <c r="HCK75" s="276"/>
      <c r="HCL75" s="276"/>
      <c r="HCM75" s="276"/>
      <c r="HCN75" s="276"/>
      <c r="HCO75" s="276"/>
      <c r="HCP75" s="276"/>
      <c r="HCQ75" s="276"/>
      <c r="HCR75" s="276"/>
      <c r="HCS75" s="276"/>
      <c r="HCT75" s="276"/>
      <c r="HCU75" s="276"/>
      <c r="HCV75" s="276"/>
      <c r="HCW75" s="276"/>
      <c r="HCX75" s="276"/>
      <c r="HCY75" s="276"/>
      <c r="HCZ75" s="276"/>
      <c r="HDA75" s="276"/>
      <c r="HDB75" s="276"/>
      <c r="HDC75" s="276"/>
      <c r="HDD75" s="276"/>
      <c r="HDE75" s="276"/>
      <c r="HDF75" s="276"/>
      <c r="HDG75" s="276"/>
      <c r="HDH75" s="276"/>
      <c r="HDI75" s="276"/>
      <c r="HDJ75" s="276"/>
      <c r="HDK75" s="276"/>
      <c r="HDL75" s="276"/>
      <c r="HDM75" s="276"/>
      <c r="HDN75" s="276"/>
      <c r="HDO75" s="276"/>
      <c r="HDP75" s="276"/>
      <c r="HDQ75" s="276"/>
      <c r="HDR75" s="276"/>
      <c r="HDS75" s="276"/>
      <c r="HDT75" s="276"/>
      <c r="HDU75" s="276"/>
      <c r="HDV75" s="276"/>
      <c r="HDW75" s="276"/>
      <c r="HDX75" s="276"/>
      <c r="HDY75" s="276"/>
      <c r="HDZ75" s="276"/>
      <c r="HEA75" s="276"/>
      <c r="HEB75" s="276"/>
      <c r="HEC75" s="276"/>
      <c r="HED75" s="276"/>
      <c r="HEE75" s="276"/>
      <c r="HEF75" s="276"/>
      <c r="HEG75" s="276"/>
      <c r="HEH75" s="276"/>
      <c r="HEI75" s="276"/>
      <c r="HEJ75" s="276"/>
      <c r="HEK75" s="276"/>
      <c r="HEL75" s="276"/>
      <c r="HEM75" s="276"/>
      <c r="HEN75" s="276"/>
      <c r="HEO75" s="276"/>
      <c r="HEP75" s="276"/>
      <c r="HEQ75" s="276"/>
      <c r="HER75" s="276"/>
      <c r="HES75" s="276"/>
      <c r="HET75" s="276"/>
      <c r="HEU75" s="276"/>
      <c r="HEV75" s="276"/>
      <c r="HEW75" s="276"/>
      <c r="HEX75" s="276"/>
      <c r="HEY75" s="276"/>
      <c r="HEZ75" s="276"/>
      <c r="HFA75" s="276"/>
      <c r="HFB75" s="276"/>
      <c r="HFC75" s="276"/>
      <c r="HFD75" s="276"/>
      <c r="HFE75" s="276"/>
      <c r="HFF75" s="276"/>
      <c r="HFG75" s="276"/>
      <c r="HFH75" s="276"/>
      <c r="HFI75" s="276"/>
      <c r="HFJ75" s="276"/>
      <c r="HFK75" s="276"/>
      <c r="HFL75" s="276"/>
      <c r="HFM75" s="276"/>
      <c r="HFN75" s="276"/>
      <c r="HFO75" s="276"/>
      <c r="HFP75" s="276"/>
      <c r="HFQ75" s="276"/>
      <c r="HFR75" s="276"/>
      <c r="HFS75" s="276"/>
      <c r="HFT75" s="276"/>
      <c r="HFU75" s="276"/>
      <c r="HFV75" s="276"/>
      <c r="HFW75" s="276"/>
      <c r="HFX75" s="276"/>
      <c r="HFY75" s="276"/>
      <c r="HFZ75" s="276"/>
      <c r="HGA75" s="276"/>
      <c r="HGB75" s="276"/>
      <c r="HGC75" s="276"/>
      <c r="HGD75" s="276"/>
      <c r="HGE75" s="276"/>
      <c r="HGF75" s="276"/>
      <c r="HGG75" s="276"/>
      <c r="HGH75" s="276"/>
      <c r="HGI75" s="276"/>
      <c r="HGJ75" s="276"/>
      <c r="HGK75" s="276"/>
      <c r="HGL75" s="276"/>
      <c r="HGM75" s="276"/>
      <c r="HGN75" s="276"/>
      <c r="HGO75" s="276"/>
      <c r="HGP75" s="276"/>
      <c r="HGQ75" s="276"/>
      <c r="HGR75" s="276"/>
      <c r="HGS75" s="276"/>
      <c r="HGT75" s="276"/>
      <c r="HGU75" s="276"/>
      <c r="HGV75" s="276"/>
      <c r="HGW75" s="276"/>
      <c r="HGX75" s="276"/>
      <c r="HGY75" s="276"/>
      <c r="HGZ75" s="276"/>
      <c r="HHA75" s="276"/>
      <c r="HHB75" s="276"/>
      <c r="HHC75" s="276"/>
      <c r="HHD75" s="276"/>
      <c r="HHE75" s="276"/>
      <c r="HHF75" s="276"/>
      <c r="HHG75" s="276"/>
      <c r="HHH75" s="276"/>
      <c r="HHI75" s="276"/>
      <c r="HHJ75" s="276"/>
      <c r="HHK75" s="276"/>
      <c r="HHL75" s="276"/>
      <c r="HHM75" s="276"/>
      <c r="HHN75" s="276"/>
      <c r="HHO75" s="276"/>
      <c r="HHP75" s="276"/>
      <c r="HHQ75" s="276"/>
      <c r="HHR75" s="276"/>
      <c r="HHS75" s="276"/>
      <c r="HHT75" s="276"/>
      <c r="HHU75" s="276"/>
      <c r="HHV75" s="276"/>
      <c r="HHW75" s="276"/>
      <c r="HHX75" s="276"/>
      <c r="HHY75" s="276"/>
      <c r="HHZ75" s="276"/>
      <c r="HIA75" s="276"/>
      <c r="HIB75" s="276"/>
      <c r="HIC75" s="276"/>
      <c r="HID75" s="276"/>
      <c r="HIE75" s="276"/>
      <c r="HIF75" s="276"/>
      <c r="HIG75" s="276"/>
      <c r="HIH75" s="276"/>
      <c r="HII75" s="276"/>
      <c r="HIJ75" s="276"/>
      <c r="HIK75" s="276"/>
      <c r="HIL75" s="276"/>
      <c r="HIM75" s="276"/>
      <c r="HIN75" s="276"/>
      <c r="HIO75" s="276"/>
      <c r="HIP75" s="276"/>
      <c r="HIQ75" s="276"/>
      <c r="HIR75" s="276"/>
      <c r="HIS75" s="276"/>
      <c r="HIT75" s="276"/>
      <c r="HIU75" s="276"/>
      <c r="HIV75" s="276"/>
      <c r="HIW75" s="276"/>
      <c r="HIX75" s="276"/>
      <c r="HIY75" s="276"/>
      <c r="HIZ75" s="276"/>
      <c r="HJA75" s="276"/>
      <c r="HJB75" s="276"/>
      <c r="HJC75" s="276"/>
      <c r="HJD75" s="276"/>
      <c r="HJE75" s="276"/>
      <c r="HJF75" s="276"/>
      <c r="HJG75" s="276"/>
      <c r="HJH75" s="276"/>
      <c r="HJI75" s="276"/>
      <c r="HJJ75" s="276"/>
      <c r="HJK75" s="276"/>
      <c r="HJL75" s="276"/>
      <c r="HJM75" s="276"/>
      <c r="HJN75" s="276"/>
      <c r="HJO75" s="276"/>
      <c r="HJP75" s="276"/>
      <c r="HJQ75" s="276"/>
      <c r="HJR75" s="276"/>
      <c r="HJS75" s="276"/>
      <c r="HJT75" s="276"/>
      <c r="HJU75" s="276"/>
      <c r="HJV75" s="276"/>
      <c r="HJW75" s="276"/>
      <c r="HJX75" s="276"/>
      <c r="HJY75" s="276"/>
      <c r="HJZ75" s="276"/>
      <c r="HKA75" s="276"/>
      <c r="HKB75" s="276"/>
      <c r="HKC75" s="276"/>
      <c r="HKD75" s="276"/>
      <c r="HKE75" s="276"/>
      <c r="HKF75" s="276"/>
      <c r="HKG75" s="276"/>
      <c r="HKH75" s="276"/>
      <c r="HKI75" s="276"/>
      <c r="HKJ75" s="276"/>
      <c r="HKK75" s="276"/>
      <c r="HKL75" s="276"/>
      <c r="HKM75" s="276"/>
      <c r="HKN75" s="276"/>
      <c r="HKO75" s="276"/>
      <c r="HKP75" s="276"/>
      <c r="HKQ75" s="276"/>
      <c r="HKR75" s="276"/>
      <c r="HKS75" s="276"/>
      <c r="HKT75" s="276"/>
      <c r="HKU75" s="276"/>
      <c r="HKV75" s="276"/>
      <c r="HKW75" s="276"/>
      <c r="HKX75" s="276"/>
      <c r="HKY75" s="276"/>
      <c r="HKZ75" s="276"/>
      <c r="HLA75" s="276"/>
      <c r="HLB75" s="276"/>
      <c r="HLC75" s="276"/>
      <c r="HLD75" s="276"/>
      <c r="HLE75" s="276"/>
      <c r="HLF75" s="276"/>
      <c r="HLG75" s="276"/>
      <c r="HLH75" s="276"/>
      <c r="HLI75" s="276"/>
      <c r="HLJ75" s="276"/>
      <c r="HLK75" s="276"/>
      <c r="HLL75" s="276"/>
      <c r="HLM75" s="276"/>
      <c r="HLN75" s="276"/>
      <c r="HLO75" s="276"/>
      <c r="HLP75" s="276"/>
      <c r="HLQ75" s="276"/>
      <c r="HLR75" s="276"/>
      <c r="HLS75" s="276"/>
      <c r="HLT75" s="276"/>
      <c r="HLU75" s="276"/>
      <c r="HLV75" s="276"/>
      <c r="HLW75" s="276"/>
      <c r="HLX75" s="276"/>
      <c r="HLY75" s="276"/>
      <c r="HLZ75" s="276"/>
      <c r="HMA75" s="276"/>
      <c r="HMB75" s="276"/>
      <c r="HMC75" s="276"/>
      <c r="HMD75" s="276"/>
      <c r="HME75" s="276"/>
      <c r="HMF75" s="276"/>
      <c r="HMG75" s="276"/>
      <c r="HMH75" s="276"/>
      <c r="HMI75" s="276"/>
      <c r="HMJ75" s="276"/>
      <c r="HMK75" s="276"/>
      <c r="HML75" s="276"/>
      <c r="HMM75" s="276"/>
      <c r="HMN75" s="276"/>
      <c r="HMO75" s="276"/>
      <c r="HMP75" s="276"/>
      <c r="HMQ75" s="276"/>
      <c r="HMR75" s="276"/>
      <c r="HMS75" s="276"/>
      <c r="HMT75" s="276"/>
      <c r="HMU75" s="276"/>
      <c r="HMV75" s="276"/>
      <c r="HMW75" s="276"/>
      <c r="HMX75" s="276"/>
      <c r="HMY75" s="276"/>
      <c r="HMZ75" s="276"/>
      <c r="HNA75" s="276"/>
      <c r="HNB75" s="276"/>
      <c r="HNC75" s="276"/>
      <c r="HND75" s="276"/>
      <c r="HNE75" s="276"/>
      <c r="HNF75" s="276"/>
      <c r="HNG75" s="276"/>
      <c r="HNH75" s="276"/>
      <c r="HNI75" s="276"/>
      <c r="HNJ75" s="276"/>
      <c r="HNK75" s="276"/>
      <c r="HNL75" s="276"/>
      <c r="HNM75" s="276"/>
      <c r="HNN75" s="276"/>
      <c r="HNO75" s="276"/>
      <c r="HNP75" s="276"/>
      <c r="HNQ75" s="276"/>
      <c r="HNR75" s="276"/>
      <c r="HNS75" s="276"/>
      <c r="HNT75" s="276"/>
      <c r="HNU75" s="276"/>
      <c r="HNV75" s="276"/>
      <c r="HNW75" s="276"/>
      <c r="HNX75" s="276"/>
      <c r="HNY75" s="276"/>
      <c r="HNZ75" s="276"/>
      <c r="HOA75" s="276"/>
      <c r="HOB75" s="276"/>
      <c r="HOC75" s="276"/>
      <c r="HOD75" s="276"/>
      <c r="HOE75" s="276"/>
      <c r="HOF75" s="276"/>
      <c r="HOG75" s="276"/>
      <c r="HOH75" s="276"/>
      <c r="HOI75" s="276"/>
      <c r="HOJ75" s="276"/>
      <c r="HOK75" s="276"/>
      <c r="HOL75" s="276"/>
      <c r="HOM75" s="276"/>
      <c r="HON75" s="276"/>
      <c r="HOO75" s="276"/>
      <c r="HOP75" s="276"/>
      <c r="HOQ75" s="276"/>
      <c r="HOR75" s="276"/>
      <c r="HOS75" s="276"/>
      <c r="HOT75" s="276"/>
      <c r="HOU75" s="276"/>
      <c r="HOV75" s="276"/>
      <c r="HOW75" s="276"/>
      <c r="HOX75" s="276"/>
      <c r="HOY75" s="276"/>
      <c r="HOZ75" s="276"/>
      <c r="HPA75" s="276"/>
      <c r="HPB75" s="276"/>
      <c r="HPC75" s="276"/>
      <c r="HPD75" s="276"/>
      <c r="HPE75" s="276"/>
      <c r="HPF75" s="276"/>
      <c r="HPG75" s="276"/>
      <c r="HPH75" s="276"/>
      <c r="HPI75" s="276"/>
      <c r="HPJ75" s="276"/>
      <c r="HPK75" s="276"/>
      <c r="HPL75" s="276"/>
      <c r="HPM75" s="276"/>
      <c r="HPN75" s="276"/>
      <c r="HPO75" s="276"/>
      <c r="HPP75" s="276"/>
      <c r="HPQ75" s="276"/>
      <c r="HPR75" s="276"/>
      <c r="HPS75" s="276"/>
      <c r="HPT75" s="276"/>
      <c r="HPU75" s="276"/>
      <c r="HPV75" s="276"/>
      <c r="HPW75" s="276"/>
      <c r="HPX75" s="276"/>
      <c r="HPY75" s="276"/>
      <c r="HPZ75" s="276"/>
      <c r="HQA75" s="276"/>
      <c r="HQB75" s="276"/>
      <c r="HQC75" s="276"/>
      <c r="HQD75" s="276"/>
      <c r="HQE75" s="276"/>
      <c r="HQF75" s="276"/>
      <c r="HQG75" s="276"/>
      <c r="HQH75" s="276"/>
      <c r="HQI75" s="276"/>
      <c r="HQJ75" s="276"/>
      <c r="HQK75" s="276"/>
      <c r="HQL75" s="276"/>
      <c r="HQM75" s="276"/>
      <c r="HQN75" s="276"/>
      <c r="HQO75" s="276"/>
      <c r="HQP75" s="276"/>
      <c r="HQQ75" s="276"/>
      <c r="HQR75" s="276"/>
      <c r="HQS75" s="276"/>
      <c r="HQT75" s="276"/>
      <c r="HQU75" s="276"/>
      <c r="HQV75" s="276"/>
      <c r="HQW75" s="276"/>
      <c r="HQX75" s="276"/>
      <c r="HQY75" s="276"/>
      <c r="HQZ75" s="276"/>
      <c r="HRA75" s="276"/>
      <c r="HRB75" s="276"/>
      <c r="HRC75" s="276"/>
      <c r="HRD75" s="276"/>
      <c r="HRE75" s="276"/>
      <c r="HRF75" s="276"/>
      <c r="HRG75" s="276"/>
      <c r="HRH75" s="276"/>
      <c r="HRI75" s="276"/>
      <c r="HRJ75" s="276"/>
      <c r="HRK75" s="276"/>
      <c r="HRL75" s="276"/>
      <c r="HRM75" s="276"/>
      <c r="HRN75" s="276"/>
      <c r="HRO75" s="276"/>
      <c r="HRP75" s="276"/>
      <c r="HRQ75" s="276"/>
      <c r="HRR75" s="276"/>
      <c r="HRS75" s="276"/>
      <c r="HRT75" s="276"/>
      <c r="HRU75" s="276"/>
      <c r="HRV75" s="276"/>
      <c r="HRW75" s="276"/>
      <c r="HRX75" s="276"/>
      <c r="HRY75" s="276"/>
      <c r="HRZ75" s="276"/>
      <c r="HSA75" s="276"/>
      <c r="HSB75" s="276"/>
      <c r="HSC75" s="276"/>
      <c r="HSD75" s="276"/>
      <c r="HSE75" s="276"/>
      <c r="HSF75" s="276"/>
      <c r="HSG75" s="276"/>
      <c r="HSH75" s="276"/>
      <c r="HSI75" s="276"/>
      <c r="HSJ75" s="276"/>
      <c r="HSK75" s="276"/>
      <c r="HSL75" s="276"/>
      <c r="HSM75" s="276"/>
      <c r="HSN75" s="276"/>
      <c r="HSO75" s="276"/>
      <c r="HSP75" s="276"/>
      <c r="HSQ75" s="276"/>
      <c r="HSR75" s="276"/>
      <c r="HSS75" s="276"/>
      <c r="HST75" s="276"/>
      <c r="HSU75" s="276"/>
      <c r="HSV75" s="276"/>
      <c r="HSW75" s="276"/>
      <c r="HSX75" s="276"/>
      <c r="HSY75" s="276"/>
      <c r="HSZ75" s="276"/>
      <c r="HTA75" s="276"/>
      <c r="HTB75" s="276"/>
      <c r="HTC75" s="276"/>
      <c r="HTD75" s="276"/>
      <c r="HTE75" s="276"/>
      <c r="HTF75" s="276"/>
      <c r="HTG75" s="276"/>
      <c r="HTH75" s="276"/>
      <c r="HTI75" s="276"/>
      <c r="HTJ75" s="276"/>
      <c r="HTK75" s="276"/>
      <c r="HTL75" s="276"/>
      <c r="HTM75" s="276"/>
      <c r="HTN75" s="276"/>
      <c r="HTO75" s="276"/>
      <c r="HTP75" s="276"/>
      <c r="HTQ75" s="276"/>
      <c r="HTR75" s="276"/>
      <c r="HTS75" s="276"/>
      <c r="HTT75" s="276"/>
      <c r="HTU75" s="276"/>
      <c r="HTV75" s="276"/>
      <c r="HTW75" s="276"/>
      <c r="HTX75" s="276"/>
      <c r="HTY75" s="276"/>
      <c r="HTZ75" s="276"/>
      <c r="HUA75" s="276"/>
      <c r="HUB75" s="276"/>
      <c r="HUC75" s="276"/>
      <c r="HUD75" s="276"/>
      <c r="HUE75" s="276"/>
      <c r="HUF75" s="276"/>
      <c r="HUG75" s="276"/>
      <c r="HUH75" s="276"/>
      <c r="HUI75" s="276"/>
      <c r="HUJ75" s="276"/>
      <c r="HUK75" s="276"/>
      <c r="HUL75" s="276"/>
      <c r="HUM75" s="276"/>
      <c r="HUN75" s="276"/>
      <c r="HUO75" s="276"/>
      <c r="HUP75" s="276"/>
      <c r="HUQ75" s="276"/>
      <c r="HUR75" s="276"/>
      <c r="HUS75" s="276"/>
      <c r="HUT75" s="276"/>
      <c r="HUU75" s="276"/>
      <c r="HUV75" s="276"/>
      <c r="HUW75" s="276"/>
      <c r="HUX75" s="276"/>
      <c r="HUY75" s="276"/>
      <c r="HUZ75" s="276"/>
      <c r="HVA75" s="276"/>
      <c r="HVB75" s="276"/>
      <c r="HVC75" s="276"/>
      <c r="HVD75" s="276"/>
      <c r="HVE75" s="276"/>
      <c r="HVF75" s="276"/>
      <c r="HVG75" s="276"/>
      <c r="HVH75" s="276"/>
      <c r="HVI75" s="276"/>
      <c r="HVJ75" s="276"/>
      <c r="HVK75" s="276"/>
      <c r="HVL75" s="276"/>
      <c r="HVM75" s="276"/>
      <c r="HVN75" s="276"/>
      <c r="HVO75" s="276"/>
      <c r="HVP75" s="276"/>
      <c r="HVQ75" s="276"/>
      <c r="HVR75" s="276"/>
      <c r="HVS75" s="276"/>
      <c r="HVT75" s="276"/>
      <c r="HVU75" s="276"/>
      <c r="HVV75" s="276"/>
      <c r="HVW75" s="276"/>
      <c r="HVX75" s="276"/>
      <c r="HVY75" s="276"/>
      <c r="HVZ75" s="276"/>
      <c r="HWA75" s="276"/>
      <c r="HWB75" s="276"/>
      <c r="HWC75" s="276"/>
      <c r="HWD75" s="276"/>
      <c r="HWE75" s="276"/>
      <c r="HWF75" s="276"/>
      <c r="HWG75" s="276"/>
      <c r="HWH75" s="276"/>
      <c r="HWI75" s="276"/>
      <c r="HWJ75" s="276"/>
      <c r="HWK75" s="276"/>
      <c r="HWL75" s="276"/>
      <c r="HWM75" s="276"/>
      <c r="HWN75" s="276"/>
      <c r="HWO75" s="276"/>
      <c r="HWP75" s="276"/>
      <c r="HWQ75" s="276"/>
      <c r="HWR75" s="276"/>
      <c r="HWS75" s="276"/>
      <c r="HWT75" s="276"/>
      <c r="HWU75" s="276"/>
      <c r="HWV75" s="276"/>
      <c r="HWW75" s="276"/>
      <c r="HWX75" s="276"/>
      <c r="HWY75" s="276"/>
      <c r="HWZ75" s="276"/>
      <c r="HXA75" s="276"/>
      <c r="HXB75" s="276"/>
      <c r="HXC75" s="276"/>
      <c r="HXD75" s="276"/>
      <c r="HXE75" s="276"/>
      <c r="HXF75" s="276"/>
      <c r="HXG75" s="276"/>
      <c r="HXH75" s="276"/>
      <c r="HXI75" s="276"/>
      <c r="HXJ75" s="276"/>
      <c r="HXK75" s="276"/>
      <c r="HXL75" s="276"/>
      <c r="HXM75" s="276"/>
      <c r="HXN75" s="276"/>
      <c r="HXO75" s="276"/>
      <c r="HXP75" s="276"/>
      <c r="HXQ75" s="276"/>
      <c r="HXR75" s="276"/>
      <c r="HXS75" s="276"/>
      <c r="HXT75" s="276"/>
      <c r="HXU75" s="276"/>
      <c r="HXV75" s="276"/>
      <c r="HXW75" s="276"/>
      <c r="HXX75" s="276"/>
      <c r="HXY75" s="276"/>
      <c r="HXZ75" s="276"/>
      <c r="HYA75" s="276"/>
      <c r="HYB75" s="276"/>
      <c r="HYC75" s="276"/>
      <c r="HYD75" s="276"/>
      <c r="HYE75" s="276"/>
      <c r="HYF75" s="276"/>
      <c r="HYG75" s="276"/>
      <c r="HYH75" s="276"/>
      <c r="HYI75" s="276"/>
      <c r="HYJ75" s="276"/>
      <c r="HYK75" s="276"/>
      <c r="HYL75" s="276"/>
      <c r="HYM75" s="276"/>
      <c r="HYN75" s="276"/>
      <c r="HYO75" s="276"/>
      <c r="HYP75" s="276"/>
      <c r="HYQ75" s="276"/>
      <c r="HYR75" s="276"/>
      <c r="HYS75" s="276"/>
      <c r="HYT75" s="276"/>
      <c r="HYU75" s="276"/>
      <c r="HYV75" s="276"/>
      <c r="HYW75" s="276"/>
      <c r="HYX75" s="276"/>
      <c r="HYY75" s="276"/>
      <c r="HYZ75" s="276"/>
      <c r="HZA75" s="276"/>
      <c r="HZB75" s="276"/>
      <c r="HZC75" s="276"/>
      <c r="HZD75" s="276"/>
      <c r="HZE75" s="276"/>
      <c r="HZF75" s="276"/>
      <c r="HZG75" s="276"/>
      <c r="HZH75" s="276"/>
      <c r="HZI75" s="276"/>
      <c r="HZJ75" s="276"/>
      <c r="HZK75" s="276"/>
      <c r="HZL75" s="276"/>
      <c r="HZM75" s="276"/>
      <c r="HZN75" s="276"/>
      <c r="HZO75" s="276"/>
      <c r="HZP75" s="276"/>
      <c r="HZQ75" s="276"/>
      <c r="HZR75" s="276"/>
      <c r="HZS75" s="276"/>
      <c r="HZT75" s="276"/>
      <c r="HZU75" s="276"/>
      <c r="HZV75" s="276"/>
      <c r="HZW75" s="276"/>
      <c r="HZX75" s="276"/>
      <c r="HZY75" s="276"/>
      <c r="HZZ75" s="276"/>
      <c r="IAA75" s="276"/>
      <c r="IAB75" s="276"/>
      <c r="IAC75" s="276"/>
      <c r="IAD75" s="276"/>
      <c r="IAE75" s="276"/>
      <c r="IAF75" s="276"/>
      <c r="IAG75" s="276"/>
      <c r="IAH75" s="276"/>
      <c r="IAI75" s="276"/>
      <c r="IAJ75" s="276"/>
      <c r="IAK75" s="276"/>
      <c r="IAL75" s="276"/>
      <c r="IAM75" s="276"/>
      <c r="IAN75" s="276"/>
      <c r="IAO75" s="276"/>
      <c r="IAP75" s="276"/>
      <c r="IAQ75" s="276"/>
      <c r="IAR75" s="276"/>
      <c r="IAS75" s="276"/>
      <c r="IAT75" s="276"/>
      <c r="IAU75" s="276"/>
      <c r="IAV75" s="276"/>
      <c r="IAW75" s="276"/>
      <c r="IAX75" s="276"/>
      <c r="IAY75" s="276"/>
      <c r="IAZ75" s="276"/>
      <c r="IBA75" s="276"/>
      <c r="IBB75" s="276"/>
      <c r="IBC75" s="276"/>
      <c r="IBD75" s="276"/>
      <c r="IBE75" s="276"/>
      <c r="IBF75" s="276"/>
      <c r="IBG75" s="276"/>
      <c r="IBH75" s="276"/>
      <c r="IBI75" s="276"/>
      <c r="IBJ75" s="276"/>
      <c r="IBK75" s="276"/>
      <c r="IBL75" s="276"/>
      <c r="IBM75" s="276"/>
      <c r="IBN75" s="276"/>
      <c r="IBO75" s="276"/>
      <c r="IBP75" s="276"/>
      <c r="IBQ75" s="276"/>
      <c r="IBR75" s="276"/>
      <c r="IBS75" s="276"/>
      <c r="IBT75" s="276"/>
      <c r="IBU75" s="276"/>
      <c r="IBV75" s="276"/>
      <c r="IBW75" s="276"/>
      <c r="IBX75" s="276"/>
      <c r="IBY75" s="276"/>
      <c r="IBZ75" s="276"/>
      <c r="ICA75" s="276"/>
      <c r="ICB75" s="276"/>
      <c r="ICC75" s="276"/>
      <c r="ICD75" s="276"/>
      <c r="ICE75" s="276"/>
      <c r="ICF75" s="276"/>
      <c r="ICG75" s="276"/>
      <c r="ICH75" s="276"/>
      <c r="ICI75" s="276"/>
      <c r="ICJ75" s="276"/>
      <c r="ICK75" s="276"/>
      <c r="ICL75" s="276"/>
      <c r="ICM75" s="276"/>
      <c r="ICN75" s="276"/>
      <c r="ICO75" s="276"/>
      <c r="ICP75" s="276"/>
      <c r="ICQ75" s="276"/>
      <c r="ICR75" s="276"/>
      <c r="ICS75" s="276"/>
      <c r="ICT75" s="276"/>
      <c r="ICU75" s="276"/>
      <c r="ICV75" s="276"/>
      <c r="ICW75" s="276"/>
      <c r="ICX75" s="276"/>
      <c r="ICY75" s="276"/>
      <c r="ICZ75" s="276"/>
      <c r="IDA75" s="276"/>
      <c r="IDB75" s="276"/>
      <c r="IDC75" s="276"/>
      <c r="IDD75" s="276"/>
      <c r="IDE75" s="276"/>
      <c r="IDF75" s="276"/>
      <c r="IDG75" s="276"/>
      <c r="IDH75" s="276"/>
      <c r="IDI75" s="276"/>
      <c r="IDJ75" s="276"/>
      <c r="IDK75" s="276"/>
      <c r="IDL75" s="276"/>
      <c r="IDM75" s="276"/>
      <c r="IDN75" s="276"/>
      <c r="IDO75" s="276"/>
      <c r="IDP75" s="276"/>
      <c r="IDQ75" s="276"/>
      <c r="IDR75" s="276"/>
      <c r="IDS75" s="276"/>
      <c r="IDT75" s="276"/>
      <c r="IDU75" s="276"/>
      <c r="IDV75" s="276"/>
      <c r="IDW75" s="276"/>
      <c r="IDX75" s="276"/>
      <c r="IDY75" s="276"/>
      <c r="IDZ75" s="276"/>
      <c r="IEA75" s="276"/>
      <c r="IEB75" s="276"/>
      <c r="IEC75" s="276"/>
      <c r="IED75" s="276"/>
      <c r="IEE75" s="276"/>
      <c r="IEF75" s="276"/>
      <c r="IEG75" s="276"/>
      <c r="IEH75" s="276"/>
      <c r="IEI75" s="276"/>
      <c r="IEJ75" s="276"/>
      <c r="IEK75" s="276"/>
      <c r="IEL75" s="276"/>
      <c r="IEM75" s="276"/>
      <c r="IEN75" s="276"/>
      <c r="IEO75" s="276"/>
      <c r="IEP75" s="276"/>
      <c r="IEQ75" s="276"/>
      <c r="IER75" s="276"/>
      <c r="IES75" s="276"/>
      <c r="IET75" s="276"/>
      <c r="IEU75" s="276"/>
      <c r="IEV75" s="276"/>
      <c r="IEW75" s="276"/>
      <c r="IEX75" s="276"/>
      <c r="IEY75" s="276"/>
      <c r="IEZ75" s="276"/>
      <c r="IFA75" s="276"/>
      <c r="IFB75" s="276"/>
      <c r="IFC75" s="276"/>
      <c r="IFD75" s="276"/>
      <c r="IFE75" s="276"/>
      <c r="IFF75" s="276"/>
      <c r="IFG75" s="276"/>
      <c r="IFH75" s="276"/>
      <c r="IFI75" s="276"/>
      <c r="IFJ75" s="276"/>
      <c r="IFK75" s="276"/>
      <c r="IFL75" s="276"/>
      <c r="IFM75" s="276"/>
      <c r="IFN75" s="276"/>
      <c r="IFO75" s="276"/>
      <c r="IFP75" s="276"/>
      <c r="IFQ75" s="276"/>
      <c r="IFR75" s="276"/>
      <c r="IFS75" s="276"/>
      <c r="IFT75" s="276"/>
      <c r="IFU75" s="276"/>
      <c r="IFV75" s="276"/>
      <c r="IFW75" s="276"/>
      <c r="IFX75" s="276"/>
      <c r="IFY75" s="276"/>
      <c r="IFZ75" s="276"/>
      <c r="IGA75" s="276"/>
      <c r="IGB75" s="276"/>
      <c r="IGC75" s="276"/>
      <c r="IGD75" s="276"/>
      <c r="IGE75" s="276"/>
      <c r="IGF75" s="276"/>
      <c r="IGG75" s="276"/>
      <c r="IGH75" s="276"/>
      <c r="IGI75" s="276"/>
      <c r="IGJ75" s="276"/>
      <c r="IGK75" s="276"/>
      <c r="IGL75" s="276"/>
      <c r="IGM75" s="276"/>
      <c r="IGN75" s="276"/>
      <c r="IGO75" s="276"/>
      <c r="IGP75" s="276"/>
      <c r="IGQ75" s="276"/>
      <c r="IGR75" s="276"/>
      <c r="IGS75" s="276"/>
      <c r="IGT75" s="276"/>
      <c r="IGU75" s="276"/>
      <c r="IGV75" s="276"/>
      <c r="IGW75" s="276"/>
      <c r="IGX75" s="276"/>
      <c r="IGY75" s="276"/>
      <c r="IGZ75" s="276"/>
      <c r="IHA75" s="276"/>
      <c r="IHB75" s="276"/>
      <c r="IHC75" s="276"/>
      <c r="IHD75" s="276"/>
      <c r="IHE75" s="276"/>
      <c r="IHF75" s="276"/>
      <c r="IHG75" s="276"/>
      <c r="IHH75" s="276"/>
      <c r="IHI75" s="276"/>
      <c r="IHJ75" s="276"/>
      <c r="IHK75" s="276"/>
      <c r="IHL75" s="276"/>
      <c r="IHM75" s="276"/>
      <c r="IHN75" s="276"/>
      <c r="IHO75" s="276"/>
      <c r="IHP75" s="276"/>
      <c r="IHQ75" s="276"/>
      <c r="IHR75" s="276"/>
      <c r="IHS75" s="276"/>
      <c r="IHT75" s="276"/>
      <c r="IHU75" s="276"/>
      <c r="IHV75" s="276"/>
      <c r="IHW75" s="276"/>
      <c r="IHX75" s="276"/>
      <c r="IHY75" s="276"/>
      <c r="IHZ75" s="276"/>
      <c r="IIA75" s="276"/>
      <c r="IIB75" s="276"/>
      <c r="IIC75" s="276"/>
      <c r="IID75" s="276"/>
      <c r="IIE75" s="276"/>
      <c r="IIF75" s="276"/>
      <c r="IIG75" s="276"/>
      <c r="IIH75" s="276"/>
      <c r="III75" s="276"/>
      <c r="IIJ75" s="276"/>
      <c r="IIK75" s="276"/>
      <c r="IIL75" s="276"/>
      <c r="IIM75" s="276"/>
      <c r="IIN75" s="276"/>
      <c r="IIO75" s="276"/>
      <c r="IIP75" s="276"/>
      <c r="IIQ75" s="276"/>
      <c r="IIR75" s="276"/>
      <c r="IIS75" s="276"/>
      <c r="IIT75" s="276"/>
      <c r="IIU75" s="276"/>
      <c r="IIV75" s="276"/>
      <c r="IIW75" s="276"/>
      <c r="IIX75" s="276"/>
      <c r="IIY75" s="276"/>
      <c r="IIZ75" s="276"/>
      <c r="IJA75" s="276"/>
      <c r="IJB75" s="276"/>
      <c r="IJC75" s="276"/>
      <c r="IJD75" s="276"/>
      <c r="IJE75" s="276"/>
      <c r="IJF75" s="276"/>
      <c r="IJG75" s="276"/>
      <c r="IJH75" s="276"/>
      <c r="IJI75" s="276"/>
      <c r="IJJ75" s="276"/>
      <c r="IJK75" s="276"/>
      <c r="IJL75" s="276"/>
      <c r="IJM75" s="276"/>
      <c r="IJN75" s="276"/>
      <c r="IJO75" s="276"/>
      <c r="IJP75" s="276"/>
      <c r="IJQ75" s="276"/>
      <c r="IJR75" s="276"/>
      <c r="IJS75" s="276"/>
      <c r="IJT75" s="276"/>
      <c r="IJU75" s="276"/>
      <c r="IJV75" s="276"/>
      <c r="IJW75" s="276"/>
      <c r="IJX75" s="276"/>
      <c r="IJY75" s="276"/>
      <c r="IJZ75" s="276"/>
      <c r="IKA75" s="276"/>
      <c r="IKB75" s="276"/>
      <c r="IKC75" s="276"/>
      <c r="IKD75" s="276"/>
      <c r="IKE75" s="276"/>
      <c r="IKF75" s="276"/>
      <c r="IKG75" s="276"/>
      <c r="IKH75" s="276"/>
      <c r="IKI75" s="276"/>
      <c r="IKJ75" s="276"/>
      <c r="IKK75" s="276"/>
      <c r="IKL75" s="276"/>
      <c r="IKM75" s="276"/>
      <c r="IKN75" s="276"/>
      <c r="IKO75" s="276"/>
      <c r="IKP75" s="276"/>
      <c r="IKQ75" s="276"/>
      <c r="IKR75" s="276"/>
      <c r="IKS75" s="276"/>
      <c r="IKT75" s="276"/>
      <c r="IKU75" s="276"/>
      <c r="IKV75" s="276"/>
      <c r="IKW75" s="276"/>
      <c r="IKX75" s="276"/>
      <c r="IKY75" s="276"/>
      <c r="IKZ75" s="276"/>
      <c r="ILA75" s="276"/>
      <c r="ILB75" s="276"/>
      <c r="ILC75" s="276"/>
      <c r="ILD75" s="276"/>
      <c r="ILE75" s="276"/>
      <c r="ILF75" s="276"/>
      <c r="ILG75" s="276"/>
      <c r="ILH75" s="276"/>
      <c r="ILI75" s="276"/>
      <c r="ILJ75" s="276"/>
      <c r="ILK75" s="276"/>
      <c r="ILL75" s="276"/>
      <c r="ILM75" s="276"/>
      <c r="ILN75" s="276"/>
      <c r="ILO75" s="276"/>
      <c r="ILP75" s="276"/>
      <c r="ILQ75" s="276"/>
      <c r="ILR75" s="276"/>
      <c r="ILS75" s="276"/>
      <c r="ILT75" s="276"/>
      <c r="ILU75" s="276"/>
      <c r="ILV75" s="276"/>
      <c r="ILW75" s="276"/>
      <c r="ILX75" s="276"/>
      <c r="ILY75" s="276"/>
      <c r="ILZ75" s="276"/>
      <c r="IMA75" s="276"/>
      <c r="IMB75" s="276"/>
      <c r="IMC75" s="276"/>
      <c r="IMD75" s="276"/>
      <c r="IME75" s="276"/>
      <c r="IMF75" s="276"/>
      <c r="IMG75" s="276"/>
      <c r="IMH75" s="276"/>
      <c r="IMI75" s="276"/>
      <c r="IMJ75" s="276"/>
      <c r="IMK75" s="276"/>
      <c r="IML75" s="276"/>
      <c r="IMM75" s="276"/>
      <c r="IMN75" s="276"/>
      <c r="IMO75" s="276"/>
      <c r="IMP75" s="276"/>
      <c r="IMQ75" s="276"/>
      <c r="IMR75" s="276"/>
      <c r="IMS75" s="276"/>
      <c r="IMT75" s="276"/>
      <c r="IMU75" s="276"/>
      <c r="IMV75" s="276"/>
      <c r="IMW75" s="276"/>
      <c r="IMX75" s="276"/>
      <c r="IMY75" s="276"/>
      <c r="IMZ75" s="276"/>
      <c r="INA75" s="276"/>
      <c r="INB75" s="276"/>
      <c r="INC75" s="276"/>
      <c r="IND75" s="276"/>
      <c r="INE75" s="276"/>
      <c r="INF75" s="276"/>
      <c r="ING75" s="276"/>
      <c r="INH75" s="276"/>
      <c r="INI75" s="276"/>
      <c r="INJ75" s="276"/>
      <c r="INK75" s="276"/>
      <c r="INL75" s="276"/>
      <c r="INM75" s="276"/>
      <c r="INN75" s="276"/>
      <c r="INO75" s="276"/>
      <c r="INP75" s="276"/>
      <c r="INQ75" s="276"/>
      <c r="INR75" s="276"/>
      <c r="INS75" s="276"/>
      <c r="INT75" s="276"/>
      <c r="INU75" s="276"/>
      <c r="INV75" s="276"/>
      <c r="INW75" s="276"/>
      <c r="INX75" s="276"/>
      <c r="INY75" s="276"/>
      <c r="INZ75" s="276"/>
      <c r="IOA75" s="276"/>
      <c r="IOB75" s="276"/>
      <c r="IOC75" s="276"/>
      <c r="IOD75" s="276"/>
      <c r="IOE75" s="276"/>
      <c r="IOF75" s="276"/>
      <c r="IOG75" s="276"/>
      <c r="IOH75" s="276"/>
      <c r="IOI75" s="276"/>
      <c r="IOJ75" s="276"/>
      <c r="IOK75" s="276"/>
      <c r="IOL75" s="276"/>
      <c r="IOM75" s="276"/>
      <c r="ION75" s="276"/>
      <c r="IOO75" s="276"/>
      <c r="IOP75" s="276"/>
      <c r="IOQ75" s="276"/>
      <c r="IOR75" s="276"/>
      <c r="IOS75" s="276"/>
      <c r="IOT75" s="276"/>
      <c r="IOU75" s="276"/>
      <c r="IOV75" s="276"/>
      <c r="IOW75" s="276"/>
      <c r="IOX75" s="276"/>
      <c r="IOY75" s="276"/>
      <c r="IOZ75" s="276"/>
      <c r="IPA75" s="276"/>
      <c r="IPB75" s="276"/>
      <c r="IPC75" s="276"/>
      <c r="IPD75" s="276"/>
      <c r="IPE75" s="276"/>
      <c r="IPF75" s="276"/>
      <c r="IPG75" s="276"/>
      <c r="IPH75" s="276"/>
      <c r="IPI75" s="276"/>
      <c r="IPJ75" s="276"/>
      <c r="IPK75" s="276"/>
      <c r="IPL75" s="276"/>
      <c r="IPM75" s="276"/>
      <c r="IPN75" s="276"/>
      <c r="IPO75" s="276"/>
      <c r="IPP75" s="276"/>
      <c r="IPQ75" s="276"/>
      <c r="IPR75" s="276"/>
      <c r="IPS75" s="276"/>
      <c r="IPT75" s="276"/>
      <c r="IPU75" s="276"/>
      <c r="IPV75" s="276"/>
      <c r="IPW75" s="276"/>
      <c r="IPX75" s="276"/>
      <c r="IPY75" s="276"/>
      <c r="IPZ75" s="276"/>
      <c r="IQA75" s="276"/>
      <c r="IQB75" s="276"/>
      <c r="IQC75" s="276"/>
      <c r="IQD75" s="276"/>
      <c r="IQE75" s="276"/>
      <c r="IQF75" s="276"/>
      <c r="IQG75" s="276"/>
      <c r="IQH75" s="276"/>
      <c r="IQI75" s="276"/>
      <c r="IQJ75" s="276"/>
      <c r="IQK75" s="276"/>
      <c r="IQL75" s="276"/>
      <c r="IQM75" s="276"/>
      <c r="IQN75" s="276"/>
      <c r="IQO75" s="276"/>
      <c r="IQP75" s="276"/>
      <c r="IQQ75" s="276"/>
      <c r="IQR75" s="276"/>
      <c r="IQS75" s="276"/>
      <c r="IQT75" s="276"/>
      <c r="IQU75" s="276"/>
      <c r="IQV75" s="276"/>
      <c r="IQW75" s="276"/>
      <c r="IQX75" s="276"/>
      <c r="IQY75" s="276"/>
      <c r="IQZ75" s="276"/>
      <c r="IRA75" s="276"/>
      <c r="IRB75" s="276"/>
      <c r="IRC75" s="276"/>
      <c r="IRD75" s="276"/>
      <c r="IRE75" s="276"/>
      <c r="IRF75" s="276"/>
      <c r="IRG75" s="276"/>
      <c r="IRH75" s="276"/>
      <c r="IRI75" s="276"/>
      <c r="IRJ75" s="276"/>
      <c r="IRK75" s="276"/>
      <c r="IRL75" s="276"/>
      <c r="IRM75" s="276"/>
      <c r="IRN75" s="276"/>
      <c r="IRO75" s="276"/>
      <c r="IRP75" s="276"/>
      <c r="IRQ75" s="276"/>
      <c r="IRR75" s="276"/>
      <c r="IRS75" s="276"/>
      <c r="IRT75" s="276"/>
      <c r="IRU75" s="276"/>
      <c r="IRV75" s="276"/>
      <c r="IRW75" s="276"/>
      <c r="IRX75" s="276"/>
      <c r="IRY75" s="276"/>
      <c r="IRZ75" s="276"/>
      <c r="ISA75" s="276"/>
      <c r="ISB75" s="276"/>
      <c r="ISC75" s="276"/>
      <c r="ISD75" s="276"/>
      <c r="ISE75" s="276"/>
      <c r="ISF75" s="276"/>
      <c r="ISG75" s="276"/>
      <c r="ISH75" s="276"/>
      <c r="ISI75" s="276"/>
      <c r="ISJ75" s="276"/>
      <c r="ISK75" s="276"/>
      <c r="ISL75" s="276"/>
      <c r="ISM75" s="276"/>
      <c r="ISN75" s="276"/>
      <c r="ISO75" s="276"/>
      <c r="ISP75" s="276"/>
      <c r="ISQ75" s="276"/>
      <c r="ISR75" s="276"/>
      <c r="ISS75" s="276"/>
      <c r="IST75" s="276"/>
      <c r="ISU75" s="276"/>
      <c r="ISV75" s="276"/>
      <c r="ISW75" s="276"/>
      <c r="ISX75" s="276"/>
      <c r="ISY75" s="276"/>
      <c r="ISZ75" s="276"/>
      <c r="ITA75" s="276"/>
      <c r="ITB75" s="276"/>
      <c r="ITC75" s="276"/>
      <c r="ITD75" s="276"/>
      <c r="ITE75" s="276"/>
      <c r="ITF75" s="276"/>
      <c r="ITG75" s="276"/>
      <c r="ITH75" s="276"/>
      <c r="ITI75" s="276"/>
      <c r="ITJ75" s="276"/>
      <c r="ITK75" s="276"/>
      <c r="ITL75" s="276"/>
      <c r="ITM75" s="276"/>
      <c r="ITN75" s="276"/>
      <c r="ITO75" s="276"/>
      <c r="ITP75" s="276"/>
      <c r="ITQ75" s="276"/>
      <c r="ITR75" s="276"/>
      <c r="ITS75" s="276"/>
      <c r="ITT75" s="276"/>
      <c r="ITU75" s="276"/>
      <c r="ITV75" s="276"/>
      <c r="ITW75" s="276"/>
      <c r="ITX75" s="276"/>
      <c r="ITY75" s="276"/>
      <c r="ITZ75" s="276"/>
      <c r="IUA75" s="276"/>
      <c r="IUB75" s="276"/>
      <c r="IUC75" s="276"/>
      <c r="IUD75" s="276"/>
      <c r="IUE75" s="276"/>
      <c r="IUF75" s="276"/>
      <c r="IUG75" s="276"/>
      <c r="IUH75" s="276"/>
      <c r="IUI75" s="276"/>
      <c r="IUJ75" s="276"/>
      <c r="IUK75" s="276"/>
      <c r="IUL75" s="276"/>
      <c r="IUM75" s="276"/>
      <c r="IUN75" s="276"/>
      <c r="IUO75" s="276"/>
      <c r="IUP75" s="276"/>
      <c r="IUQ75" s="276"/>
      <c r="IUR75" s="276"/>
      <c r="IUS75" s="276"/>
      <c r="IUT75" s="276"/>
      <c r="IUU75" s="276"/>
      <c r="IUV75" s="276"/>
      <c r="IUW75" s="276"/>
      <c r="IUX75" s="276"/>
      <c r="IUY75" s="276"/>
      <c r="IUZ75" s="276"/>
      <c r="IVA75" s="276"/>
      <c r="IVB75" s="276"/>
      <c r="IVC75" s="276"/>
      <c r="IVD75" s="276"/>
      <c r="IVE75" s="276"/>
      <c r="IVF75" s="276"/>
      <c r="IVG75" s="276"/>
      <c r="IVH75" s="276"/>
      <c r="IVI75" s="276"/>
      <c r="IVJ75" s="276"/>
      <c r="IVK75" s="276"/>
      <c r="IVL75" s="276"/>
      <c r="IVM75" s="276"/>
      <c r="IVN75" s="276"/>
      <c r="IVO75" s="276"/>
      <c r="IVP75" s="276"/>
      <c r="IVQ75" s="276"/>
      <c r="IVR75" s="276"/>
      <c r="IVS75" s="276"/>
      <c r="IVT75" s="276"/>
      <c r="IVU75" s="276"/>
      <c r="IVV75" s="276"/>
      <c r="IVW75" s="276"/>
      <c r="IVX75" s="276"/>
      <c r="IVY75" s="276"/>
      <c r="IVZ75" s="276"/>
      <c r="IWA75" s="276"/>
      <c r="IWB75" s="276"/>
      <c r="IWC75" s="276"/>
      <c r="IWD75" s="276"/>
      <c r="IWE75" s="276"/>
      <c r="IWF75" s="276"/>
      <c r="IWG75" s="276"/>
      <c r="IWH75" s="276"/>
      <c r="IWI75" s="276"/>
      <c r="IWJ75" s="276"/>
      <c r="IWK75" s="276"/>
      <c r="IWL75" s="276"/>
      <c r="IWM75" s="276"/>
      <c r="IWN75" s="276"/>
      <c r="IWO75" s="276"/>
      <c r="IWP75" s="276"/>
      <c r="IWQ75" s="276"/>
      <c r="IWR75" s="276"/>
      <c r="IWS75" s="276"/>
      <c r="IWT75" s="276"/>
      <c r="IWU75" s="276"/>
      <c r="IWV75" s="276"/>
      <c r="IWW75" s="276"/>
      <c r="IWX75" s="276"/>
      <c r="IWY75" s="276"/>
      <c r="IWZ75" s="276"/>
      <c r="IXA75" s="276"/>
      <c r="IXB75" s="276"/>
      <c r="IXC75" s="276"/>
      <c r="IXD75" s="276"/>
      <c r="IXE75" s="276"/>
      <c r="IXF75" s="276"/>
      <c r="IXG75" s="276"/>
      <c r="IXH75" s="276"/>
      <c r="IXI75" s="276"/>
      <c r="IXJ75" s="276"/>
      <c r="IXK75" s="276"/>
      <c r="IXL75" s="276"/>
      <c r="IXM75" s="276"/>
      <c r="IXN75" s="276"/>
      <c r="IXO75" s="276"/>
      <c r="IXP75" s="276"/>
      <c r="IXQ75" s="276"/>
      <c r="IXR75" s="276"/>
      <c r="IXS75" s="276"/>
      <c r="IXT75" s="276"/>
      <c r="IXU75" s="276"/>
      <c r="IXV75" s="276"/>
      <c r="IXW75" s="276"/>
      <c r="IXX75" s="276"/>
      <c r="IXY75" s="276"/>
      <c r="IXZ75" s="276"/>
      <c r="IYA75" s="276"/>
      <c r="IYB75" s="276"/>
      <c r="IYC75" s="276"/>
      <c r="IYD75" s="276"/>
      <c r="IYE75" s="276"/>
      <c r="IYF75" s="276"/>
      <c r="IYG75" s="276"/>
      <c r="IYH75" s="276"/>
      <c r="IYI75" s="276"/>
      <c r="IYJ75" s="276"/>
      <c r="IYK75" s="276"/>
      <c r="IYL75" s="276"/>
      <c r="IYM75" s="276"/>
      <c r="IYN75" s="276"/>
      <c r="IYO75" s="276"/>
      <c r="IYP75" s="276"/>
      <c r="IYQ75" s="276"/>
      <c r="IYR75" s="276"/>
      <c r="IYS75" s="276"/>
      <c r="IYT75" s="276"/>
      <c r="IYU75" s="276"/>
      <c r="IYV75" s="276"/>
      <c r="IYW75" s="276"/>
      <c r="IYX75" s="276"/>
      <c r="IYY75" s="276"/>
      <c r="IYZ75" s="276"/>
      <c r="IZA75" s="276"/>
      <c r="IZB75" s="276"/>
      <c r="IZC75" s="276"/>
      <c r="IZD75" s="276"/>
      <c r="IZE75" s="276"/>
      <c r="IZF75" s="276"/>
      <c r="IZG75" s="276"/>
      <c r="IZH75" s="276"/>
      <c r="IZI75" s="276"/>
      <c r="IZJ75" s="276"/>
      <c r="IZK75" s="276"/>
      <c r="IZL75" s="276"/>
      <c r="IZM75" s="276"/>
      <c r="IZN75" s="276"/>
      <c r="IZO75" s="276"/>
      <c r="IZP75" s="276"/>
      <c r="IZQ75" s="276"/>
      <c r="IZR75" s="276"/>
      <c r="IZS75" s="276"/>
      <c r="IZT75" s="276"/>
      <c r="IZU75" s="276"/>
      <c r="IZV75" s="276"/>
      <c r="IZW75" s="276"/>
      <c r="IZX75" s="276"/>
      <c r="IZY75" s="276"/>
      <c r="IZZ75" s="276"/>
      <c r="JAA75" s="276"/>
      <c r="JAB75" s="276"/>
      <c r="JAC75" s="276"/>
      <c r="JAD75" s="276"/>
      <c r="JAE75" s="276"/>
      <c r="JAF75" s="276"/>
      <c r="JAG75" s="276"/>
      <c r="JAH75" s="276"/>
      <c r="JAI75" s="276"/>
      <c r="JAJ75" s="276"/>
      <c r="JAK75" s="276"/>
      <c r="JAL75" s="276"/>
      <c r="JAM75" s="276"/>
      <c r="JAN75" s="276"/>
      <c r="JAO75" s="276"/>
      <c r="JAP75" s="276"/>
      <c r="JAQ75" s="276"/>
      <c r="JAR75" s="276"/>
      <c r="JAS75" s="276"/>
      <c r="JAT75" s="276"/>
      <c r="JAU75" s="276"/>
      <c r="JAV75" s="276"/>
      <c r="JAW75" s="276"/>
      <c r="JAX75" s="276"/>
      <c r="JAY75" s="276"/>
      <c r="JAZ75" s="276"/>
      <c r="JBA75" s="276"/>
      <c r="JBB75" s="276"/>
      <c r="JBC75" s="276"/>
      <c r="JBD75" s="276"/>
      <c r="JBE75" s="276"/>
      <c r="JBF75" s="276"/>
      <c r="JBG75" s="276"/>
      <c r="JBH75" s="276"/>
      <c r="JBI75" s="276"/>
      <c r="JBJ75" s="276"/>
      <c r="JBK75" s="276"/>
      <c r="JBL75" s="276"/>
      <c r="JBM75" s="276"/>
      <c r="JBN75" s="276"/>
      <c r="JBO75" s="276"/>
      <c r="JBP75" s="276"/>
      <c r="JBQ75" s="276"/>
      <c r="JBR75" s="276"/>
      <c r="JBS75" s="276"/>
      <c r="JBT75" s="276"/>
      <c r="JBU75" s="276"/>
      <c r="JBV75" s="276"/>
      <c r="JBW75" s="276"/>
      <c r="JBX75" s="276"/>
      <c r="JBY75" s="276"/>
      <c r="JBZ75" s="276"/>
      <c r="JCA75" s="276"/>
      <c r="JCB75" s="276"/>
      <c r="JCC75" s="276"/>
      <c r="JCD75" s="276"/>
      <c r="JCE75" s="276"/>
      <c r="JCF75" s="276"/>
      <c r="JCG75" s="276"/>
      <c r="JCH75" s="276"/>
      <c r="JCI75" s="276"/>
      <c r="JCJ75" s="276"/>
      <c r="JCK75" s="276"/>
      <c r="JCL75" s="276"/>
      <c r="JCM75" s="276"/>
      <c r="JCN75" s="276"/>
      <c r="JCO75" s="276"/>
      <c r="JCP75" s="276"/>
      <c r="JCQ75" s="276"/>
      <c r="JCR75" s="276"/>
      <c r="JCS75" s="276"/>
      <c r="JCT75" s="276"/>
      <c r="JCU75" s="276"/>
      <c r="JCV75" s="276"/>
      <c r="JCW75" s="276"/>
      <c r="JCX75" s="276"/>
      <c r="JCY75" s="276"/>
      <c r="JCZ75" s="276"/>
      <c r="JDA75" s="276"/>
      <c r="JDB75" s="276"/>
      <c r="JDC75" s="276"/>
      <c r="JDD75" s="276"/>
      <c r="JDE75" s="276"/>
      <c r="JDF75" s="276"/>
      <c r="JDG75" s="276"/>
      <c r="JDH75" s="276"/>
      <c r="JDI75" s="276"/>
      <c r="JDJ75" s="276"/>
      <c r="JDK75" s="276"/>
      <c r="JDL75" s="276"/>
      <c r="JDM75" s="276"/>
      <c r="JDN75" s="276"/>
      <c r="JDO75" s="276"/>
      <c r="JDP75" s="276"/>
      <c r="JDQ75" s="276"/>
      <c r="JDR75" s="276"/>
      <c r="JDS75" s="276"/>
      <c r="JDT75" s="276"/>
      <c r="JDU75" s="276"/>
      <c r="JDV75" s="276"/>
      <c r="JDW75" s="276"/>
      <c r="JDX75" s="276"/>
      <c r="JDY75" s="276"/>
      <c r="JDZ75" s="276"/>
      <c r="JEA75" s="276"/>
      <c r="JEB75" s="276"/>
      <c r="JEC75" s="276"/>
      <c r="JED75" s="276"/>
      <c r="JEE75" s="276"/>
      <c r="JEF75" s="276"/>
      <c r="JEG75" s="276"/>
      <c r="JEH75" s="276"/>
      <c r="JEI75" s="276"/>
      <c r="JEJ75" s="276"/>
      <c r="JEK75" s="276"/>
      <c r="JEL75" s="276"/>
      <c r="JEM75" s="276"/>
      <c r="JEN75" s="276"/>
      <c r="JEO75" s="276"/>
      <c r="JEP75" s="276"/>
      <c r="JEQ75" s="276"/>
      <c r="JER75" s="276"/>
      <c r="JES75" s="276"/>
      <c r="JET75" s="276"/>
      <c r="JEU75" s="276"/>
      <c r="JEV75" s="276"/>
      <c r="JEW75" s="276"/>
      <c r="JEX75" s="276"/>
      <c r="JEY75" s="276"/>
      <c r="JEZ75" s="276"/>
      <c r="JFA75" s="276"/>
      <c r="JFB75" s="276"/>
      <c r="JFC75" s="276"/>
      <c r="JFD75" s="276"/>
      <c r="JFE75" s="276"/>
      <c r="JFF75" s="276"/>
      <c r="JFG75" s="276"/>
      <c r="JFH75" s="276"/>
      <c r="JFI75" s="276"/>
      <c r="JFJ75" s="276"/>
      <c r="JFK75" s="276"/>
      <c r="JFL75" s="276"/>
      <c r="JFM75" s="276"/>
      <c r="JFN75" s="276"/>
      <c r="JFO75" s="276"/>
      <c r="JFP75" s="276"/>
      <c r="JFQ75" s="276"/>
      <c r="JFR75" s="276"/>
      <c r="JFS75" s="276"/>
      <c r="JFT75" s="276"/>
      <c r="JFU75" s="276"/>
      <c r="JFV75" s="276"/>
      <c r="JFW75" s="276"/>
      <c r="JFX75" s="276"/>
      <c r="JFY75" s="276"/>
      <c r="JFZ75" s="276"/>
      <c r="JGA75" s="276"/>
      <c r="JGB75" s="276"/>
      <c r="JGC75" s="276"/>
      <c r="JGD75" s="276"/>
      <c r="JGE75" s="276"/>
      <c r="JGF75" s="276"/>
      <c r="JGG75" s="276"/>
      <c r="JGH75" s="276"/>
      <c r="JGI75" s="276"/>
      <c r="JGJ75" s="276"/>
      <c r="JGK75" s="276"/>
      <c r="JGL75" s="276"/>
      <c r="JGM75" s="276"/>
      <c r="JGN75" s="276"/>
      <c r="JGO75" s="276"/>
      <c r="JGP75" s="276"/>
      <c r="JGQ75" s="276"/>
      <c r="JGR75" s="276"/>
      <c r="JGS75" s="276"/>
      <c r="JGT75" s="276"/>
      <c r="JGU75" s="276"/>
      <c r="JGV75" s="276"/>
      <c r="JGW75" s="276"/>
      <c r="JGX75" s="276"/>
      <c r="JGY75" s="276"/>
      <c r="JGZ75" s="276"/>
      <c r="JHA75" s="276"/>
      <c r="JHB75" s="276"/>
      <c r="JHC75" s="276"/>
      <c r="JHD75" s="276"/>
      <c r="JHE75" s="276"/>
      <c r="JHF75" s="276"/>
      <c r="JHG75" s="276"/>
      <c r="JHH75" s="276"/>
      <c r="JHI75" s="276"/>
      <c r="JHJ75" s="276"/>
      <c r="JHK75" s="276"/>
      <c r="JHL75" s="276"/>
      <c r="JHM75" s="276"/>
      <c r="JHN75" s="276"/>
      <c r="JHO75" s="276"/>
      <c r="JHP75" s="276"/>
      <c r="JHQ75" s="276"/>
      <c r="JHR75" s="276"/>
      <c r="JHS75" s="276"/>
      <c r="JHT75" s="276"/>
      <c r="JHU75" s="276"/>
      <c r="JHV75" s="276"/>
      <c r="JHW75" s="276"/>
      <c r="JHX75" s="276"/>
      <c r="JHY75" s="276"/>
      <c r="JHZ75" s="276"/>
      <c r="JIA75" s="276"/>
      <c r="JIB75" s="276"/>
      <c r="JIC75" s="276"/>
      <c r="JID75" s="276"/>
      <c r="JIE75" s="276"/>
      <c r="JIF75" s="276"/>
      <c r="JIG75" s="276"/>
      <c r="JIH75" s="276"/>
      <c r="JII75" s="276"/>
      <c r="JIJ75" s="276"/>
      <c r="JIK75" s="276"/>
      <c r="JIL75" s="276"/>
      <c r="JIM75" s="276"/>
      <c r="JIN75" s="276"/>
      <c r="JIO75" s="276"/>
      <c r="JIP75" s="276"/>
      <c r="JIQ75" s="276"/>
      <c r="JIR75" s="276"/>
      <c r="JIS75" s="276"/>
      <c r="JIT75" s="276"/>
      <c r="JIU75" s="276"/>
      <c r="JIV75" s="276"/>
      <c r="JIW75" s="276"/>
      <c r="JIX75" s="276"/>
      <c r="JIY75" s="276"/>
      <c r="JIZ75" s="276"/>
      <c r="JJA75" s="276"/>
      <c r="JJB75" s="276"/>
      <c r="JJC75" s="276"/>
      <c r="JJD75" s="276"/>
      <c r="JJE75" s="276"/>
      <c r="JJF75" s="276"/>
      <c r="JJG75" s="276"/>
      <c r="JJH75" s="276"/>
      <c r="JJI75" s="276"/>
      <c r="JJJ75" s="276"/>
      <c r="JJK75" s="276"/>
      <c r="JJL75" s="276"/>
      <c r="JJM75" s="276"/>
      <c r="JJN75" s="276"/>
      <c r="JJO75" s="276"/>
      <c r="JJP75" s="276"/>
      <c r="JJQ75" s="276"/>
      <c r="JJR75" s="276"/>
      <c r="JJS75" s="276"/>
      <c r="JJT75" s="276"/>
      <c r="JJU75" s="276"/>
      <c r="JJV75" s="276"/>
      <c r="JJW75" s="276"/>
      <c r="JJX75" s="276"/>
      <c r="JJY75" s="276"/>
      <c r="JJZ75" s="276"/>
      <c r="JKA75" s="276"/>
      <c r="JKB75" s="276"/>
      <c r="JKC75" s="276"/>
      <c r="JKD75" s="276"/>
      <c r="JKE75" s="276"/>
      <c r="JKF75" s="276"/>
      <c r="JKG75" s="276"/>
      <c r="JKH75" s="276"/>
      <c r="JKI75" s="276"/>
      <c r="JKJ75" s="276"/>
      <c r="JKK75" s="276"/>
      <c r="JKL75" s="276"/>
      <c r="JKM75" s="276"/>
      <c r="JKN75" s="276"/>
      <c r="JKO75" s="276"/>
      <c r="JKP75" s="276"/>
      <c r="JKQ75" s="276"/>
      <c r="JKR75" s="276"/>
      <c r="JKS75" s="276"/>
      <c r="JKT75" s="276"/>
      <c r="JKU75" s="276"/>
      <c r="JKV75" s="276"/>
      <c r="JKW75" s="276"/>
      <c r="JKX75" s="276"/>
      <c r="JKY75" s="276"/>
      <c r="JKZ75" s="276"/>
      <c r="JLA75" s="276"/>
      <c r="JLB75" s="276"/>
      <c r="JLC75" s="276"/>
      <c r="JLD75" s="276"/>
      <c r="JLE75" s="276"/>
      <c r="JLF75" s="276"/>
      <c r="JLG75" s="276"/>
      <c r="JLH75" s="276"/>
      <c r="JLI75" s="276"/>
      <c r="JLJ75" s="276"/>
      <c r="JLK75" s="276"/>
      <c r="JLL75" s="276"/>
      <c r="JLM75" s="276"/>
      <c r="JLN75" s="276"/>
      <c r="JLO75" s="276"/>
      <c r="JLP75" s="276"/>
      <c r="JLQ75" s="276"/>
      <c r="JLR75" s="276"/>
      <c r="JLS75" s="276"/>
      <c r="JLT75" s="276"/>
      <c r="JLU75" s="276"/>
      <c r="JLV75" s="276"/>
      <c r="JLW75" s="276"/>
      <c r="JLX75" s="276"/>
      <c r="JLY75" s="276"/>
      <c r="JLZ75" s="276"/>
      <c r="JMA75" s="276"/>
      <c r="JMB75" s="276"/>
      <c r="JMC75" s="276"/>
      <c r="JMD75" s="276"/>
      <c r="JME75" s="276"/>
      <c r="JMF75" s="276"/>
      <c r="JMG75" s="276"/>
      <c r="JMH75" s="276"/>
      <c r="JMI75" s="276"/>
      <c r="JMJ75" s="276"/>
      <c r="JMK75" s="276"/>
      <c r="JML75" s="276"/>
      <c r="JMM75" s="276"/>
      <c r="JMN75" s="276"/>
      <c r="JMO75" s="276"/>
      <c r="JMP75" s="276"/>
      <c r="JMQ75" s="276"/>
      <c r="JMR75" s="276"/>
      <c r="JMS75" s="276"/>
      <c r="JMT75" s="276"/>
      <c r="JMU75" s="276"/>
      <c r="JMV75" s="276"/>
      <c r="JMW75" s="276"/>
      <c r="JMX75" s="276"/>
      <c r="JMY75" s="276"/>
      <c r="JMZ75" s="276"/>
      <c r="JNA75" s="276"/>
      <c r="JNB75" s="276"/>
      <c r="JNC75" s="276"/>
      <c r="JND75" s="276"/>
      <c r="JNE75" s="276"/>
      <c r="JNF75" s="276"/>
      <c r="JNG75" s="276"/>
      <c r="JNH75" s="276"/>
      <c r="JNI75" s="276"/>
      <c r="JNJ75" s="276"/>
      <c r="JNK75" s="276"/>
      <c r="JNL75" s="276"/>
      <c r="JNM75" s="276"/>
      <c r="JNN75" s="276"/>
      <c r="JNO75" s="276"/>
      <c r="JNP75" s="276"/>
      <c r="JNQ75" s="276"/>
      <c r="JNR75" s="276"/>
      <c r="JNS75" s="276"/>
      <c r="JNT75" s="276"/>
      <c r="JNU75" s="276"/>
      <c r="JNV75" s="276"/>
      <c r="JNW75" s="276"/>
      <c r="JNX75" s="276"/>
      <c r="JNY75" s="276"/>
      <c r="JNZ75" s="276"/>
      <c r="JOA75" s="276"/>
      <c r="JOB75" s="276"/>
      <c r="JOC75" s="276"/>
      <c r="JOD75" s="276"/>
      <c r="JOE75" s="276"/>
      <c r="JOF75" s="276"/>
      <c r="JOG75" s="276"/>
      <c r="JOH75" s="276"/>
      <c r="JOI75" s="276"/>
      <c r="JOJ75" s="276"/>
      <c r="JOK75" s="276"/>
      <c r="JOL75" s="276"/>
      <c r="JOM75" s="276"/>
      <c r="JON75" s="276"/>
      <c r="JOO75" s="276"/>
      <c r="JOP75" s="276"/>
      <c r="JOQ75" s="276"/>
      <c r="JOR75" s="276"/>
      <c r="JOS75" s="276"/>
      <c r="JOT75" s="276"/>
      <c r="JOU75" s="276"/>
      <c r="JOV75" s="276"/>
      <c r="JOW75" s="276"/>
      <c r="JOX75" s="276"/>
      <c r="JOY75" s="276"/>
      <c r="JOZ75" s="276"/>
      <c r="JPA75" s="276"/>
      <c r="JPB75" s="276"/>
      <c r="JPC75" s="276"/>
      <c r="JPD75" s="276"/>
      <c r="JPE75" s="276"/>
      <c r="JPF75" s="276"/>
      <c r="JPG75" s="276"/>
      <c r="JPH75" s="276"/>
      <c r="JPI75" s="276"/>
      <c r="JPJ75" s="276"/>
      <c r="JPK75" s="276"/>
      <c r="JPL75" s="276"/>
      <c r="JPM75" s="276"/>
      <c r="JPN75" s="276"/>
      <c r="JPO75" s="276"/>
      <c r="JPP75" s="276"/>
      <c r="JPQ75" s="276"/>
      <c r="JPR75" s="276"/>
      <c r="JPS75" s="276"/>
      <c r="JPT75" s="276"/>
      <c r="JPU75" s="276"/>
      <c r="JPV75" s="276"/>
      <c r="JPW75" s="276"/>
      <c r="JPX75" s="276"/>
      <c r="JPY75" s="276"/>
      <c r="JPZ75" s="276"/>
      <c r="JQA75" s="276"/>
      <c r="JQB75" s="276"/>
      <c r="JQC75" s="276"/>
      <c r="JQD75" s="276"/>
      <c r="JQE75" s="276"/>
      <c r="JQF75" s="276"/>
      <c r="JQG75" s="276"/>
      <c r="JQH75" s="276"/>
      <c r="JQI75" s="276"/>
      <c r="JQJ75" s="276"/>
      <c r="JQK75" s="276"/>
      <c r="JQL75" s="276"/>
      <c r="JQM75" s="276"/>
      <c r="JQN75" s="276"/>
      <c r="JQO75" s="276"/>
      <c r="JQP75" s="276"/>
      <c r="JQQ75" s="276"/>
      <c r="JQR75" s="276"/>
      <c r="JQS75" s="276"/>
      <c r="JQT75" s="276"/>
      <c r="JQU75" s="276"/>
      <c r="JQV75" s="276"/>
      <c r="JQW75" s="276"/>
      <c r="JQX75" s="276"/>
      <c r="JQY75" s="276"/>
      <c r="JQZ75" s="276"/>
      <c r="JRA75" s="276"/>
      <c r="JRB75" s="276"/>
      <c r="JRC75" s="276"/>
      <c r="JRD75" s="276"/>
      <c r="JRE75" s="276"/>
      <c r="JRF75" s="276"/>
      <c r="JRG75" s="276"/>
      <c r="JRH75" s="276"/>
      <c r="JRI75" s="276"/>
      <c r="JRJ75" s="276"/>
      <c r="JRK75" s="276"/>
      <c r="JRL75" s="276"/>
      <c r="JRM75" s="276"/>
      <c r="JRN75" s="276"/>
      <c r="JRO75" s="276"/>
      <c r="JRP75" s="276"/>
      <c r="JRQ75" s="276"/>
      <c r="JRR75" s="276"/>
      <c r="JRS75" s="276"/>
      <c r="JRT75" s="276"/>
      <c r="JRU75" s="276"/>
      <c r="JRV75" s="276"/>
      <c r="JRW75" s="276"/>
      <c r="JRX75" s="276"/>
      <c r="JRY75" s="276"/>
      <c r="JRZ75" s="276"/>
      <c r="JSA75" s="276"/>
      <c r="JSB75" s="276"/>
      <c r="JSC75" s="276"/>
      <c r="JSD75" s="276"/>
      <c r="JSE75" s="276"/>
      <c r="JSF75" s="276"/>
      <c r="JSG75" s="276"/>
      <c r="JSH75" s="276"/>
      <c r="JSI75" s="276"/>
      <c r="JSJ75" s="276"/>
      <c r="JSK75" s="276"/>
      <c r="JSL75" s="276"/>
      <c r="JSM75" s="276"/>
      <c r="JSN75" s="276"/>
      <c r="JSO75" s="276"/>
      <c r="JSP75" s="276"/>
      <c r="JSQ75" s="276"/>
      <c r="JSR75" s="276"/>
      <c r="JSS75" s="276"/>
      <c r="JST75" s="276"/>
      <c r="JSU75" s="276"/>
      <c r="JSV75" s="276"/>
      <c r="JSW75" s="276"/>
      <c r="JSX75" s="276"/>
      <c r="JSY75" s="276"/>
      <c r="JSZ75" s="276"/>
      <c r="JTA75" s="276"/>
      <c r="JTB75" s="276"/>
      <c r="JTC75" s="276"/>
      <c r="JTD75" s="276"/>
      <c r="JTE75" s="276"/>
      <c r="JTF75" s="276"/>
      <c r="JTG75" s="276"/>
      <c r="JTH75" s="276"/>
      <c r="JTI75" s="276"/>
      <c r="JTJ75" s="276"/>
      <c r="JTK75" s="276"/>
      <c r="JTL75" s="276"/>
      <c r="JTM75" s="276"/>
      <c r="JTN75" s="276"/>
      <c r="JTO75" s="276"/>
      <c r="JTP75" s="276"/>
      <c r="JTQ75" s="276"/>
      <c r="JTR75" s="276"/>
      <c r="JTS75" s="276"/>
      <c r="JTT75" s="276"/>
      <c r="JTU75" s="276"/>
      <c r="JTV75" s="276"/>
      <c r="JTW75" s="276"/>
      <c r="JTX75" s="276"/>
      <c r="JTY75" s="276"/>
      <c r="JTZ75" s="276"/>
      <c r="JUA75" s="276"/>
      <c r="JUB75" s="276"/>
      <c r="JUC75" s="276"/>
      <c r="JUD75" s="276"/>
      <c r="JUE75" s="276"/>
      <c r="JUF75" s="276"/>
      <c r="JUG75" s="276"/>
      <c r="JUH75" s="276"/>
      <c r="JUI75" s="276"/>
      <c r="JUJ75" s="276"/>
      <c r="JUK75" s="276"/>
      <c r="JUL75" s="276"/>
      <c r="JUM75" s="276"/>
      <c r="JUN75" s="276"/>
      <c r="JUO75" s="276"/>
      <c r="JUP75" s="276"/>
      <c r="JUQ75" s="276"/>
      <c r="JUR75" s="276"/>
      <c r="JUS75" s="276"/>
      <c r="JUT75" s="276"/>
      <c r="JUU75" s="276"/>
      <c r="JUV75" s="276"/>
      <c r="JUW75" s="276"/>
      <c r="JUX75" s="276"/>
      <c r="JUY75" s="276"/>
      <c r="JUZ75" s="276"/>
      <c r="JVA75" s="276"/>
      <c r="JVB75" s="276"/>
      <c r="JVC75" s="276"/>
      <c r="JVD75" s="276"/>
      <c r="JVE75" s="276"/>
      <c r="JVF75" s="276"/>
      <c r="JVG75" s="276"/>
      <c r="JVH75" s="276"/>
      <c r="JVI75" s="276"/>
      <c r="JVJ75" s="276"/>
      <c r="JVK75" s="276"/>
      <c r="JVL75" s="276"/>
      <c r="JVM75" s="276"/>
      <c r="JVN75" s="276"/>
      <c r="JVO75" s="276"/>
      <c r="JVP75" s="276"/>
      <c r="JVQ75" s="276"/>
      <c r="JVR75" s="276"/>
      <c r="JVS75" s="276"/>
      <c r="JVT75" s="276"/>
      <c r="JVU75" s="276"/>
      <c r="JVV75" s="276"/>
      <c r="JVW75" s="276"/>
      <c r="JVX75" s="276"/>
      <c r="JVY75" s="276"/>
      <c r="JVZ75" s="276"/>
      <c r="JWA75" s="276"/>
      <c r="JWB75" s="276"/>
      <c r="JWC75" s="276"/>
      <c r="JWD75" s="276"/>
      <c r="JWE75" s="276"/>
      <c r="JWF75" s="276"/>
      <c r="JWG75" s="276"/>
      <c r="JWH75" s="276"/>
      <c r="JWI75" s="276"/>
      <c r="JWJ75" s="276"/>
      <c r="JWK75" s="276"/>
      <c r="JWL75" s="276"/>
      <c r="JWM75" s="276"/>
      <c r="JWN75" s="276"/>
      <c r="JWO75" s="276"/>
      <c r="JWP75" s="276"/>
      <c r="JWQ75" s="276"/>
      <c r="JWR75" s="276"/>
      <c r="JWS75" s="276"/>
      <c r="JWT75" s="276"/>
      <c r="JWU75" s="276"/>
      <c r="JWV75" s="276"/>
      <c r="JWW75" s="276"/>
      <c r="JWX75" s="276"/>
      <c r="JWY75" s="276"/>
      <c r="JWZ75" s="276"/>
      <c r="JXA75" s="276"/>
      <c r="JXB75" s="276"/>
      <c r="JXC75" s="276"/>
      <c r="JXD75" s="276"/>
      <c r="JXE75" s="276"/>
      <c r="JXF75" s="276"/>
      <c r="JXG75" s="276"/>
      <c r="JXH75" s="276"/>
      <c r="JXI75" s="276"/>
      <c r="JXJ75" s="276"/>
      <c r="JXK75" s="276"/>
      <c r="JXL75" s="276"/>
      <c r="JXM75" s="276"/>
      <c r="JXN75" s="276"/>
      <c r="JXO75" s="276"/>
      <c r="JXP75" s="276"/>
      <c r="JXQ75" s="276"/>
      <c r="JXR75" s="276"/>
      <c r="JXS75" s="276"/>
      <c r="JXT75" s="276"/>
      <c r="JXU75" s="276"/>
      <c r="JXV75" s="276"/>
      <c r="JXW75" s="276"/>
      <c r="JXX75" s="276"/>
      <c r="JXY75" s="276"/>
      <c r="JXZ75" s="276"/>
      <c r="JYA75" s="276"/>
      <c r="JYB75" s="276"/>
      <c r="JYC75" s="276"/>
      <c r="JYD75" s="276"/>
      <c r="JYE75" s="276"/>
      <c r="JYF75" s="276"/>
      <c r="JYG75" s="276"/>
      <c r="JYH75" s="276"/>
      <c r="JYI75" s="276"/>
      <c r="JYJ75" s="276"/>
      <c r="JYK75" s="276"/>
      <c r="JYL75" s="276"/>
      <c r="JYM75" s="276"/>
      <c r="JYN75" s="276"/>
      <c r="JYO75" s="276"/>
      <c r="JYP75" s="276"/>
      <c r="JYQ75" s="276"/>
      <c r="JYR75" s="276"/>
      <c r="JYS75" s="276"/>
      <c r="JYT75" s="276"/>
      <c r="JYU75" s="276"/>
      <c r="JYV75" s="276"/>
      <c r="JYW75" s="276"/>
      <c r="JYX75" s="276"/>
      <c r="JYY75" s="276"/>
      <c r="JYZ75" s="276"/>
      <c r="JZA75" s="276"/>
      <c r="JZB75" s="276"/>
      <c r="JZC75" s="276"/>
      <c r="JZD75" s="276"/>
      <c r="JZE75" s="276"/>
      <c r="JZF75" s="276"/>
      <c r="JZG75" s="276"/>
      <c r="JZH75" s="276"/>
      <c r="JZI75" s="276"/>
      <c r="JZJ75" s="276"/>
      <c r="JZK75" s="276"/>
      <c r="JZL75" s="276"/>
      <c r="JZM75" s="276"/>
      <c r="JZN75" s="276"/>
      <c r="JZO75" s="276"/>
      <c r="JZP75" s="276"/>
      <c r="JZQ75" s="276"/>
      <c r="JZR75" s="276"/>
      <c r="JZS75" s="276"/>
      <c r="JZT75" s="276"/>
      <c r="JZU75" s="276"/>
      <c r="JZV75" s="276"/>
      <c r="JZW75" s="276"/>
      <c r="JZX75" s="276"/>
      <c r="JZY75" s="276"/>
      <c r="JZZ75" s="276"/>
      <c r="KAA75" s="276"/>
      <c r="KAB75" s="276"/>
      <c r="KAC75" s="276"/>
      <c r="KAD75" s="276"/>
      <c r="KAE75" s="276"/>
      <c r="KAF75" s="276"/>
      <c r="KAG75" s="276"/>
      <c r="KAH75" s="276"/>
      <c r="KAI75" s="276"/>
      <c r="KAJ75" s="276"/>
      <c r="KAK75" s="276"/>
      <c r="KAL75" s="276"/>
      <c r="KAM75" s="276"/>
      <c r="KAN75" s="276"/>
      <c r="KAO75" s="276"/>
      <c r="KAP75" s="276"/>
      <c r="KAQ75" s="276"/>
      <c r="KAR75" s="276"/>
      <c r="KAS75" s="276"/>
      <c r="KAT75" s="276"/>
      <c r="KAU75" s="276"/>
      <c r="KAV75" s="276"/>
      <c r="KAW75" s="276"/>
      <c r="KAX75" s="276"/>
      <c r="KAY75" s="276"/>
      <c r="KAZ75" s="276"/>
      <c r="KBA75" s="276"/>
      <c r="KBB75" s="276"/>
      <c r="KBC75" s="276"/>
      <c r="KBD75" s="276"/>
      <c r="KBE75" s="276"/>
      <c r="KBF75" s="276"/>
      <c r="KBG75" s="276"/>
      <c r="KBH75" s="276"/>
      <c r="KBI75" s="276"/>
      <c r="KBJ75" s="276"/>
      <c r="KBK75" s="276"/>
      <c r="KBL75" s="276"/>
      <c r="KBM75" s="276"/>
      <c r="KBN75" s="276"/>
      <c r="KBO75" s="276"/>
      <c r="KBP75" s="276"/>
      <c r="KBQ75" s="276"/>
      <c r="KBR75" s="276"/>
      <c r="KBS75" s="276"/>
      <c r="KBT75" s="276"/>
      <c r="KBU75" s="276"/>
      <c r="KBV75" s="276"/>
      <c r="KBW75" s="276"/>
      <c r="KBX75" s="276"/>
      <c r="KBY75" s="276"/>
      <c r="KBZ75" s="276"/>
      <c r="KCA75" s="276"/>
      <c r="KCB75" s="276"/>
      <c r="KCC75" s="276"/>
      <c r="KCD75" s="276"/>
      <c r="KCE75" s="276"/>
      <c r="KCF75" s="276"/>
      <c r="KCG75" s="276"/>
      <c r="KCH75" s="276"/>
      <c r="KCI75" s="276"/>
      <c r="KCJ75" s="276"/>
      <c r="KCK75" s="276"/>
      <c r="KCL75" s="276"/>
      <c r="KCM75" s="276"/>
      <c r="KCN75" s="276"/>
      <c r="KCO75" s="276"/>
      <c r="KCP75" s="276"/>
      <c r="KCQ75" s="276"/>
      <c r="KCR75" s="276"/>
      <c r="KCS75" s="276"/>
      <c r="KCT75" s="276"/>
      <c r="KCU75" s="276"/>
      <c r="KCV75" s="276"/>
      <c r="KCW75" s="276"/>
      <c r="KCX75" s="276"/>
      <c r="KCY75" s="276"/>
      <c r="KCZ75" s="276"/>
      <c r="KDA75" s="276"/>
      <c r="KDB75" s="276"/>
      <c r="KDC75" s="276"/>
      <c r="KDD75" s="276"/>
      <c r="KDE75" s="276"/>
      <c r="KDF75" s="276"/>
      <c r="KDG75" s="276"/>
      <c r="KDH75" s="276"/>
      <c r="KDI75" s="276"/>
      <c r="KDJ75" s="276"/>
      <c r="KDK75" s="276"/>
      <c r="KDL75" s="276"/>
      <c r="KDM75" s="276"/>
      <c r="KDN75" s="276"/>
      <c r="KDO75" s="276"/>
      <c r="KDP75" s="276"/>
      <c r="KDQ75" s="276"/>
      <c r="KDR75" s="276"/>
      <c r="KDS75" s="276"/>
      <c r="KDT75" s="276"/>
      <c r="KDU75" s="276"/>
      <c r="KDV75" s="276"/>
      <c r="KDW75" s="276"/>
      <c r="KDX75" s="276"/>
      <c r="KDY75" s="276"/>
      <c r="KDZ75" s="276"/>
      <c r="KEA75" s="276"/>
      <c r="KEB75" s="276"/>
      <c r="KEC75" s="276"/>
      <c r="KED75" s="276"/>
      <c r="KEE75" s="276"/>
      <c r="KEF75" s="276"/>
      <c r="KEG75" s="276"/>
      <c r="KEH75" s="276"/>
      <c r="KEI75" s="276"/>
      <c r="KEJ75" s="276"/>
      <c r="KEK75" s="276"/>
      <c r="KEL75" s="276"/>
      <c r="KEM75" s="276"/>
      <c r="KEN75" s="276"/>
      <c r="KEO75" s="276"/>
      <c r="KEP75" s="276"/>
      <c r="KEQ75" s="276"/>
      <c r="KER75" s="276"/>
      <c r="KES75" s="276"/>
      <c r="KET75" s="276"/>
      <c r="KEU75" s="276"/>
      <c r="KEV75" s="276"/>
      <c r="KEW75" s="276"/>
      <c r="KEX75" s="276"/>
      <c r="KEY75" s="276"/>
      <c r="KEZ75" s="276"/>
      <c r="KFA75" s="276"/>
      <c r="KFB75" s="276"/>
      <c r="KFC75" s="276"/>
      <c r="KFD75" s="276"/>
      <c r="KFE75" s="276"/>
      <c r="KFF75" s="276"/>
      <c r="KFG75" s="276"/>
      <c r="KFH75" s="276"/>
      <c r="KFI75" s="276"/>
      <c r="KFJ75" s="276"/>
      <c r="KFK75" s="276"/>
      <c r="KFL75" s="276"/>
      <c r="KFM75" s="276"/>
      <c r="KFN75" s="276"/>
      <c r="KFO75" s="276"/>
      <c r="KFP75" s="276"/>
      <c r="KFQ75" s="276"/>
      <c r="KFR75" s="276"/>
      <c r="KFS75" s="276"/>
      <c r="KFT75" s="276"/>
      <c r="KFU75" s="276"/>
      <c r="KFV75" s="276"/>
      <c r="KFW75" s="276"/>
      <c r="KFX75" s="276"/>
      <c r="KFY75" s="276"/>
      <c r="KFZ75" s="276"/>
      <c r="KGA75" s="276"/>
      <c r="KGB75" s="276"/>
      <c r="KGC75" s="276"/>
      <c r="KGD75" s="276"/>
      <c r="KGE75" s="276"/>
      <c r="KGF75" s="276"/>
      <c r="KGG75" s="276"/>
      <c r="KGH75" s="276"/>
      <c r="KGI75" s="276"/>
      <c r="KGJ75" s="276"/>
      <c r="KGK75" s="276"/>
      <c r="KGL75" s="276"/>
      <c r="KGM75" s="276"/>
      <c r="KGN75" s="276"/>
      <c r="KGO75" s="276"/>
      <c r="KGP75" s="276"/>
      <c r="KGQ75" s="276"/>
      <c r="KGR75" s="276"/>
      <c r="KGS75" s="276"/>
      <c r="KGT75" s="276"/>
      <c r="KGU75" s="276"/>
      <c r="KGV75" s="276"/>
      <c r="KGW75" s="276"/>
      <c r="KGX75" s="276"/>
      <c r="KGY75" s="276"/>
      <c r="KGZ75" s="276"/>
      <c r="KHA75" s="276"/>
      <c r="KHB75" s="276"/>
      <c r="KHC75" s="276"/>
      <c r="KHD75" s="276"/>
      <c r="KHE75" s="276"/>
      <c r="KHF75" s="276"/>
      <c r="KHG75" s="276"/>
      <c r="KHH75" s="276"/>
      <c r="KHI75" s="276"/>
      <c r="KHJ75" s="276"/>
      <c r="KHK75" s="276"/>
      <c r="KHL75" s="276"/>
      <c r="KHM75" s="276"/>
      <c r="KHN75" s="276"/>
      <c r="KHO75" s="276"/>
      <c r="KHP75" s="276"/>
      <c r="KHQ75" s="276"/>
      <c r="KHR75" s="276"/>
      <c r="KHS75" s="276"/>
      <c r="KHT75" s="276"/>
      <c r="KHU75" s="276"/>
      <c r="KHV75" s="276"/>
      <c r="KHW75" s="276"/>
      <c r="KHX75" s="276"/>
      <c r="KHY75" s="276"/>
      <c r="KHZ75" s="276"/>
      <c r="KIA75" s="276"/>
      <c r="KIB75" s="276"/>
      <c r="KIC75" s="276"/>
      <c r="KID75" s="276"/>
      <c r="KIE75" s="276"/>
      <c r="KIF75" s="276"/>
      <c r="KIG75" s="276"/>
      <c r="KIH75" s="276"/>
      <c r="KII75" s="276"/>
      <c r="KIJ75" s="276"/>
      <c r="KIK75" s="276"/>
      <c r="KIL75" s="276"/>
      <c r="KIM75" s="276"/>
      <c r="KIN75" s="276"/>
      <c r="KIO75" s="276"/>
      <c r="KIP75" s="276"/>
      <c r="KIQ75" s="276"/>
      <c r="KIR75" s="276"/>
      <c r="KIS75" s="276"/>
      <c r="KIT75" s="276"/>
      <c r="KIU75" s="276"/>
      <c r="KIV75" s="276"/>
      <c r="KIW75" s="276"/>
      <c r="KIX75" s="276"/>
      <c r="KIY75" s="276"/>
      <c r="KIZ75" s="276"/>
      <c r="KJA75" s="276"/>
      <c r="KJB75" s="276"/>
      <c r="KJC75" s="276"/>
      <c r="KJD75" s="276"/>
      <c r="KJE75" s="276"/>
      <c r="KJF75" s="276"/>
      <c r="KJG75" s="276"/>
      <c r="KJH75" s="276"/>
      <c r="KJI75" s="276"/>
      <c r="KJJ75" s="276"/>
      <c r="KJK75" s="276"/>
      <c r="KJL75" s="276"/>
      <c r="KJM75" s="276"/>
      <c r="KJN75" s="276"/>
      <c r="KJO75" s="276"/>
      <c r="KJP75" s="276"/>
      <c r="KJQ75" s="276"/>
      <c r="KJR75" s="276"/>
      <c r="KJS75" s="276"/>
      <c r="KJT75" s="276"/>
      <c r="KJU75" s="276"/>
      <c r="KJV75" s="276"/>
      <c r="KJW75" s="276"/>
      <c r="KJX75" s="276"/>
      <c r="KJY75" s="276"/>
      <c r="KJZ75" s="276"/>
      <c r="KKA75" s="276"/>
      <c r="KKB75" s="276"/>
      <c r="KKC75" s="276"/>
      <c r="KKD75" s="276"/>
      <c r="KKE75" s="276"/>
      <c r="KKF75" s="276"/>
      <c r="KKG75" s="276"/>
      <c r="KKH75" s="276"/>
      <c r="KKI75" s="276"/>
      <c r="KKJ75" s="276"/>
      <c r="KKK75" s="276"/>
      <c r="KKL75" s="276"/>
      <c r="KKM75" s="276"/>
      <c r="KKN75" s="276"/>
      <c r="KKO75" s="276"/>
      <c r="KKP75" s="276"/>
      <c r="KKQ75" s="276"/>
      <c r="KKR75" s="276"/>
      <c r="KKS75" s="276"/>
      <c r="KKT75" s="276"/>
      <c r="KKU75" s="276"/>
      <c r="KKV75" s="276"/>
      <c r="KKW75" s="276"/>
      <c r="KKX75" s="276"/>
      <c r="KKY75" s="276"/>
      <c r="KKZ75" s="276"/>
      <c r="KLA75" s="276"/>
      <c r="KLB75" s="276"/>
      <c r="KLC75" s="276"/>
      <c r="KLD75" s="276"/>
      <c r="KLE75" s="276"/>
      <c r="KLF75" s="276"/>
      <c r="KLG75" s="276"/>
      <c r="KLH75" s="276"/>
      <c r="KLI75" s="276"/>
      <c r="KLJ75" s="276"/>
      <c r="KLK75" s="276"/>
      <c r="KLL75" s="276"/>
      <c r="KLM75" s="276"/>
      <c r="KLN75" s="276"/>
      <c r="KLO75" s="276"/>
      <c r="KLP75" s="276"/>
      <c r="KLQ75" s="276"/>
      <c r="KLR75" s="276"/>
      <c r="KLS75" s="276"/>
      <c r="KLT75" s="276"/>
      <c r="KLU75" s="276"/>
      <c r="KLV75" s="276"/>
      <c r="KLW75" s="276"/>
      <c r="KLX75" s="276"/>
      <c r="KLY75" s="276"/>
      <c r="KLZ75" s="276"/>
      <c r="KMA75" s="276"/>
      <c r="KMB75" s="276"/>
      <c r="KMC75" s="276"/>
      <c r="KMD75" s="276"/>
      <c r="KME75" s="276"/>
      <c r="KMF75" s="276"/>
      <c r="KMG75" s="276"/>
      <c r="KMH75" s="276"/>
      <c r="KMI75" s="276"/>
      <c r="KMJ75" s="276"/>
      <c r="KMK75" s="276"/>
      <c r="KML75" s="276"/>
      <c r="KMM75" s="276"/>
      <c r="KMN75" s="276"/>
      <c r="KMO75" s="276"/>
      <c r="KMP75" s="276"/>
      <c r="KMQ75" s="276"/>
      <c r="KMR75" s="276"/>
      <c r="KMS75" s="276"/>
      <c r="KMT75" s="276"/>
      <c r="KMU75" s="276"/>
      <c r="KMV75" s="276"/>
      <c r="KMW75" s="276"/>
      <c r="KMX75" s="276"/>
      <c r="KMY75" s="276"/>
      <c r="KMZ75" s="276"/>
      <c r="KNA75" s="276"/>
      <c r="KNB75" s="276"/>
      <c r="KNC75" s="276"/>
      <c r="KND75" s="276"/>
      <c r="KNE75" s="276"/>
      <c r="KNF75" s="276"/>
      <c r="KNG75" s="276"/>
      <c r="KNH75" s="276"/>
      <c r="KNI75" s="276"/>
      <c r="KNJ75" s="276"/>
      <c r="KNK75" s="276"/>
      <c r="KNL75" s="276"/>
      <c r="KNM75" s="276"/>
      <c r="KNN75" s="276"/>
      <c r="KNO75" s="276"/>
      <c r="KNP75" s="276"/>
      <c r="KNQ75" s="276"/>
      <c r="KNR75" s="276"/>
      <c r="KNS75" s="276"/>
      <c r="KNT75" s="276"/>
      <c r="KNU75" s="276"/>
      <c r="KNV75" s="276"/>
      <c r="KNW75" s="276"/>
      <c r="KNX75" s="276"/>
      <c r="KNY75" s="276"/>
      <c r="KNZ75" s="276"/>
      <c r="KOA75" s="276"/>
      <c r="KOB75" s="276"/>
      <c r="KOC75" s="276"/>
      <c r="KOD75" s="276"/>
      <c r="KOE75" s="276"/>
      <c r="KOF75" s="276"/>
      <c r="KOG75" s="276"/>
      <c r="KOH75" s="276"/>
      <c r="KOI75" s="276"/>
      <c r="KOJ75" s="276"/>
      <c r="KOK75" s="276"/>
      <c r="KOL75" s="276"/>
      <c r="KOM75" s="276"/>
      <c r="KON75" s="276"/>
      <c r="KOO75" s="276"/>
      <c r="KOP75" s="276"/>
      <c r="KOQ75" s="276"/>
      <c r="KOR75" s="276"/>
      <c r="KOS75" s="276"/>
      <c r="KOT75" s="276"/>
      <c r="KOU75" s="276"/>
      <c r="KOV75" s="276"/>
      <c r="KOW75" s="276"/>
      <c r="KOX75" s="276"/>
      <c r="KOY75" s="276"/>
      <c r="KOZ75" s="276"/>
      <c r="KPA75" s="276"/>
      <c r="KPB75" s="276"/>
      <c r="KPC75" s="276"/>
      <c r="KPD75" s="276"/>
      <c r="KPE75" s="276"/>
      <c r="KPF75" s="276"/>
      <c r="KPG75" s="276"/>
      <c r="KPH75" s="276"/>
      <c r="KPI75" s="276"/>
      <c r="KPJ75" s="276"/>
      <c r="KPK75" s="276"/>
      <c r="KPL75" s="276"/>
      <c r="KPM75" s="276"/>
      <c r="KPN75" s="276"/>
      <c r="KPO75" s="276"/>
      <c r="KPP75" s="276"/>
      <c r="KPQ75" s="276"/>
      <c r="KPR75" s="276"/>
      <c r="KPS75" s="276"/>
      <c r="KPT75" s="276"/>
      <c r="KPU75" s="276"/>
      <c r="KPV75" s="276"/>
      <c r="KPW75" s="276"/>
      <c r="KPX75" s="276"/>
      <c r="KPY75" s="276"/>
      <c r="KPZ75" s="276"/>
      <c r="KQA75" s="276"/>
      <c r="KQB75" s="276"/>
      <c r="KQC75" s="276"/>
      <c r="KQD75" s="276"/>
      <c r="KQE75" s="276"/>
      <c r="KQF75" s="276"/>
      <c r="KQG75" s="276"/>
      <c r="KQH75" s="276"/>
      <c r="KQI75" s="276"/>
      <c r="KQJ75" s="276"/>
      <c r="KQK75" s="276"/>
      <c r="KQL75" s="276"/>
      <c r="KQM75" s="276"/>
      <c r="KQN75" s="276"/>
      <c r="KQO75" s="276"/>
      <c r="KQP75" s="276"/>
      <c r="KQQ75" s="276"/>
      <c r="KQR75" s="276"/>
      <c r="KQS75" s="276"/>
      <c r="KQT75" s="276"/>
      <c r="KQU75" s="276"/>
      <c r="KQV75" s="276"/>
      <c r="KQW75" s="276"/>
      <c r="KQX75" s="276"/>
      <c r="KQY75" s="276"/>
      <c r="KQZ75" s="276"/>
      <c r="KRA75" s="276"/>
      <c r="KRB75" s="276"/>
      <c r="KRC75" s="276"/>
      <c r="KRD75" s="276"/>
      <c r="KRE75" s="276"/>
      <c r="KRF75" s="276"/>
      <c r="KRG75" s="276"/>
      <c r="KRH75" s="276"/>
      <c r="KRI75" s="276"/>
      <c r="KRJ75" s="276"/>
      <c r="KRK75" s="276"/>
      <c r="KRL75" s="276"/>
      <c r="KRM75" s="276"/>
      <c r="KRN75" s="276"/>
      <c r="KRO75" s="276"/>
      <c r="KRP75" s="276"/>
      <c r="KRQ75" s="276"/>
      <c r="KRR75" s="276"/>
      <c r="KRS75" s="276"/>
      <c r="KRT75" s="276"/>
      <c r="KRU75" s="276"/>
      <c r="KRV75" s="276"/>
      <c r="KRW75" s="276"/>
      <c r="KRX75" s="276"/>
      <c r="KRY75" s="276"/>
      <c r="KRZ75" s="276"/>
      <c r="KSA75" s="276"/>
      <c r="KSB75" s="276"/>
      <c r="KSC75" s="276"/>
      <c r="KSD75" s="276"/>
      <c r="KSE75" s="276"/>
      <c r="KSF75" s="276"/>
      <c r="KSG75" s="276"/>
      <c r="KSH75" s="276"/>
      <c r="KSI75" s="276"/>
      <c r="KSJ75" s="276"/>
      <c r="KSK75" s="276"/>
      <c r="KSL75" s="276"/>
      <c r="KSM75" s="276"/>
      <c r="KSN75" s="276"/>
      <c r="KSO75" s="276"/>
      <c r="KSP75" s="276"/>
      <c r="KSQ75" s="276"/>
      <c r="KSR75" s="276"/>
      <c r="KSS75" s="276"/>
      <c r="KST75" s="276"/>
      <c r="KSU75" s="276"/>
      <c r="KSV75" s="276"/>
      <c r="KSW75" s="276"/>
      <c r="KSX75" s="276"/>
      <c r="KSY75" s="276"/>
      <c r="KSZ75" s="276"/>
      <c r="KTA75" s="276"/>
      <c r="KTB75" s="276"/>
      <c r="KTC75" s="276"/>
      <c r="KTD75" s="276"/>
      <c r="KTE75" s="276"/>
      <c r="KTF75" s="276"/>
      <c r="KTG75" s="276"/>
      <c r="KTH75" s="276"/>
      <c r="KTI75" s="276"/>
      <c r="KTJ75" s="276"/>
      <c r="KTK75" s="276"/>
      <c r="KTL75" s="276"/>
      <c r="KTM75" s="276"/>
      <c r="KTN75" s="276"/>
      <c r="KTO75" s="276"/>
      <c r="KTP75" s="276"/>
      <c r="KTQ75" s="276"/>
      <c r="KTR75" s="276"/>
      <c r="KTS75" s="276"/>
      <c r="KTT75" s="276"/>
      <c r="KTU75" s="276"/>
      <c r="KTV75" s="276"/>
      <c r="KTW75" s="276"/>
      <c r="KTX75" s="276"/>
      <c r="KTY75" s="276"/>
      <c r="KTZ75" s="276"/>
      <c r="KUA75" s="276"/>
      <c r="KUB75" s="276"/>
      <c r="KUC75" s="276"/>
      <c r="KUD75" s="276"/>
      <c r="KUE75" s="276"/>
      <c r="KUF75" s="276"/>
      <c r="KUG75" s="276"/>
      <c r="KUH75" s="276"/>
      <c r="KUI75" s="276"/>
      <c r="KUJ75" s="276"/>
      <c r="KUK75" s="276"/>
      <c r="KUL75" s="276"/>
      <c r="KUM75" s="276"/>
      <c r="KUN75" s="276"/>
      <c r="KUO75" s="276"/>
      <c r="KUP75" s="276"/>
      <c r="KUQ75" s="276"/>
      <c r="KUR75" s="276"/>
      <c r="KUS75" s="276"/>
      <c r="KUT75" s="276"/>
      <c r="KUU75" s="276"/>
      <c r="KUV75" s="276"/>
      <c r="KUW75" s="276"/>
      <c r="KUX75" s="276"/>
      <c r="KUY75" s="276"/>
      <c r="KUZ75" s="276"/>
      <c r="KVA75" s="276"/>
      <c r="KVB75" s="276"/>
      <c r="KVC75" s="276"/>
      <c r="KVD75" s="276"/>
      <c r="KVE75" s="276"/>
      <c r="KVF75" s="276"/>
      <c r="KVG75" s="276"/>
      <c r="KVH75" s="276"/>
      <c r="KVI75" s="276"/>
      <c r="KVJ75" s="276"/>
      <c r="KVK75" s="276"/>
      <c r="KVL75" s="276"/>
      <c r="KVM75" s="276"/>
      <c r="KVN75" s="276"/>
      <c r="KVO75" s="276"/>
      <c r="KVP75" s="276"/>
      <c r="KVQ75" s="276"/>
      <c r="KVR75" s="276"/>
      <c r="KVS75" s="276"/>
      <c r="KVT75" s="276"/>
      <c r="KVU75" s="276"/>
      <c r="KVV75" s="276"/>
      <c r="KVW75" s="276"/>
      <c r="KVX75" s="276"/>
      <c r="KVY75" s="276"/>
      <c r="KVZ75" s="276"/>
      <c r="KWA75" s="276"/>
      <c r="KWB75" s="276"/>
      <c r="KWC75" s="276"/>
      <c r="KWD75" s="276"/>
      <c r="KWE75" s="276"/>
      <c r="KWF75" s="276"/>
      <c r="KWG75" s="276"/>
      <c r="KWH75" s="276"/>
      <c r="KWI75" s="276"/>
      <c r="KWJ75" s="276"/>
      <c r="KWK75" s="276"/>
      <c r="KWL75" s="276"/>
      <c r="KWM75" s="276"/>
      <c r="KWN75" s="276"/>
      <c r="KWO75" s="276"/>
      <c r="KWP75" s="276"/>
      <c r="KWQ75" s="276"/>
      <c r="KWR75" s="276"/>
      <c r="KWS75" s="276"/>
      <c r="KWT75" s="276"/>
      <c r="KWU75" s="276"/>
      <c r="KWV75" s="276"/>
      <c r="KWW75" s="276"/>
      <c r="KWX75" s="276"/>
      <c r="KWY75" s="276"/>
      <c r="KWZ75" s="276"/>
      <c r="KXA75" s="276"/>
      <c r="KXB75" s="276"/>
      <c r="KXC75" s="276"/>
      <c r="KXD75" s="276"/>
      <c r="KXE75" s="276"/>
      <c r="KXF75" s="276"/>
      <c r="KXG75" s="276"/>
      <c r="KXH75" s="276"/>
      <c r="KXI75" s="276"/>
      <c r="KXJ75" s="276"/>
      <c r="KXK75" s="276"/>
      <c r="KXL75" s="276"/>
      <c r="KXM75" s="276"/>
      <c r="KXN75" s="276"/>
      <c r="KXO75" s="276"/>
      <c r="KXP75" s="276"/>
      <c r="KXQ75" s="276"/>
      <c r="KXR75" s="276"/>
      <c r="KXS75" s="276"/>
      <c r="KXT75" s="276"/>
      <c r="KXU75" s="276"/>
      <c r="KXV75" s="276"/>
      <c r="KXW75" s="276"/>
      <c r="KXX75" s="276"/>
      <c r="KXY75" s="276"/>
      <c r="KXZ75" s="276"/>
      <c r="KYA75" s="276"/>
      <c r="KYB75" s="276"/>
      <c r="KYC75" s="276"/>
      <c r="KYD75" s="276"/>
      <c r="KYE75" s="276"/>
      <c r="KYF75" s="276"/>
      <c r="KYG75" s="276"/>
      <c r="KYH75" s="276"/>
      <c r="KYI75" s="276"/>
      <c r="KYJ75" s="276"/>
      <c r="KYK75" s="276"/>
      <c r="KYL75" s="276"/>
      <c r="KYM75" s="276"/>
      <c r="KYN75" s="276"/>
      <c r="KYO75" s="276"/>
      <c r="KYP75" s="276"/>
      <c r="KYQ75" s="276"/>
      <c r="KYR75" s="276"/>
      <c r="KYS75" s="276"/>
      <c r="KYT75" s="276"/>
      <c r="KYU75" s="276"/>
      <c r="KYV75" s="276"/>
      <c r="KYW75" s="276"/>
      <c r="KYX75" s="276"/>
      <c r="KYY75" s="276"/>
      <c r="KYZ75" s="276"/>
      <c r="KZA75" s="276"/>
      <c r="KZB75" s="276"/>
      <c r="KZC75" s="276"/>
      <c r="KZD75" s="276"/>
      <c r="KZE75" s="276"/>
      <c r="KZF75" s="276"/>
      <c r="KZG75" s="276"/>
      <c r="KZH75" s="276"/>
      <c r="KZI75" s="276"/>
      <c r="KZJ75" s="276"/>
      <c r="KZK75" s="276"/>
      <c r="KZL75" s="276"/>
      <c r="KZM75" s="276"/>
      <c r="KZN75" s="276"/>
      <c r="KZO75" s="276"/>
      <c r="KZP75" s="276"/>
      <c r="KZQ75" s="276"/>
      <c r="KZR75" s="276"/>
      <c r="KZS75" s="276"/>
      <c r="KZT75" s="276"/>
      <c r="KZU75" s="276"/>
      <c r="KZV75" s="276"/>
      <c r="KZW75" s="276"/>
      <c r="KZX75" s="276"/>
      <c r="KZY75" s="276"/>
      <c r="KZZ75" s="276"/>
      <c r="LAA75" s="276"/>
      <c r="LAB75" s="276"/>
      <c r="LAC75" s="276"/>
      <c r="LAD75" s="276"/>
      <c r="LAE75" s="276"/>
      <c r="LAF75" s="276"/>
      <c r="LAG75" s="276"/>
      <c r="LAH75" s="276"/>
      <c r="LAI75" s="276"/>
      <c r="LAJ75" s="276"/>
      <c r="LAK75" s="276"/>
      <c r="LAL75" s="276"/>
      <c r="LAM75" s="276"/>
      <c r="LAN75" s="276"/>
      <c r="LAO75" s="276"/>
      <c r="LAP75" s="276"/>
      <c r="LAQ75" s="276"/>
      <c r="LAR75" s="276"/>
      <c r="LAS75" s="276"/>
      <c r="LAT75" s="276"/>
      <c r="LAU75" s="276"/>
      <c r="LAV75" s="276"/>
      <c r="LAW75" s="276"/>
      <c r="LAX75" s="276"/>
      <c r="LAY75" s="276"/>
      <c r="LAZ75" s="276"/>
      <c r="LBA75" s="276"/>
      <c r="LBB75" s="276"/>
      <c r="LBC75" s="276"/>
      <c r="LBD75" s="276"/>
      <c r="LBE75" s="276"/>
      <c r="LBF75" s="276"/>
      <c r="LBG75" s="276"/>
      <c r="LBH75" s="276"/>
      <c r="LBI75" s="276"/>
      <c r="LBJ75" s="276"/>
      <c r="LBK75" s="276"/>
      <c r="LBL75" s="276"/>
      <c r="LBM75" s="276"/>
      <c r="LBN75" s="276"/>
      <c r="LBO75" s="276"/>
      <c r="LBP75" s="276"/>
      <c r="LBQ75" s="276"/>
      <c r="LBR75" s="276"/>
      <c r="LBS75" s="276"/>
      <c r="LBT75" s="276"/>
      <c r="LBU75" s="276"/>
      <c r="LBV75" s="276"/>
      <c r="LBW75" s="276"/>
      <c r="LBX75" s="276"/>
      <c r="LBY75" s="276"/>
      <c r="LBZ75" s="276"/>
      <c r="LCA75" s="276"/>
      <c r="LCB75" s="276"/>
      <c r="LCC75" s="276"/>
      <c r="LCD75" s="276"/>
      <c r="LCE75" s="276"/>
      <c r="LCF75" s="276"/>
      <c r="LCG75" s="276"/>
      <c r="LCH75" s="276"/>
      <c r="LCI75" s="276"/>
      <c r="LCJ75" s="276"/>
      <c r="LCK75" s="276"/>
      <c r="LCL75" s="276"/>
      <c r="LCM75" s="276"/>
      <c r="LCN75" s="276"/>
      <c r="LCO75" s="276"/>
      <c r="LCP75" s="276"/>
      <c r="LCQ75" s="276"/>
      <c r="LCR75" s="276"/>
      <c r="LCS75" s="276"/>
      <c r="LCT75" s="276"/>
      <c r="LCU75" s="276"/>
      <c r="LCV75" s="276"/>
      <c r="LCW75" s="276"/>
      <c r="LCX75" s="276"/>
      <c r="LCY75" s="276"/>
      <c r="LCZ75" s="276"/>
      <c r="LDA75" s="276"/>
      <c r="LDB75" s="276"/>
      <c r="LDC75" s="276"/>
      <c r="LDD75" s="276"/>
      <c r="LDE75" s="276"/>
      <c r="LDF75" s="276"/>
      <c r="LDG75" s="276"/>
      <c r="LDH75" s="276"/>
      <c r="LDI75" s="276"/>
      <c r="LDJ75" s="276"/>
      <c r="LDK75" s="276"/>
      <c r="LDL75" s="276"/>
      <c r="LDM75" s="276"/>
      <c r="LDN75" s="276"/>
      <c r="LDO75" s="276"/>
      <c r="LDP75" s="276"/>
      <c r="LDQ75" s="276"/>
      <c r="LDR75" s="276"/>
      <c r="LDS75" s="276"/>
      <c r="LDT75" s="276"/>
      <c r="LDU75" s="276"/>
      <c r="LDV75" s="276"/>
      <c r="LDW75" s="276"/>
      <c r="LDX75" s="276"/>
      <c r="LDY75" s="276"/>
      <c r="LDZ75" s="276"/>
      <c r="LEA75" s="276"/>
      <c r="LEB75" s="276"/>
      <c r="LEC75" s="276"/>
      <c r="LED75" s="276"/>
      <c r="LEE75" s="276"/>
      <c r="LEF75" s="276"/>
      <c r="LEG75" s="276"/>
      <c r="LEH75" s="276"/>
      <c r="LEI75" s="276"/>
      <c r="LEJ75" s="276"/>
      <c r="LEK75" s="276"/>
      <c r="LEL75" s="276"/>
      <c r="LEM75" s="276"/>
      <c r="LEN75" s="276"/>
      <c r="LEO75" s="276"/>
      <c r="LEP75" s="276"/>
      <c r="LEQ75" s="276"/>
      <c r="LER75" s="276"/>
      <c r="LES75" s="276"/>
      <c r="LET75" s="276"/>
      <c r="LEU75" s="276"/>
      <c r="LEV75" s="276"/>
      <c r="LEW75" s="276"/>
      <c r="LEX75" s="276"/>
      <c r="LEY75" s="276"/>
      <c r="LEZ75" s="276"/>
      <c r="LFA75" s="276"/>
      <c r="LFB75" s="276"/>
      <c r="LFC75" s="276"/>
      <c r="LFD75" s="276"/>
      <c r="LFE75" s="276"/>
      <c r="LFF75" s="276"/>
      <c r="LFG75" s="276"/>
      <c r="LFH75" s="276"/>
      <c r="LFI75" s="276"/>
      <c r="LFJ75" s="276"/>
      <c r="LFK75" s="276"/>
      <c r="LFL75" s="276"/>
      <c r="LFM75" s="276"/>
      <c r="LFN75" s="276"/>
      <c r="LFO75" s="276"/>
      <c r="LFP75" s="276"/>
      <c r="LFQ75" s="276"/>
      <c r="LFR75" s="276"/>
      <c r="LFS75" s="276"/>
      <c r="LFT75" s="276"/>
      <c r="LFU75" s="276"/>
      <c r="LFV75" s="276"/>
      <c r="LFW75" s="276"/>
      <c r="LFX75" s="276"/>
      <c r="LFY75" s="276"/>
      <c r="LFZ75" s="276"/>
      <c r="LGA75" s="276"/>
      <c r="LGB75" s="276"/>
      <c r="LGC75" s="276"/>
      <c r="LGD75" s="276"/>
      <c r="LGE75" s="276"/>
      <c r="LGF75" s="276"/>
      <c r="LGG75" s="276"/>
      <c r="LGH75" s="276"/>
      <c r="LGI75" s="276"/>
      <c r="LGJ75" s="276"/>
      <c r="LGK75" s="276"/>
      <c r="LGL75" s="276"/>
      <c r="LGM75" s="276"/>
      <c r="LGN75" s="276"/>
      <c r="LGO75" s="276"/>
      <c r="LGP75" s="276"/>
      <c r="LGQ75" s="276"/>
      <c r="LGR75" s="276"/>
      <c r="LGS75" s="276"/>
      <c r="LGT75" s="276"/>
      <c r="LGU75" s="276"/>
      <c r="LGV75" s="276"/>
      <c r="LGW75" s="276"/>
      <c r="LGX75" s="276"/>
      <c r="LGY75" s="276"/>
      <c r="LGZ75" s="276"/>
      <c r="LHA75" s="276"/>
      <c r="LHB75" s="276"/>
      <c r="LHC75" s="276"/>
      <c r="LHD75" s="276"/>
      <c r="LHE75" s="276"/>
      <c r="LHF75" s="276"/>
      <c r="LHG75" s="276"/>
      <c r="LHH75" s="276"/>
      <c r="LHI75" s="276"/>
      <c r="LHJ75" s="276"/>
      <c r="LHK75" s="276"/>
      <c r="LHL75" s="276"/>
      <c r="LHM75" s="276"/>
      <c r="LHN75" s="276"/>
      <c r="LHO75" s="276"/>
      <c r="LHP75" s="276"/>
      <c r="LHQ75" s="276"/>
      <c r="LHR75" s="276"/>
      <c r="LHS75" s="276"/>
      <c r="LHT75" s="276"/>
      <c r="LHU75" s="276"/>
      <c r="LHV75" s="276"/>
      <c r="LHW75" s="276"/>
      <c r="LHX75" s="276"/>
      <c r="LHY75" s="276"/>
      <c r="LHZ75" s="276"/>
      <c r="LIA75" s="276"/>
      <c r="LIB75" s="276"/>
      <c r="LIC75" s="276"/>
      <c r="LID75" s="276"/>
      <c r="LIE75" s="276"/>
      <c r="LIF75" s="276"/>
      <c r="LIG75" s="276"/>
      <c r="LIH75" s="276"/>
      <c r="LII75" s="276"/>
      <c r="LIJ75" s="276"/>
      <c r="LIK75" s="276"/>
      <c r="LIL75" s="276"/>
      <c r="LIM75" s="276"/>
      <c r="LIN75" s="276"/>
      <c r="LIO75" s="276"/>
      <c r="LIP75" s="276"/>
      <c r="LIQ75" s="276"/>
      <c r="LIR75" s="276"/>
      <c r="LIS75" s="276"/>
      <c r="LIT75" s="276"/>
      <c r="LIU75" s="276"/>
      <c r="LIV75" s="276"/>
      <c r="LIW75" s="276"/>
      <c r="LIX75" s="276"/>
      <c r="LIY75" s="276"/>
      <c r="LIZ75" s="276"/>
      <c r="LJA75" s="276"/>
      <c r="LJB75" s="276"/>
      <c r="LJC75" s="276"/>
      <c r="LJD75" s="276"/>
      <c r="LJE75" s="276"/>
      <c r="LJF75" s="276"/>
      <c r="LJG75" s="276"/>
      <c r="LJH75" s="276"/>
      <c r="LJI75" s="276"/>
      <c r="LJJ75" s="276"/>
      <c r="LJK75" s="276"/>
      <c r="LJL75" s="276"/>
      <c r="LJM75" s="276"/>
      <c r="LJN75" s="276"/>
      <c r="LJO75" s="276"/>
      <c r="LJP75" s="276"/>
      <c r="LJQ75" s="276"/>
      <c r="LJR75" s="276"/>
      <c r="LJS75" s="276"/>
      <c r="LJT75" s="276"/>
      <c r="LJU75" s="276"/>
      <c r="LJV75" s="276"/>
      <c r="LJW75" s="276"/>
      <c r="LJX75" s="276"/>
      <c r="LJY75" s="276"/>
      <c r="LJZ75" s="276"/>
      <c r="LKA75" s="276"/>
      <c r="LKB75" s="276"/>
      <c r="LKC75" s="276"/>
      <c r="LKD75" s="276"/>
      <c r="LKE75" s="276"/>
      <c r="LKF75" s="276"/>
      <c r="LKG75" s="276"/>
      <c r="LKH75" s="276"/>
      <c r="LKI75" s="276"/>
      <c r="LKJ75" s="276"/>
      <c r="LKK75" s="276"/>
      <c r="LKL75" s="276"/>
      <c r="LKM75" s="276"/>
      <c r="LKN75" s="276"/>
      <c r="LKO75" s="276"/>
      <c r="LKP75" s="276"/>
      <c r="LKQ75" s="276"/>
      <c r="LKR75" s="276"/>
      <c r="LKS75" s="276"/>
      <c r="LKT75" s="276"/>
      <c r="LKU75" s="276"/>
      <c r="LKV75" s="276"/>
      <c r="LKW75" s="276"/>
      <c r="LKX75" s="276"/>
      <c r="LKY75" s="276"/>
      <c r="LKZ75" s="276"/>
      <c r="LLA75" s="276"/>
      <c r="LLB75" s="276"/>
      <c r="LLC75" s="276"/>
      <c r="LLD75" s="276"/>
      <c r="LLE75" s="276"/>
      <c r="LLF75" s="276"/>
      <c r="LLG75" s="276"/>
      <c r="LLH75" s="276"/>
      <c r="LLI75" s="276"/>
      <c r="LLJ75" s="276"/>
      <c r="LLK75" s="276"/>
      <c r="LLL75" s="276"/>
      <c r="LLM75" s="276"/>
      <c r="LLN75" s="276"/>
      <c r="LLO75" s="276"/>
      <c r="LLP75" s="276"/>
      <c r="LLQ75" s="276"/>
      <c r="LLR75" s="276"/>
      <c r="LLS75" s="276"/>
      <c r="LLT75" s="276"/>
      <c r="LLU75" s="276"/>
      <c r="LLV75" s="276"/>
      <c r="LLW75" s="276"/>
      <c r="LLX75" s="276"/>
      <c r="LLY75" s="276"/>
      <c r="LLZ75" s="276"/>
      <c r="LMA75" s="276"/>
      <c r="LMB75" s="276"/>
      <c r="LMC75" s="276"/>
      <c r="LMD75" s="276"/>
      <c r="LME75" s="276"/>
      <c r="LMF75" s="276"/>
      <c r="LMG75" s="276"/>
      <c r="LMH75" s="276"/>
      <c r="LMI75" s="276"/>
      <c r="LMJ75" s="276"/>
      <c r="LMK75" s="276"/>
      <c r="LML75" s="276"/>
      <c r="LMM75" s="276"/>
      <c r="LMN75" s="276"/>
      <c r="LMO75" s="276"/>
      <c r="LMP75" s="276"/>
      <c r="LMQ75" s="276"/>
      <c r="LMR75" s="276"/>
      <c r="LMS75" s="276"/>
      <c r="LMT75" s="276"/>
      <c r="LMU75" s="276"/>
      <c r="LMV75" s="276"/>
      <c r="LMW75" s="276"/>
      <c r="LMX75" s="276"/>
      <c r="LMY75" s="276"/>
      <c r="LMZ75" s="276"/>
      <c r="LNA75" s="276"/>
      <c r="LNB75" s="276"/>
      <c r="LNC75" s="276"/>
      <c r="LND75" s="276"/>
      <c r="LNE75" s="276"/>
      <c r="LNF75" s="276"/>
      <c r="LNG75" s="276"/>
      <c r="LNH75" s="276"/>
      <c r="LNI75" s="276"/>
      <c r="LNJ75" s="276"/>
      <c r="LNK75" s="276"/>
      <c r="LNL75" s="276"/>
      <c r="LNM75" s="276"/>
      <c r="LNN75" s="276"/>
      <c r="LNO75" s="276"/>
      <c r="LNP75" s="276"/>
      <c r="LNQ75" s="276"/>
      <c r="LNR75" s="276"/>
      <c r="LNS75" s="276"/>
      <c r="LNT75" s="276"/>
      <c r="LNU75" s="276"/>
      <c r="LNV75" s="276"/>
      <c r="LNW75" s="276"/>
      <c r="LNX75" s="276"/>
      <c r="LNY75" s="276"/>
      <c r="LNZ75" s="276"/>
      <c r="LOA75" s="276"/>
      <c r="LOB75" s="276"/>
      <c r="LOC75" s="276"/>
      <c r="LOD75" s="276"/>
      <c r="LOE75" s="276"/>
      <c r="LOF75" s="276"/>
      <c r="LOG75" s="276"/>
      <c r="LOH75" s="276"/>
      <c r="LOI75" s="276"/>
      <c r="LOJ75" s="276"/>
      <c r="LOK75" s="276"/>
      <c r="LOL75" s="276"/>
      <c r="LOM75" s="276"/>
      <c r="LON75" s="276"/>
      <c r="LOO75" s="276"/>
      <c r="LOP75" s="276"/>
      <c r="LOQ75" s="276"/>
      <c r="LOR75" s="276"/>
      <c r="LOS75" s="276"/>
      <c r="LOT75" s="276"/>
      <c r="LOU75" s="276"/>
      <c r="LOV75" s="276"/>
      <c r="LOW75" s="276"/>
      <c r="LOX75" s="276"/>
      <c r="LOY75" s="276"/>
      <c r="LOZ75" s="276"/>
      <c r="LPA75" s="276"/>
      <c r="LPB75" s="276"/>
      <c r="LPC75" s="276"/>
      <c r="LPD75" s="276"/>
      <c r="LPE75" s="276"/>
      <c r="LPF75" s="276"/>
      <c r="LPG75" s="276"/>
      <c r="LPH75" s="276"/>
      <c r="LPI75" s="276"/>
      <c r="LPJ75" s="276"/>
      <c r="LPK75" s="276"/>
      <c r="LPL75" s="276"/>
      <c r="LPM75" s="276"/>
      <c r="LPN75" s="276"/>
      <c r="LPO75" s="276"/>
      <c r="LPP75" s="276"/>
      <c r="LPQ75" s="276"/>
      <c r="LPR75" s="276"/>
      <c r="LPS75" s="276"/>
      <c r="LPT75" s="276"/>
      <c r="LPU75" s="276"/>
      <c r="LPV75" s="276"/>
      <c r="LPW75" s="276"/>
      <c r="LPX75" s="276"/>
      <c r="LPY75" s="276"/>
      <c r="LPZ75" s="276"/>
      <c r="LQA75" s="276"/>
      <c r="LQB75" s="276"/>
      <c r="LQC75" s="276"/>
      <c r="LQD75" s="276"/>
      <c r="LQE75" s="276"/>
      <c r="LQF75" s="276"/>
      <c r="LQG75" s="276"/>
      <c r="LQH75" s="276"/>
      <c r="LQI75" s="276"/>
      <c r="LQJ75" s="276"/>
      <c r="LQK75" s="276"/>
      <c r="LQL75" s="276"/>
      <c r="LQM75" s="276"/>
      <c r="LQN75" s="276"/>
      <c r="LQO75" s="276"/>
      <c r="LQP75" s="276"/>
      <c r="LQQ75" s="276"/>
      <c r="LQR75" s="276"/>
      <c r="LQS75" s="276"/>
      <c r="LQT75" s="276"/>
      <c r="LQU75" s="276"/>
      <c r="LQV75" s="276"/>
      <c r="LQW75" s="276"/>
      <c r="LQX75" s="276"/>
      <c r="LQY75" s="276"/>
      <c r="LQZ75" s="276"/>
      <c r="LRA75" s="276"/>
      <c r="LRB75" s="276"/>
      <c r="LRC75" s="276"/>
      <c r="LRD75" s="276"/>
      <c r="LRE75" s="276"/>
      <c r="LRF75" s="276"/>
      <c r="LRG75" s="276"/>
      <c r="LRH75" s="276"/>
      <c r="LRI75" s="276"/>
      <c r="LRJ75" s="276"/>
      <c r="LRK75" s="276"/>
      <c r="LRL75" s="276"/>
      <c r="LRM75" s="276"/>
      <c r="LRN75" s="276"/>
      <c r="LRO75" s="276"/>
      <c r="LRP75" s="276"/>
      <c r="LRQ75" s="276"/>
      <c r="LRR75" s="276"/>
      <c r="LRS75" s="276"/>
      <c r="LRT75" s="276"/>
      <c r="LRU75" s="276"/>
      <c r="LRV75" s="276"/>
      <c r="LRW75" s="276"/>
      <c r="LRX75" s="276"/>
      <c r="LRY75" s="276"/>
      <c r="LRZ75" s="276"/>
      <c r="LSA75" s="276"/>
      <c r="LSB75" s="276"/>
      <c r="LSC75" s="276"/>
      <c r="LSD75" s="276"/>
      <c r="LSE75" s="276"/>
      <c r="LSF75" s="276"/>
      <c r="LSG75" s="276"/>
      <c r="LSH75" s="276"/>
      <c r="LSI75" s="276"/>
      <c r="LSJ75" s="276"/>
      <c r="LSK75" s="276"/>
      <c r="LSL75" s="276"/>
      <c r="LSM75" s="276"/>
      <c r="LSN75" s="276"/>
      <c r="LSO75" s="276"/>
      <c r="LSP75" s="276"/>
      <c r="LSQ75" s="276"/>
      <c r="LSR75" s="276"/>
      <c r="LSS75" s="276"/>
      <c r="LST75" s="276"/>
      <c r="LSU75" s="276"/>
      <c r="LSV75" s="276"/>
      <c r="LSW75" s="276"/>
      <c r="LSX75" s="276"/>
      <c r="LSY75" s="276"/>
      <c r="LSZ75" s="276"/>
      <c r="LTA75" s="276"/>
      <c r="LTB75" s="276"/>
      <c r="LTC75" s="276"/>
      <c r="LTD75" s="276"/>
      <c r="LTE75" s="276"/>
      <c r="LTF75" s="276"/>
      <c r="LTG75" s="276"/>
      <c r="LTH75" s="276"/>
      <c r="LTI75" s="276"/>
      <c r="LTJ75" s="276"/>
      <c r="LTK75" s="276"/>
      <c r="LTL75" s="276"/>
      <c r="LTM75" s="276"/>
      <c r="LTN75" s="276"/>
      <c r="LTO75" s="276"/>
      <c r="LTP75" s="276"/>
      <c r="LTQ75" s="276"/>
      <c r="LTR75" s="276"/>
      <c r="LTS75" s="276"/>
      <c r="LTT75" s="276"/>
      <c r="LTU75" s="276"/>
      <c r="LTV75" s="276"/>
      <c r="LTW75" s="276"/>
      <c r="LTX75" s="276"/>
      <c r="LTY75" s="276"/>
      <c r="LTZ75" s="276"/>
      <c r="LUA75" s="276"/>
      <c r="LUB75" s="276"/>
      <c r="LUC75" s="276"/>
      <c r="LUD75" s="276"/>
      <c r="LUE75" s="276"/>
      <c r="LUF75" s="276"/>
      <c r="LUG75" s="276"/>
      <c r="LUH75" s="276"/>
      <c r="LUI75" s="276"/>
      <c r="LUJ75" s="276"/>
      <c r="LUK75" s="276"/>
      <c r="LUL75" s="276"/>
      <c r="LUM75" s="276"/>
      <c r="LUN75" s="276"/>
      <c r="LUO75" s="276"/>
      <c r="LUP75" s="276"/>
      <c r="LUQ75" s="276"/>
      <c r="LUR75" s="276"/>
      <c r="LUS75" s="276"/>
      <c r="LUT75" s="276"/>
      <c r="LUU75" s="276"/>
      <c r="LUV75" s="276"/>
      <c r="LUW75" s="276"/>
      <c r="LUX75" s="276"/>
      <c r="LUY75" s="276"/>
      <c r="LUZ75" s="276"/>
      <c r="LVA75" s="276"/>
      <c r="LVB75" s="276"/>
      <c r="LVC75" s="276"/>
      <c r="LVD75" s="276"/>
      <c r="LVE75" s="276"/>
      <c r="LVF75" s="276"/>
      <c r="LVG75" s="276"/>
      <c r="LVH75" s="276"/>
      <c r="LVI75" s="276"/>
      <c r="LVJ75" s="276"/>
      <c r="LVK75" s="276"/>
      <c r="LVL75" s="276"/>
      <c r="LVM75" s="276"/>
      <c r="LVN75" s="276"/>
      <c r="LVO75" s="276"/>
      <c r="LVP75" s="276"/>
      <c r="LVQ75" s="276"/>
      <c r="LVR75" s="276"/>
      <c r="LVS75" s="276"/>
      <c r="LVT75" s="276"/>
      <c r="LVU75" s="276"/>
      <c r="LVV75" s="276"/>
      <c r="LVW75" s="276"/>
      <c r="LVX75" s="276"/>
      <c r="LVY75" s="276"/>
      <c r="LVZ75" s="276"/>
      <c r="LWA75" s="276"/>
      <c r="LWB75" s="276"/>
      <c r="LWC75" s="276"/>
      <c r="LWD75" s="276"/>
      <c r="LWE75" s="276"/>
      <c r="LWF75" s="276"/>
      <c r="LWG75" s="276"/>
      <c r="LWH75" s="276"/>
      <c r="LWI75" s="276"/>
      <c r="LWJ75" s="276"/>
      <c r="LWK75" s="276"/>
      <c r="LWL75" s="276"/>
      <c r="LWM75" s="276"/>
      <c r="LWN75" s="276"/>
      <c r="LWO75" s="276"/>
      <c r="LWP75" s="276"/>
      <c r="LWQ75" s="276"/>
      <c r="LWR75" s="276"/>
      <c r="LWS75" s="276"/>
      <c r="LWT75" s="276"/>
      <c r="LWU75" s="276"/>
      <c r="LWV75" s="276"/>
      <c r="LWW75" s="276"/>
      <c r="LWX75" s="276"/>
      <c r="LWY75" s="276"/>
      <c r="LWZ75" s="276"/>
      <c r="LXA75" s="276"/>
      <c r="LXB75" s="276"/>
      <c r="LXC75" s="276"/>
      <c r="LXD75" s="276"/>
      <c r="LXE75" s="276"/>
      <c r="LXF75" s="276"/>
      <c r="LXG75" s="276"/>
      <c r="LXH75" s="276"/>
      <c r="LXI75" s="276"/>
      <c r="LXJ75" s="276"/>
      <c r="LXK75" s="276"/>
      <c r="LXL75" s="276"/>
      <c r="LXM75" s="276"/>
      <c r="LXN75" s="276"/>
      <c r="LXO75" s="276"/>
      <c r="LXP75" s="276"/>
      <c r="LXQ75" s="276"/>
      <c r="LXR75" s="276"/>
      <c r="LXS75" s="276"/>
      <c r="LXT75" s="276"/>
      <c r="LXU75" s="276"/>
      <c r="LXV75" s="276"/>
      <c r="LXW75" s="276"/>
      <c r="LXX75" s="276"/>
      <c r="LXY75" s="276"/>
      <c r="LXZ75" s="276"/>
      <c r="LYA75" s="276"/>
      <c r="LYB75" s="276"/>
      <c r="LYC75" s="276"/>
      <c r="LYD75" s="276"/>
      <c r="LYE75" s="276"/>
      <c r="LYF75" s="276"/>
      <c r="LYG75" s="276"/>
      <c r="LYH75" s="276"/>
      <c r="LYI75" s="276"/>
      <c r="LYJ75" s="276"/>
      <c r="LYK75" s="276"/>
      <c r="LYL75" s="276"/>
      <c r="LYM75" s="276"/>
      <c r="LYN75" s="276"/>
      <c r="LYO75" s="276"/>
      <c r="LYP75" s="276"/>
      <c r="LYQ75" s="276"/>
      <c r="LYR75" s="276"/>
      <c r="LYS75" s="276"/>
      <c r="LYT75" s="276"/>
      <c r="LYU75" s="276"/>
      <c r="LYV75" s="276"/>
      <c r="LYW75" s="276"/>
      <c r="LYX75" s="276"/>
      <c r="LYY75" s="276"/>
      <c r="LYZ75" s="276"/>
      <c r="LZA75" s="276"/>
      <c r="LZB75" s="276"/>
      <c r="LZC75" s="276"/>
      <c r="LZD75" s="276"/>
      <c r="LZE75" s="276"/>
      <c r="LZF75" s="276"/>
      <c r="LZG75" s="276"/>
      <c r="LZH75" s="276"/>
      <c r="LZI75" s="276"/>
      <c r="LZJ75" s="276"/>
      <c r="LZK75" s="276"/>
      <c r="LZL75" s="276"/>
      <c r="LZM75" s="276"/>
      <c r="LZN75" s="276"/>
      <c r="LZO75" s="276"/>
      <c r="LZP75" s="276"/>
      <c r="LZQ75" s="276"/>
      <c r="LZR75" s="276"/>
      <c r="LZS75" s="276"/>
      <c r="LZT75" s="276"/>
      <c r="LZU75" s="276"/>
      <c r="LZV75" s="276"/>
      <c r="LZW75" s="276"/>
      <c r="LZX75" s="276"/>
      <c r="LZY75" s="276"/>
      <c r="LZZ75" s="276"/>
      <c r="MAA75" s="276"/>
      <c r="MAB75" s="276"/>
      <c r="MAC75" s="276"/>
      <c r="MAD75" s="276"/>
      <c r="MAE75" s="276"/>
      <c r="MAF75" s="276"/>
      <c r="MAG75" s="276"/>
      <c r="MAH75" s="276"/>
      <c r="MAI75" s="276"/>
      <c r="MAJ75" s="276"/>
      <c r="MAK75" s="276"/>
      <c r="MAL75" s="276"/>
      <c r="MAM75" s="276"/>
      <c r="MAN75" s="276"/>
      <c r="MAO75" s="276"/>
      <c r="MAP75" s="276"/>
      <c r="MAQ75" s="276"/>
      <c r="MAR75" s="276"/>
      <c r="MAS75" s="276"/>
      <c r="MAT75" s="276"/>
      <c r="MAU75" s="276"/>
      <c r="MAV75" s="276"/>
      <c r="MAW75" s="276"/>
      <c r="MAX75" s="276"/>
      <c r="MAY75" s="276"/>
      <c r="MAZ75" s="276"/>
      <c r="MBA75" s="276"/>
      <c r="MBB75" s="276"/>
      <c r="MBC75" s="276"/>
      <c r="MBD75" s="276"/>
      <c r="MBE75" s="276"/>
      <c r="MBF75" s="276"/>
      <c r="MBG75" s="276"/>
      <c r="MBH75" s="276"/>
      <c r="MBI75" s="276"/>
      <c r="MBJ75" s="276"/>
      <c r="MBK75" s="276"/>
      <c r="MBL75" s="276"/>
      <c r="MBM75" s="276"/>
      <c r="MBN75" s="276"/>
      <c r="MBO75" s="276"/>
      <c r="MBP75" s="276"/>
      <c r="MBQ75" s="276"/>
      <c r="MBR75" s="276"/>
      <c r="MBS75" s="276"/>
      <c r="MBT75" s="276"/>
      <c r="MBU75" s="276"/>
      <c r="MBV75" s="276"/>
      <c r="MBW75" s="276"/>
      <c r="MBX75" s="276"/>
      <c r="MBY75" s="276"/>
      <c r="MBZ75" s="276"/>
      <c r="MCA75" s="276"/>
      <c r="MCB75" s="276"/>
      <c r="MCC75" s="276"/>
      <c r="MCD75" s="276"/>
      <c r="MCE75" s="276"/>
      <c r="MCF75" s="276"/>
      <c r="MCG75" s="276"/>
      <c r="MCH75" s="276"/>
      <c r="MCI75" s="276"/>
      <c r="MCJ75" s="276"/>
      <c r="MCK75" s="276"/>
      <c r="MCL75" s="276"/>
      <c r="MCM75" s="276"/>
      <c r="MCN75" s="276"/>
      <c r="MCO75" s="276"/>
      <c r="MCP75" s="276"/>
      <c r="MCQ75" s="276"/>
      <c r="MCR75" s="276"/>
      <c r="MCS75" s="276"/>
      <c r="MCT75" s="276"/>
      <c r="MCU75" s="276"/>
      <c r="MCV75" s="276"/>
      <c r="MCW75" s="276"/>
      <c r="MCX75" s="276"/>
      <c r="MCY75" s="276"/>
      <c r="MCZ75" s="276"/>
      <c r="MDA75" s="276"/>
      <c r="MDB75" s="276"/>
      <c r="MDC75" s="276"/>
      <c r="MDD75" s="276"/>
      <c r="MDE75" s="276"/>
      <c r="MDF75" s="276"/>
      <c r="MDG75" s="276"/>
      <c r="MDH75" s="276"/>
      <c r="MDI75" s="276"/>
      <c r="MDJ75" s="276"/>
      <c r="MDK75" s="276"/>
      <c r="MDL75" s="276"/>
      <c r="MDM75" s="276"/>
      <c r="MDN75" s="276"/>
      <c r="MDO75" s="276"/>
      <c r="MDP75" s="276"/>
      <c r="MDQ75" s="276"/>
      <c r="MDR75" s="276"/>
      <c r="MDS75" s="276"/>
      <c r="MDT75" s="276"/>
      <c r="MDU75" s="276"/>
      <c r="MDV75" s="276"/>
      <c r="MDW75" s="276"/>
      <c r="MDX75" s="276"/>
      <c r="MDY75" s="276"/>
      <c r="MDZ75" s="276"/>
      <c r="MEA75" s="276"/>
      <c r="MEB75" s="276"/>
      <c r="MEC75" s="276"/>
      <c r="MED75" s="276"/>
      <c r="MEE75" s="276"/>
      <c r="MEF75" s="276"/>
      <c r="MEG75" s="276"/>
      <c r="MEH75" s="276"/>
      <c r="MEI75" s="276"/>
      <c r="MEJ75" s="276"/>
      <c r="MEK75" s="276"/>
      <c r="MEL75" s="276"/>
      <c r="MEM75" s="276"/>
      <c r="MEN75" s="276"/>
      <c r="MEO75" s="276"/>
      <c r="MEP75" s="276"/>
      <c r="MEQ75" s="276"/>
      <c r="MER75" s="276"/>
      <c r="MES75" s="276"/>
      <c r="MET75" s="276"/>
      <c r="MEU75" s="276"/>
      <c r="MEV75" s="276"/>
      <c r="MEW75" s="276"/>
      <c r="MEX75" s="276"/>
      <c r="MEY75" s="276"/>
      <c r="MEZ75" s="276"/>
      <c r="MFA75" s="276"/>
      <c r="MFB75" s="276"/>
      <c r="MFC75" s="276"/>
      <c r="MFD75" s="276"/>
      <c r="MFE75" s="276"/>
      <c r="MFF75" s="276"/>
      <c r="MFG75" s="276"/>
      <c r="MFH75" s="276"/>
      <c r="MFI75" s="276"/>
      <c r="MFJ75" s="276"/>
      <c r="MFK75" s="276"/>
      <c r="MFL75" s="276"/>
      <c r="MFM75" s="276"/>
      <c r="MFN75" s="276"/>
      <c r="MFO75" s="276"/>
      <c r="MFP75" s="276"/>
      <c r="MFQ75" s="276"/>
      <c r="MFR75" s="276"/>
      <c r="MFS75" s="276"/>
      <c r="MFT75" s="276"/>
      <c r="MFU75" s="276"/>
      <c r="MFV75" s="276"/>
      <c r="MFW75" s="276"/>
      <c r="MFX75" s="276"/>
      <c r="MFY75" s="276"/>
      <c r="MFZ75" s="276"/>
      <c r="MGA75" s="276"/>
      <c r="MGB75" s="276"/>
      <c r="MGC75" s="276"/>
      <c r="MGD75" s="276"/>
      <c r="MGE75" s="276"/>
      <c r="MGF75" s="276"/>
      <c r="MGG75" s="276"/>
      <c r="MGH75" s="276"/>
      <c r="MGI75" s="276"/>
      <c r="MGJ75" s="276"/>
      <c r="MGK75" s="276"/>
      <c r="MGL75" s="276"/>
      <c r="MGM75" s="276"/>
      <c r="MGN75" s="276"/>
      <c r="MGO75" s="276"/>
      <c r="MGP75" s="276"/>
      <c r="MGQ75" s="276"/>
      <c r="MGR75" s="276"/>
      <c r="MGS75" s="276"/>
      <c r="MGT75" s="276"/>
      <c r="MGU75" s="276"/>
      <c r="MGV75" s="276"/>
      <c r="MGW75" s="276"/>
      <c r="MGX75" s="276"/>
      <c r="MGY75" s="276"/>
      <c r="MGZ75" s="276"/>
      <c r="MHA75" s="276"/>
      <c r="MHB75" s="276"/>
      <c r="MHC75" s="276"/>
      <c r="MHD75" s="276"/>
      <c r="MHE75" s="276"/>
      <c r="MHF75" s="276"/>
      <c r="MHG75" s="276"/>
      <c r="MHH75" s="276"/>
      <c r="MHI75" s="276"/>
      <c r="MHJ75" s="276"/>
      <c r="MHK75" s="276"/>
      <c r="MHL75" s="276"/>
      <c r="MHM75" s="276"/>
      <c r="MHN75" s="276"/>
      <c r="MHO75" s="276"/>
      <c r="MHP75" s="276"/>
      <c r="MHQ75" s="276"/>
      <c r="MHR75" s="276"/>
      <c r="MHS75" s="276"/>
      <c r="MHT75" s="276"/>
      <c r="MHU75" s="276"/>
      <c r="MHV75" s="276"/>
      <c r="MHW75" s="276"/>
      <c r="MHX75" s="276"/>
      <c r="MHY75" s="276"/>
      <c r="MHZ75" s="276"/>
      <c r="MIA75" s="276"/>
      <c r="MIB75" s="276"/>
      <c r="MIC75" s="276"/>
      <c r="MID75" s="276"/>
      <c r="MIE75" s="276"/>
      <c r="MIF75" s="276"/>
      <c r="MIG75" s="276"/>
      <c r="MIH75" s="276"/>
      <c r="MII75" s="276"/>
      <c r="MIJ75" s="276"/>
      <c r="MIK75" s="276"/>
      <c r="MIL75" s="276"/>
      <c r="MIM75" s="276"/>
      <c r="MIN75" s="276"/>
      <c r="MIO75" s="276"/>
      <c r="MIP75" s="276"/>
      <c r="MIQ75" s="276"/>
      <c r="MIR75" s="276"/>
      <c r="MIS75" s="276"/>
      <c r="MIT75" s="276"/>
      <c r="MIU75" s="276"/>
      <c r="MIV75" s="276"/>
      <c r="MIW75" s="276"/>
      <c r="MIX75" s="276"/>
      <c r="MIY75" s="276"/>
      <c r="MIZ75" s="276"/>
      <c r="MJA75" s="276"/>
      <c r="MJB75" s="276"/>
      <c r="MJC75" s="276"/>
      <c r="MJD75" s="276"/>
      <c r="MJE75" s="276"/>
      <c r="MJF75" s="276"/>
      <c r="MJG75" s="276"/>
      <c r="MJH75" s="276"/>
      <c r="MJI75" s="276"/>
      <c r="MJJ75" s="276"/>
      <c r="MJK75" s="276"/>
      <c r="MJL75" s="276"/>
      <c r="MJM75" s="276"/>
      <c r="MJN75" s="276"/>
      <c r="MJO75" s="276"/>
      <c r="MJP75" s="276"/>
      <c r="MJQ75" s="276"/>
      <c r="MJR75" s="276"/>
      <c r="MJS75" s="276"/>
      <c r="MJT75" s="276"/>
      <c r="MJU75" s="276"/>
      <c r="MJV75" s="276"/>
      <c r="MJW75" s="276"/>
      <c r="MJX75" s="276"/>
      <c r="MJY75" s="276"/>
      <c r="MJZ75" s="276"/>
      <c r="MKA75" s="276"/>
      <c r="MKB75" s="276"/>
      <c r="MKC75" s="276"/>
      <c r="MKD75" s="276"/>
      <c r="MKE75" s="276"/>
      <c r="MKF75" s="276"/>
      <c r="MKG75" s="276"/>
      <c r="MKH75" s="276"/>
      <c r="MKI75" s="276"/>
      <c r="MKJ75" s="276"/>
      <c r="MKK75" s="276"/>
      <c r="MKL75" s="276"/>
      <c r="MKM75" s="276"/>
      <c r="MKN75" s="276"/>
      <c r="MKO75" s="276"/>
      <c r="MKP75" s="276"/>
      <c r="MKQ75" s="276"/>
      <c r="MKR75" s="276"/>
      <c r="MKS75" s="276"/>
      <c r="MKT75" s="276"/>
      <c r="MKU75" s="276"/>
      <c r="MKV75" s="276"/>
      <c r="MKW75" s="276"/>
      <c r="MKX75" s="276"/>
      <c r="MKY75" s="276"/>
      <c r="MKZ75" s="276"/>
      <c r="MLA75" s="276"/>
      <c r="MLB75" s="276"/>
      <c r="MLC75" s="276"/>
      <c r="MLD75" s="276"/>
      <c r="MLE75" s="276"/>
      <c r="MLF75" s="276"/>
      <c r="MLG75" s="276"/>
      <c r="MLH75" s="276"/>
      <c r="MLI75" s="276"/>
      <c r="MLJ75" s="276"/>
      <c r="MLK75" s="276"/>
      <c r="MLL75" s="276"/>
      <c r="MLM75" s="276"/>
      <c r="MLN75" s="276"/>
      <c r="MLO75" s="276"/>
      <c r="MLP75" s="276"/>
      <c r="MLQ75" s="276"/>
      <c r="MLR75" s="276"/>
      <c r="MLS75" s="276"/>
      <c r="MLT75" s="276"/>
      <c r="MLU75" s="276"/>
      <c r="MLV75" s="276"/>
      <c r="MLW75" s="276"/>
      <c r="MLX75" s="276"/>
      <c r="MLY75" s="276"/>
      <c r="MLZ75" s="276"/>
      <c r="MMA75" s="276"/>
      <c r="MMB75" s="276"/>
      <c r="MMC75" s="276"/>
      <c r="MMD75" s="276"/>
      <c r="MME75" s="276"/>
      <c r="MMF75" s="276"/>
      <c r="MMG75" s="276"/>
      <c r="MMH75" s="276"/>
      <c r="MMI75" s="276"/>
      <c r="MMJ75" s="276"/>
      <c r="MMK75" s="276"/>
      <c r="MML75" s="276"/>
      <c r="MMM75" s="276"/>
      <c r="MMN75" s="276"/>
      <c r="MMO75" s="276"/>
      <c r="MMP75" s="276"/>
      <c r="MMQ75" s="276"/>
      <c r="MMR75" s="276"/>
      <c r="MMS75" s="276"/>
      <c r="MMT75" s="276"/>
      <c r="MMU75" s="276"/>
      <c r="MMV75" s="276"/>
      <c r="MMW75" s="276"/>
      <c r="MMX75" s="276"/>
      <c r="MMY75" s="276"/>
      <c r="MMZ75" s="276"/>
      <c r="MNA75" s="276"/>
      <c r="MNB75" s="276"/>
      <c r="MNC75" s="276"/>
      <c r="MND75" s="276"/>
      <c r="MNE75" s="276"/>
      <c r="MNF75" s="276"/>
      <c r="MNG75" s="276"/>
      <c r="MNH75" s="276"/>
      <c r="MNI75" s="276"/>
      <c r="MNJ75" s="276"/>
      <c r="MNK75" s="276"/>
      <c r="MNL75" s="276"/>
      <c r="MNM75" s="276"/>
      <c r="MNN75" s="276"/>
      <c r="MNO75" s="276"/>
      <c r="MNP75" s="276"/>
      <c r="MNQ75" s="276"/>
      <c r="MNR75" s="276"/>
      <c r="MNS75" s="276"/>
      <c r="MNT75" s="276"/>
      <c r="MNU75" s="276"/>
      <c r="MNV75" s="276"/>
      <c r="MNW75" s="276"/>
      <c r="MNX75" s="276"/>
      <c r="MNY75" s="276"/>
      <c r="MNZ75" s="276"/>
      <c r="MOA75" s="276"/>
      <c r="MOB75" s="276"/>
      <c r="MOC75" s="276"/>
      <c r="MOD75" s="276"/>
      <c r="MOE75" s="276"/>
      <c r="MOF75" s="276"/>
      <c r="MOG75" s="276"/>
      <c r="MOH75" s="276"/>
      <c r="MOI75" s="276"/>
      <c r="MOJ75" s="276"/>
      <c r="MOK75" s="276"/>
      <c r="MOL75" s="276"/>
      <c r="MOM75" s="276"/>
      <c r="MON75" s="276"/>
      <c r="MOO75" s="276"/>
      <c r="MOP75" s="276"/>
      <c r="MOQ75" s="276"/>
      <c r="MOR75" s="276"/>
      <c r="MOS75" s="276"/>
      <c r="MOT75" s="276"/>
      <c r="MOU75" s="276"/>
      <c r="MOV75" s="276"/>
      <c r="MOW75" s="276"/>
      <c r="MOX75" s="276"/>
      <c r="MOY75" s="276"/>
      <c r="MOZ75" s="276"/>
      <c r="MPA75" s="276"/>
      <c r="MPB75" s="276"/>
      <c r="MPC75" s="276"/>
      <c r="MPD75" s="276"/>
      <c r="MPE75" s="276"/>
      <c r="MPF75" s="276"/>
      <c r="MPG75" s="276"/>
      <c r="MPH75" s="276"/>
      <c r="MPI75" s="276"/>
      <c r="MPJ75" s="276"/>
      <c r="MPK75" s="276"/>
      <c r="MPL75" s="276"/>
      <c r="MPM75" s="276"/>
      <c r="MPN75" s="276"/>
      <c r="MPO75" s="276"/>
      <c r="MPP75" s="276"/>
      <c r="MPQ75" s="276"/>
      <c r="MPR75" s="276"/>
      <c r="MPS75" s="276"/>
      <c r="MPT75" s="276"/>
      <c r="MPU75" s="276"/>
      <c r="MPV75" s="276"/>
      <c r="MPW75" s="276"/>
      <c r="MPX75" s="276"/>
      <c r="MPY75" s="276"/>
      <c r="MPZ75" s="276"/>
      <c r="MQA75" s="276"/>
      <c r="MQB75" s="276"/>
      <c r="MQC75" s="276"/>
      <c r="MQD75" s="276"/>
      <c r="MQE75" s="276"/>
      <c r="MQF75" s="276"/>
      <c r="MQG75" s="276"/>
      <c r="MQH75" s="276"/>
      <c r="MQI75" s="276"/>
      <c r="MQJ75" s="276"/>
      <c r="MQK75" s="276"/>
      <c r="MQL75" s="276"/>
      <c r="MQM75" s="276"/>
      <c r="MQN75" s="276"/>
      <c r="MQO75" s="276"/>
      <c r="MQP75" s="276"/>
      <c r="MQQ75" s="276"/>
      <c r="MQR75" s="276"/>
      <c r="MQS75" s="276"/>
      <c r="MQT75" s="276"/>
      <c r="MQU75" s="276"/>
      <c r="MQV75" s="276"/>
      <c r="MQW75" s="276"/>
      <c r="MQX75" s="276"/>
      <c r="MQY75" s="276"/>
      <c r="MQZ75" s="276"/>
      <c r="MRA75" s="276"/>
      <c r="MRB75" s="276"/>
      <c r="MRC75" s="276"/>
      <c r="MRD75" s="276"/>
      <c r="MRE75" s="276"/>
      <c r="MRF75" s="276"/>
      <c r="MRG75" s="276"/>
      <c r="MRH75" s="276"/>
      <c r="MRI75" s="276"/>
      <c r="MRJ75" s="276"/>
      <c r="MRK75" s="276"/>
      <c r="MRL75" s="276"/>
      <c r="MRM75" s="276"/>
      <c r="MRN75" s="276"/>
      <c r="MRO75" s="276"/>
      <c r="MRP75" s="276"/>
      <c r="MRQ75" s="276"/>
      <c r="MRR75" s="276"/>
      <c r="MRS75" s="276"/>
      <c r="MRT75" s="276"/>
      <c r="MRU75" s="276"/>
      <c r="MRV75" s="276"/>
      <c r="MRW75" s="276"/>
      <c r="MRX75" s="276"/>
      <c r="MRY75" s="276"/>
      <c r="MRZ75" s="276"/>
      <c r="MSA75" s="276"/>
      <c r="MSB75" s="276"/>
      <c r="MSC75" s="276"/>
      <c r="MSD75" s="276"/>
      <c r="MSE75" s="276"/>
      <c r="MSF75" s="276"/>
      <c r="MSG75" s="276"/>
      <c r="MSH75" s="276"/>
      <c r="MSI75" s="276"/>
      <c r="MSJ75" s="276"/>
      <c r="MSK75" s="276"/>
      <c r="MSL75" s="276"/>
      <c r="MSM75" s="276"/>
      <c r="MSN75" s="276"/>
      <c r="MSO75" s="276"/>
      <c r="MSP75" s="276"/>
      <c r="MSQ75" s="276"/>
      <c r="MSR75" s="276"/>
      <c r="MSS75" s="276"/>
      <c r="MST75" s="276"/>
      <c r="MSU75" s="276"/>
      <c r="MSV75" s="276"/>
      <c r="MSW75" s="276"/>
      <c r="MSX75" s="276"/>
      <c r="MSY75" s="276"/>
      <c r="MSZ75" s="276"/>
      <c r="MTA75" s="276"/>
      <c r="MTB75" s="276"/>
      <c r="MTC75" s="276"/>
      <c r="MTD75" s="276"/>
      <c r="MTE75" s="276"/>
      <c r="MTF75" s="276"/>
      <c r="MTG75" s="276"/>
      <c r="MTH75" s="276"/>
      <c r="MTI75" s="276"/>
      <c r="MTJ75" s="276"/>
      <c r="MTK75" s="276"/>
      <c r="MTL75" s="276"/>
      <c r="MTM75" s="276"/>
      <c r="MTN75" s="276"/>
      <c r="MTO75" s="276"/>
      <c r="MTP75" s="276"/>
      <c r="MTQ75" s="276"/>
      <c r="MTR75" s="276"/>
      <c r="MTS75" s="276"/>
      <c r="MTT75" s="276"/>
      <c r="MTU75" s="276"/>
      <c r="MTV75" s="276"/>
      <c r="MTW75" s="276"/>
      <c r="MTX75" s="276"/>
      <c r="MTY75" s="276"/>
      <c r="MTZ75" s="276"/>
      <c r="MUA75" s="276"/>
      <c r="MUB75" s="276"/>
      <c r="MUC75" s="276"/>
      <c r="MUD75" s="276"/>
      <c r="MUE75" s="276"/>
      <c r="MUF75" s="276"/>
      <c r="MUG75" s="276"/>
      <c r="MUH75" s="276"/>
      <c r="MUI75" s="276"/>
      <c r="MUJ75" s="276"/>
      <c r="MUK75" s="276"/>
      <c r="MUL75" s="276"/>
      <c r="MUM75" s="276"/>
      <c r="MUN75" s="276"/>
      <c r="MUO75" s="276"/>
      <c r="MUP75" s="276"/>
      <c r="MUQ75" s="276"/>
      <c r="MUR75" s="276"/>
      <c r="MUS75" s="276"/>
      <c r="MUT75" s="276"/>
      <c r="MUU75" s="276"/>
      <c r="MUV75" s="276"/>
      <c r="MUW75" s="276"/>
      <c r="MUX75" s="276"/>
      <c r="MUY75" s="276"/>
      <c r="MUZ75" s="276"/>
      <c r="MVA75" s="276"/>
      <c r="MVB75" s="276"/>
      <c r="MVC75" s="276"/>
      <c r="MVD75" s="276"/>
      <c r="MVE75" s="276"/>
      <c r="MVF75" s="276"/>
      <c r="MVG75" s="276"/>
      <c r="MVH75" s="276"/>
      <c r="MVI75" s="276"/>
      <c r="MVJ75" s="276"/>
      <c r="MVK75" s="276"/>
      <c r="MVL75" s="276"/>
      <c r="MVM75" s="276"/>
      <c r="MVN75" s="276"/>
      <c r="MVO75" s="276"/>
      <c r="MVP75" s="276"/>
      <c r="MVQ75" s="276"/>
      <c r="MVR75" s="276"/>
      <c r="MVS75" s="276"/>
      <c r="MVT75" s="276"/>
      <c r="MVU75" s="276"/>
      <c r="MVV75" s="276"/>
      <c r="MVW75" s="276"/>
      <c r="MVX75" s="276"/>
      <c r="MVY75" s="276"/>
      <c r="MVZ75" s="276"/>
      <c r="MWA75" s="276"/>
      <c r="MWB75" s="276"/>
      <c r="MWC75" s="276"/>
      <c r="MWD75" s="276"/>
      <c r="MWE75" s="276"/>
      <c r="MWF75" s="276"/>
      <c r="MWG75" s="276"/>
      <c r="MWH75" s="276"/>
      <c r="MWI75" s="276"/>
      <c r="MWJ75" s="276"/>
      <c r="MWK75" s="276"/>
      <c r="MWL75" s="276"/>
      <c r="MWM75" s="276"/>
      <c r="MWN75" s="276"/>
      <c r="MWO75" s="276"/>
      <c r="MWP75" s="276"/>
      <c r="MWQ75" s="276"/>
      <c r="MWR75" s="276"/>
      <c r="MWS75" s="276"/>
      <c r="MWT75" s="276"/>
      <c r="MWU75" s="276"/>
      <c r="MWV75" s="276"/>
      <c r="MWW75" s="276"/>
      <c r="MWX75" s="276"/>
      <c r="MWY75" s="276"/>
      <c r="MWZ75" s="276"/>
      <c r="MXA75" s="276"/>
      <c r="MXB75" s="276"/>
      <c r="MXC75" s="276"/>
      <c r="MXD75" s="276"/>
      <c r="MXE75" s="276"/>
      <c r="MXF75" s="276"/>
      <c r="MXG75" s="276"/>
      <c r="MXH75" s="276"/>
      <c r="MXI75" s="276"/>
      <c r="MXJ75" s="276"/>
      <c r="MXK75" s="276"/>
      <c r="MXL75" s="276"/>
      <c r="MXM75" s="276"/>
      <c r="MXN75" s="276"/>
      <c r="MXO75" s="276"/>
      <c r="MXP75" s="276"/>
      <c r="MXQ75" s="276"/>
      <c r="MXR75" s="276"/>
      <c r="MXS75" s="276"/>
      <c r="MXT75" s="276"/>
      <c r="MXU75" s="276"/>
      <c r="MXV75" s="276"/>
      <c r="MXW75" s="276"/>
      <c r="MXX75" s="276"/>
      <c r="MXY75" s="276"/>
      <c r="MXZ75" s="276"/>
      <c r="MYA75" s="276"/>
      <c r="MYB75" s="276"/>
      <c r="MYC75" s="276"/>
      <c r="MYD75" s="276"/>
      <c r="MYE75" s="276"/>
      <c r="MYF75" s="276"/>
      <c r="MYG75" s="276"/>
      <c r="MYH75" s="276"/>
      <c r="MYI75" s="276"/>
      <c r="MYJ75" s="276"/>
      <c r="MYK75" s="276"/>
      <c r="MYL75" s="276"/>
      <c r="MYM75" s="276"/>
      <c r="MYN75" s="276"/>
      <c r="MYO75" s="276"/>
      <c r="MYP75" s="276"/>
      <c r="MYQ75" s="276"/>
      <c r="MYR75" s="276"/>
      <c r="MYS75" s="276"/>
      <c r="MYT75" s="276"/>
      <c r="MYU75" s="276"/>
      <c r="MYV75" s="276"/>
      <c r="MYW75" s="276"/>
      <c r="MYX75" s="276"/>
      <c r="MYY75" s="276"/>
      <c r="MYZ75" s="276"/>
      <c r="MZA75" s="276"/>
      <c r="MZB75" s="276"/>
      <c r="MZC75" s="276"/>
      <c r="MZD75" s="276"/>
      <c r="MZE75" s="276"/>
      <c r="MZF75" s="276"/>
      <c r="MZG75" s="276"/>
      <c r="MZH75" s="276"/>
      <c r="MZI75" s="276"/>
      <c r="MZJ75" s="276"/>
      <c r="MZK75" s="276"/>
      <c r="MZL75" s="276"/>
      <c r="MZM75" s="276"/>
      <c r="MZN75" s="276"/>
      <c r="MZO75" s="276"/>
      <c r="MZP75" s="276"/>
      <c r="MZQ75" s="276"/>
      <c r="MZR75" s="276"/>
      <c r="MZS75" s="276"/>
      <c r="MZT75" s="276"/>
      <c r="MZU75" s="276"/>
      <c r="MZV75" s="276"/>
      <c r="MZW75" s="276"/>
      <c r="MZX75" s="276"/>
      <c r="MZY75" s="276"/>
      <c r="MZZ75" s="276"/>
      <c r="NAA75" s="276"/>
      <c r="NAB75" s="276"/>
      <c r="NAC75" s="276"/>
      <c r="NAD75" s="276"/>
      <c r="NAE75" s="276"/>
      <c r="NAF75" s="276"/>
      <c r="NAG75" s="276"/>
      <c r="NAH75" s="276"/>
      <c r="NAI75" s="276"/>
      <c r="NAJ75" s="276"/>
      <c r="NAK75" s="276"/>
      <c r="NAL75" s="276"/>
      <c r="NAM75" s="276"/>
      <c r="NAN75" s="276"/>
      <c r="NAO75" s="276"/>
      <c r="NAP75" s="276"/>
      <c r="NAQ75" s="276"/>
      <c r="NAR75" s="276"/>
      <c r="NAS75" s="276"/>
      <c r="NAT75" s="276"/>
      <c r="NAU75" s="276"/>
      <c r="NAV75" s="276"/>
      <c r="NAW75" s="276"/>
      <c r="NAX75" s="276"/>
      <c r="NAY75" s="276"/>
      <c r="NAZ75" s="276"/>
      <c r="NBA75" s="276"/>
      <c r="NBB75" s="276"/>
      <c r="NBC75" s="276"/>
      <c r="NBD75" s="276"/>
      <c r="NBE75" s="276"/>
      <c r="NBF75" s="276"/>
      <c r="NBG75" s="276"/>
      <c r="NBH75" s="276"/>
      <c r="NBI75" s="276"/>
      <c r="NBJ75" s="276"/>
      <c r="NBK75" s="276"/>
      <c r="NBL75" s="276"/>
      <c r="NBM75" s="276"/>
      <c r="NBN75" s="276"/>
      <c r="NBO75" s="276"/>
      <c r="NBP75" s="276"/>
      <c r="NBQ75" s="276"/>
      <c r="NBR75" s="276"/>
      <c r="NBS75" s="276"/>
      <c r="NBT75" s="276"/>
      <c r="NBU75" s="276"/>
      <c r="NBV75" s="276"/>
      <c r="NBW75" s="276"/>
      <c r="NBX75" s="276"/>
      <c r="NBY75" s="276"/>
      <c r="NBZ75" s="276"/>
      <c r="NCA75" s="276"/>
      <c r="NCB75" s="276"/>
      <c r="NCC75" s="276"/>
      <c r="NCD75" s="276"/>
      <c r="NCE75" s="276"/>
      <c r="NCF75" s="276"/>
      <c r="NCG75" s="276"/>
      <c r="NCH75" s="276"/>
      <c r="NCI75" s="276"/>
      <c r="NCJ75" s="276"/>
      <c r="NCK75" s="276"/>
      <c r="NCL75" s="276"/>
      <c r="NCM75" s="276"/>
      <c r="NCN75" s="276"/>
      <c r="NCO75" s="276"/>
      <c r="NCP75" s="276"/>
      <c r="NCQ75" s="276"/>
      <c r="NCR75" s="276"/>
      <c r="NCS75" s="276"/>
      <c r="NCT75" s="276"/>
      <c r="NCU75" s="276"/>
      <c r="NCV75" s="276"/>
      <c r="NCW75" s="276"/>
      <c r="NCX75" s="276"/>
      <c r="NCY75" s="276"/>
      <c r="NCZ75" s="276"/>
      <c r="NDA75" s="276"/>
      <c r="NDB75" s="276"/>
      <c r="NDC75" s="276"/>
      <c r="NDD75" s="276"/>
      <c r="NDE75" s="276"/>
      <c r="NDF75" s="276"/>
      <c r="NDG75" s="276"/>
      <c r="NDH75" s="276"/>
      <c r="NDI75" s="276"/>
      <c r="NDJ75" s="276"/>
      <c r="NDK75" s="276"/>
      <c r="NDL75" s="276"/>
      <c r="NDM75" s="276"/>
      <c r="NDN75" s="276"/>
      <c r="NDO75" s="276"/>
      <c r="NDP75" s="276"/>
      <c r="NDQ75" s="276"/>
      <c r="NDR75" s="276"/>
      <c r="NDS75" s="276"/>
      <c r="NDT75" s="276"/>
      <c r="NDU75" s="276"/>
      <c r="NDV75" s="276"/>
      <c r="NDW75" s="276"/>
      <c r="NDX75" s="276"/>
      <c r="NDY75" s="276"/>
      <c r="NDZ75" s="276"/>
      <c r="NEA75" s="276"/>
      <c r="NEB75" s="276"/>
      <c r="NEC75" s="276"/>
      <c r="NED75" s="276"/>
      <c r="NEE75" s="276"/>
      <c r="NEF75" s="276"/>
      <c r="NEG75" s="276"/>
      <c r="NEH75" s="276"/>
      <c r="NEI75" s="276"/>
      <c r="NEJ75" s="276"/>
      <c r="NEK75" s="276"/>
      <c r="NEL75" s="276"/>
      <c r="NEM75" s="276"/>
      <c r="NEN75" s="276"/>
      <c r="NEO75" s="276"/>
      <c r="NEP75" s="276"/>
      <c r="NEQ75" s="276"/>
      <c r="NER75" s="276"/>
      <c r="NES75" s="276"/>
      <c r="NET75" s="276"/>
      <c r="NEU75" s="276"/>
      <c r="NEV75" s="276"/>
      <c r="NEW75" s="276"/>
      <c r="NEX75" s="276"/>
      <c r="NEY75" s="276"/>
      <c r="NEZ75" s="276"/>
      <c r="NFA75" s="276"/>
      <c r="NFB75" s="276"/>
      <c r="NFC75" s="276"/>
      <c r="NFD75" s="276"/>
      <c r="NFE75" s="276"/>
      <c r="NFF75" s="276"/>
      <c r="NFG75" s="276"/>
      <c r="NFH75" s="276"/>
      <c r="NFI75" s="276"/>
      <c r="NFJ75" s="276"/>
      <c r="NFK75" s="276"/>
      <c r="NFL75" s="276"/>
      <c r="NFM75" s="276"/>
      <c r="NFN75" s="276"/>
      <c r="NFO75" s="276"/>
      <c r="NFP75" s="276"/>
      <c r="NFQ75" s="276"/>
      <c r="NFR75" s="276"/>
      <c r="NFS75" s="276"/>
      <c r="NFT75" s="276"/>
      <c r="NFU75" s="276"/>
      <c r="NFV75" s="276"/>
      <c r="NFW75" s="276"/>
      <c r="NFX75" s="276"/>
      <c r="NFY75" s="276"/>
      <c r="NFZ75" s="276"/>
      <c r="NGA75" s="276"/>
      <c r="NGB75" s="276"/>
      <c r="NGC75" s="276"/>
      <c r="NGD75" s="276"/>
      <c r="NGE75" s="276"/>
      <c r="NGF75" s="276"/>
      <c r="NGG75" s="276"/>
      <c r="NGH75" s="276"/>
      <c r="NGI75" s="276"/>
      <c r="NGJ75" s="276"/>
      <c r="NGK75" s="276"/>
      <c r="NGL75" s="276"/>
      <c r="NGM75" s="276"/>
      <c r="NGN75" s="276"/>
      <c r="NGO75" s="276"/>
      <c r="NGP75" s="276"/>
      <c r="NGQ75" s="276"/>
      <c r="NGR75" s="276"/>
      <c r="NGS75" s="276"/>
      <c r="NGT75" s="276"/>
      <c r="NGU75" s="276"/>
      <c r="NGV75" s="276"/>
      <c r="NGW75" s="276"/>
      <c r="NGX75" s="276"/>
      <c r="NGY75" s="276"/>
      <c r="NGZ75" s="276"/>
      <c r="NHA75" s="276"/>
      <c r="NHB75" s="276"/>
      <c r="NHC75" s="276"/>
      <c r="NHD75" s="276"/>
      <c r="NHE75" s="276"/>
      <c r="NHF75" s="276"/>
      <c r="NHG75" s="276"/>
      <c r="NHH75" s="276"/>
      <c r="NHI75" s="276"/>
      <c r="NHJ75" s="276"/>
      <c r="NHK75" s="276"/>
      <c r="NHL75" s="276"/>
      <c r="NHM75" s="276"/>
      <c r="NHN75" s="276"/>
      <c r="NHO75" s="276"/>
      <c r="NHP75" s="276"/>
      <c r="NHQ75" s="276"/>
      <c r="NHR75" s="276"/>
      <c r="NHS75" s="276"/>
      <c r="NHT75" s="276"/>
      <c r="NHU75" s="276"/>
      <c r="NHV75" s="276"/>
      <c r="NHW75" s="276"/>
      <c r="NHX75" s="276"/>
      <c r="NHY75" s="276"/>
      <c r="NHZ75" s="276"/>
      <c r="NIA75" s="276"/>
      <c r="NIB75" s="276"/>
      <c r="NIC75" s="276"/>
      <c r="NID75" s="276"/>
      <c r="NIE75" s="276"/>
      <c r="NIF75" s="276"/>
      <c r="NIG75" s="276"/>
      <c r="NIH75" s="276"/>
      <c r="NII75" s="276"/>
      <c r="NIJ75" s="276"/>
      <c r="NIK75" s="276"/>
      <c r="NIL75" s="276"/>
      <c r="NIM75" s="276"/>
      <c r="NIN75" s="276"/>
      <c r="NIO75" s="276"/>
      <c r="NIP75" s="276"/>
      <c r="NIQ75" s="276"/>
      <c r="NIR75" s="276"/>
      <c r="NIS75" s="276"/>
      <c r="NIT75" s="276"/>
      <c r="NIU75" s="276"/>
      <c r="NIV75" s="276"/>
      <c r="NIW75" s="276"/>
      <c r="NIX75" s="276"/>
      <c r="NIY75" s="276"/>
      <c r="NIZ75" s="276"/>
      <c r="NJA75" s="276"/>
      <c r="NJB75" s="276"/>
      <c r="NJC75" s="276"/>
      <c r="NJD75" s="276"/>
      <c r="NJE75" s="276"/>
      <c r="NJF75" s="276"/>
      <c r="NJG75" s="276"/>
      <c r="NJH75" s="276"/>
      <c r="NJI75" s="276"/>
      <c r="NJJ75" s="276"/>
      <c r="NJK75" s="276"/>
      <c r="NJL75" s="276"/>
      <c r="NJM75" s="276"/>
      <c r="NJN75" s="276"/>
      <c r="NJO75" s="276"/>
      <c r="NJP75" s="276"/>
      <c r="NJQ75" s="276"/>
      <c r="NJR75" s="276"/>
      <c r="NJS75" s="276"/>
      <c r="NJT75" s="276"/>
      <c r="NJU75" s="276"/>
      <c r="NJV75" s="276"/>
      <c r="NJW75" s="276"/>
      <c r="NJX75" s="276"/>
      <c r="NJY75" s="276"/>
      <c r="NJZ75" s="276"/>
      <c r="NKA75" s="276"/>
      <c r="NKB75" s="276"/>
      <c r="NKC75" s="276"/>
      <c r="NKD75" s="276"/>
      <c r="NKE75" s="276"/>
      <c r="NKF75" s="276"/>
      <c r="NKG75" s="276"/>
      <c r="NKH75" s="276"/>
      <c r="NKI75" s="276"/>
      <c r="NKJ75" s="276"/>
      <c r="NKK75" s="276"/>
      <c r="NKL75" s="276"/>
      <c r="NKM75" s="276"/>
      <c r="NKN75" s="276"/>
      <c r="NKO75" s="276"/>
      <c r="NKP75" s="276"/>
      <c r="NKQ75" s="276"/>
      <c r="NKR75" s="276"/>
      <c r="NKS75" s="276"/>
      <c r="NKT75" s="276"/>
      <c r="NKU75" s="276"/>
      <c r="NKV75" s="276"/>
      <c r="NKW75" s="276"/>
      <c r="NKX75" s="276"/>
      <c r="NKY75" s="276"/>
      <c r="NKZ75" s="276"/>
      <c r="NLA75" s="276"/>
      <c r="NLB75" s="276"/>
      <c r="NLC75" s="276"/>
      <c r="NLD75" s="276"/>
      <c r="NLE75" s="276"/>
      <c r="NLF75" s="276"/>
      <c r="NLG75" s="276"/>
      <c r="NLH75" s="276"/>
      <c r="NLI75" s="276"/>
      <c r="NLJ75" s="276"/>
      <c r="NLK75" s="276"/>
      <c r="NLL75" s="276"/>
      <c r="NLM75" s="276"/>
      <c r="NLN75" s="276"/>
      <c r="NLO75" s="276"/>
      <c r="NLP75" s="276"/>
      <c r="NLQ75" s="276"/>
      <c r="NLR75" s="276"/>
      <c r="NLS75" s="276"/>
      <c r="NLT75" s="276"/>
      <c r="NLU75" s="276"/>
      <c r="NLV75" s="276"/>
      <c r="NLW75" s="276"/>
      <c r="NLX75" s="276"/>
      <c r="NLY75" s="276"/>
      <c r="NLZ75" s="276"/>
      <c r="NMA75" s="276"/>
      <c r="NMB75" s="276"/>
      <c r="NMC75" s="276"/>
      <c r="NMD75" s="276"/>
      <c r="NME75" s="276"/>
      <c r="NMF75" s="276"/>
      <c r="NMG75" s="276"/>
      <c r="NMH75" s="276"/>
      <c r="NMI75" s="276"/>
      <c r="NMJ75" s="276"/>
      <c r="NMK75" s="276"/>
      <c r="NML75" s="276"/>
      <c r="NMM75" s="276"/>
      <c r="NMN75" s="276"/>
      <c r="NMO75" s="276"/>
      <c r="NMP75" s="276"/>
      <c r="NMQ75" s="276"/>
      <c r="NMR75" s="276"/>
      <c r="NMS75" s="276"/>
      <c r="NMT75" s="276"/>
      <c r="NMU75" s="276"/>
      <c r="NMV75" s="276"/>
      <c r="NMW75" s="276"/>
      <c r="NMX75" s="276"/>
      <c r="NMY75" s="276"/>
      <c r="NMZ75" s="276"/>
      <c r="NNA75" s="276"/>
      <c r="NNB75" s="276"/>
      <c r="NNC75" s="276"/>
      <c r="NND75" s="276"/>
      <c r="NNE75" s="276"/>
      <c r="NNF75" s="276"/>
      <c r="NNG75" s="276"/>
      <c r="NNH75" s="276"/>
      <c r="NNI75" s="276"/>
      <c r="NNJ75" s="276"/>
      <c r="NNK75" s="276"/>
      <c r="NNL75" s="276"/>
      <c r="NNM75" s="276"/>
      <c r="NNN75" s="276"/>
      <c r="NNO75" s="276"/>
      <c r="NNP75" s="276"/>
      <c r="NNQ75" s="276"/>
      <c r="NNR75" s="276"/>
      <c r="NNS75" s="276"/>
      <c r="NNT75" s="276"/>
      <c r="NNU75" s="276"/>
      <c r="NNV75" s="276"/>
      <c r="NNW75" s="276"/>
      <c r="NNX75" s="276"/>
      <c r="NNY75" s="276"/>
      <c r="NNZ75" s="276"/>
      <c r="NOA75" s="276"/>
      <c r="NOB75" s="276"/>
      <c r="NOC75" s="276"/>
      <c r="NOD75" s="276"/>
      <c r="NOE75" s="276"/>
      <c r="NOF75" s="276"/>
      <c r="NOG75" s="276"/>
      <c r="NOH75" s="276"/>
      <c r="NOI75" s="276"/>
      <c r="NOJ75" s="276"/>
      <c r="NOK75" s="276"/>
      <c r="NOL75" s="276"/>
      <c r="NOM75" s="276"/>
      <c r="NON75" s="276"/>
      <c r="NOO75" s="276"/>
      <c r="NOP75" s="276"/>
      <c r="NOQ75" s="276"/>
      <c r="NOR75" s="276"/>
      <c r="NOS75" s="276"/>
      <c r="NOT75" s="276"/>
      <c r="NOU75" s="276"/>
      <c r="NOV75" s="276"/>
      <c r="NOW75" s="276"/>
      <c r="NOX75" s="276"/>
      <c r="NOY75" s="276"/>
      <c r="NOZ75" s="276"/>
      <c r="NPA75" s="276"/>
      <c r="NPB75" s="276"/>
      <c r="NPC75" s="276"/>
      <c r="NPD75" s="276"/>
      <c r="NPE75" s="276"/>
      <c r="NPF75" s="276"/>
      <c r="NPG75" s="276"/>
      <c r="NPH75" s="276"/>
      <c r="NPI75" s="276"/>
      <c r="NPJ75" s="276"/>
      <c r="NPK75" s="276"/>
      <c r="NPL75" s="276"/>
      <c r="NPM75" s="276"/>
      <c r="NPN75" s="276"/>
      <c r="NPO75" s="276"/>
      <c r="NPP75" s="276"/>
      <c r="NPQ75" s="276"/>
      <c r="NPR75" s="276"/>
      <c r="NPS75" s="276"/>
      <c r="NPT75" s="276"/>
      <c r="NPU75" s="276"/>
      <c r="NPV75" s="276"/>
      <c r="NPW75" s="276"/>
      <c r="NPX75" s="276"/>
      <c r="NPY75" s="276"/>
      <c r="NPZ75" s="276"/>
      <c r="NQA75" s="276"/>
      <c r="NQB75" s="276"/>
      <c r="NQC75" s="276"/>
      <c r="NQD75" s="276"/>
      <c r="NQE75" s="276"/>
      <c r="NQF75" s="276"/>
      <c r="NQG75" s="276"/>
      <c r="NQH75" s="276"/>
      <c r="NQI75" s="276"/>
      <c r="NQJ75" s="276"/>
      <c r="NQK75" s="276"/>
      <c r="NQL75" s="276"/>
      <c r="NQM75" s="276"/>
      <c r="NQN75" s="276"/>
      <c r="NQO75" s="276"/>
      <c r="NQP75" s="276"/>
      <c r="NQQ75" s="276"/>
      <c r="NQR75" s="276"/>
      <c r="NQS75" s="276"/>
      <c r="NQT75" s="276"/>
      <c r="NQU75" s="276"/>
      <c r="NQV75" s="276"/>
      <c r="NQW75" s="276"/>
      <c r="NQX75" s="276"/>
      <c r="NQY75" s="276"/>
      <c r="NQZ75" s="276"/>
      <c r="NRA75" s="276"/>
      <c r="NRB75" s="276"/>
      <c r="NRC75" s="276"/>
      <c r="NRD75" s="276"/>
      <c r="NRE75" s="276"/>
      <c r="NRF75" s="276"/>
      <c r="NRG75" s="276"/>
      <c r="NRH75" s="276"/>
      <c r="NRI75" s="276"/>
      <c r="NRJ75" s="276"/>
      <c r="NRK75" s="276"/>
      <c r="NRL75" s="276"/>
      <c r="NRM75" s="276"/>
      <c r="NRN75" s="276"/>
      <c r="NRO75" s="276"/>
      <c r="NRP75" s="276"/>
      <c r="NRQ75" s="276"/>
      <c r="NRR75" s="276"/>
      <c r="NRS75" s="276"/>
      <c r="NRT75" s="276"/>
      <c r="NRU75" s="276"/>
      <c r="NRV75" s="276"/>
      <c r="NRW75" s="276"/>
      <c r="NRX75" s="276"/>
      <c r="NRY75" s="276"/>
      <c r="NRZ75" s="276"/>
      <c r="NSA75" s="276"/>
      <c r="NSB75" s="276"/>
      <c r="NSC75" s="276"/>
      <c r="NSD75" s="276"/>
      <c r="NSE75" s="276"/>
      <c r="NSF75" s="276"/>
      <c r="NSG75" s="276"/>
      <c r="NSH75" s="276"/>
      <c r="NSI75" s="276"/>
      <c r="NSJ75" s="276"/>
      <c r="NSK75" s="276"/>
      <c r="NSL75" s="276"/>
      <c r="NSM75" s="276"/>
      <c r="NSN75" s="276"/>
      <c r="NSO75" s="276"/>
      <c r="NSP75" s="276"/>
      <c r="NSQ75" s="276"/>
      <c r="NSR75" s="276"/>
      <c r="NSS75" s="276"/>
      <c r="NST75" s="276"/>
      <c r="NSU75" s="276"/>
      <c r="NSV75" s="276"/>
      <c r="NSW75" s="276"/>
      <c r="NSX75" s="276"/>
      <c r="NSY75" s="276"/>
      <c r="NSZ75" s="276"/>
      <c r="NTA75" s="276"/>
      <c r="NTB75" s="276"/>
      <c r="NTC75" s="276"/>
      <c r="NTD75" s="276"/>
      <c r="NTE75" s="276"/>
      <c r="NTF75" s="276"/>
      <c r="NTG75" s="276"/>
      <c r="NTH75" s="276"/>
      <c r="NTI75" s="276"/>
      <c r="NTJ75" s="276"/>
      <c r="NTK75" s="276"/>
      <c r="NTL75" s="276"/>
      <c r="NTM75" s="276"/>
      <c r="NTN75" s="276"/>
      <c r="NTO75" s="276"/>
      <c r="NTP75" s="276"/>
      <c r="NTQ75" s="276"/>
      <c r="NTR75" s="276"/>
      <c r="NTS75" s="276"/>
      <c r="NTT75" s="276"/>
      <c r="NTU75" s="276"/>
      <c r="NTV75" s="276"/>
      <c r="NTW75" s="276"/>
      <c r="NTX75" s="276"/>
      <c r="NTY75" s="276"/>
      <c r="NTZ75" s="276"/>
      <c r="NUA75" s="276"/>
      <c r="NUB75" s="276"/>
      <c r="NUC75" s="276"/>
      <c r="NUD75" s="276"/>
      <c r="NUE75" s="276"/>
      <c r="NUF75" s="276"/>
      <c r="NUG75" s="276"/>
      <c r="NUH75" s="276"/>
      <c r="NUI75" s="276"/>
      <c r="NUJ75" s="276"/>
      <c r="NUK75" s="276"/>
      <c r="NUL75" s="276"/>
      <c r="NUM75" s="276"/>
      <c r="NUN75" s="276"/>
      <c r="NUO75" s="276"/>
      <c r="NUP75" s="276"/>
      <c r="NUQ75" s="276"/>
      <c r="NUR75" s="276"/>
      <c r="NUS75" s="276"/>
      <c r="NUT75" s="276"/>
      <c r="NUU75" s="276"/>
      <c r="NUV75" s="276"/>
      <c r="NUW75" s="276"/>
      <c r="NUX75" s="276"/>
      <c r="NUY75" s="276"/>
      <c r="NUZ75" s="276"/>
      <c r="NVA75" s="276"/>
      <c r="NVB75" s="276"/>
      <c r="NVC75" s="276"/>
      <c r="NVD75" s="276"/>
      <c r="NVE75" s="276"/>
      <c r="NVF75" s="276"/>
      <c r="NVG75" s="276"/>
      <c r="NVH75" s="276"/>
      <c r="NVI75" s="276"/>
      <c r="NVJ75" s="276"/>
      <c r="NVK75" s="276"/>
      <c r="NVL75" s="276"/>
      <c r="NVM75" s="276"/>
      <c r="NVN75" s="276"/>
      <c r="NVO75" s="276"/>
      <c r="NVP75" s="276"/>
      <c r="NVQ75" s="276"/>
      <c r="NVR75" s="276"/>
      <c r="NVS75" s="276"/>
      <c r="NVT75" s="276"/>
      <c r="NVU75" s="276"/>
      <c r="NVV75" s="276"/>
      <c r="NVW75" s="276"/>
      <c r="NVX75" s="276"/>
      <c r="NVY75" s="276"/>
      <c r="NVZ75" s="276"/>
      <c r="NWA75" s="276"/>
      <c r="NWB75" s="276"/>
      <c r="NWC75" s="276"/>
      <c r="NWD75" s="276"/>
      <c r="NWE75" s="276"/>
      <c r="NWF75" s="276"/>
      <c r="NWG75" s="276"/>
      <c r="NWH75" s="276"/>
      <c r="NWI75" s="276"/>
      <c r="NWJ75" s="276"/>
      <c r="NWK75" s="276"/>
      <c r="NWL75" s="276"/>
      <c r="NWM75" s="276"/>
      <c r="NWN75" s="276"/>
      <c r="NWO75" s="276"/>
      <c r="NWP75" s="276"/>
      <c r="NWQ75" s="276"/>
      <c r="NWR75" s="276"/>
      <c r="NWS75" s="276"/>
      <c r="NWT75" s="276"/>
      <c r="NWU75" s="276"/>
      <c r="NWV75" s="276"/>
      <c r="NWW75" s="276"/>
      <c r="NWX75" s="276"/>
      <c r="NWY75" s="276"/>
      <c r="NWZ75" s="276"/>
      <c r="NXA75" s="276"/>
      <c r="NXB75" s="276"/>
      <c r="NXC75" s="276"/>
      <c r="NXD75" s="276"/>
      <c r="NXE75" s="276"/>
      <c r="NXF75" s="276"/>
      <c r="NXG75" s="276"/>
      <c r="NXH75" s="276"/>
      <c r="NXI75" s="276"/>
      <c r="NXJ75" s="276"/>
      <c r="NXK75" s="276"/>
      <c r="NXL75" s="276"/>
      <c r="NXM75" s="276"/>
      <c r="NXN75" s="276"/>
      <c r="NXO75" s="276"/>
      <c r="NXP75" s="276"/>
      <c r="NXQ75" s="276"/>
      <c r="NXR75" s="276"/>
      <c r="NXS75" s="276"/>
      <c r="NXT75" s="276"/>
      <c r="NXU75" s="276"/>
      <c r="NXV75" s="276"/>
      <c r="NXW75" s="276"/>
      <c r="NXX75" s="276"/>
      <c r="NXY75" s="276"/>
      <c r="NXZ75" s="276"/>
      <c r="NYA75" s="276"/>
      <c r="NYB75" s="276"/>
      <c r="NYC75" s="276"/>
      <c r="NYD75" s="276"/>
      <c r="NYE75" s="276"/>
      <c r="NYF75" s="276"/>
      <c r="NYG75" s="276"/>
      <c r="NYH75" s="276"/>
      <c r="NYI75" s="276"/>
      <c r="NYJ75" s="276"/>
      <c r="NYK75" s="276"/>
      <c r="NYL75" s="276"/>
      <c r="NYM75" s="276"/>
      <c r="NYN75" s="276"/>
      <c r="NYO75" s="276"/>
      <c r="NYP75" s="276"/>
      <c r="NYQ75" s="276"/>
      <c r="NYR75" s="276"/>
      <c r="NYS75" s="276"/>
      <c r="NYT75" s="276"/>
      <c r="NYU75" s="276"/>
      <c r="NYV75" s="276"/>
      <c r="NYW75" s="276"/>
      <c r="NYX75" s="276"/>
      <c r="NYY75" s="276"/>
      <c r="NYZ75" s="276"/>
      <c r="NZA75" s="276"/>
      <c r="NZB75" s="276"/>
      <c r="NZC75" s="276"/>
      <c r="NZD75" s="276"/>
      <c r="NZE75" s="276"/>
      <c r="NZF75" s="276"/>
      <c r="NZG75" s="276"/>
      <c r="NZH75" s="276"/>
      <c r="NZI75" s="276"/>
      <c r="NZJ75" s="276"/>
      <c r="NZK75" s="276"/>
      <c r="NZL75" s="276"/>
      <c r="NZM75" s="276"/>
      <c r="NZN75" s="276"/>
      <c r="NZO75" s="276"/>
      <c r="NZP75" s="276"/>
      <c r="NZQ75" s="276"/>
      <c r="NZR75" s="276"/>
      <c r="NZS75" s="276"/>
      <c r="NZT75" s="276"/>
      <c r="NZU75" s="276"/>
      <c r="NZV75" s="276"/>
      <c r="NZW75" s="276"/>
      <c r="NZX75" s="276"/>
      <c r="NZY75" s="276"/>
      <c r="NZZ75" s="276"/>
      <c r="OAA75" s="276"/>
      <c r="OAB75" s="276"/>
      <c r="OAC75" s="276"/>
      <c r="OAD75" s="276"/>
      <c r="OAE75" s="276"/>
      <c r="OAF75" s="276"/>
      <c r="OAG75" s="276"/>
      <c r="OAH75" s="276"/>
      <c r="OAI75" s="276"/>
      <c r="OAJ75" s="276"/>
      <c r="OAK75" s="276"/>
      <c r="OAL75" s="276"/>
      <c r="OAM75" s="276"/>
      <c r="OAN75" s="276"/>
      <c r="OAO75" s="276"/>
      <c r="OAP75" s="276"/>
      <c r="OAQ75" s="276"/>
      <c r="OAR75" s="276"/>
      <c r="OAS75" s="276"/>
      <c r="OAT75" s="276"/>
      <c r="OAU75" s="276"/>
      <c r="OAV75" s="276"/>
      <c r="OAW75" s="276"/>
      <c r="OAX75" s="276"/>
      <c r="OAY75" s="276"/>
      <c r="OAZ75" s="276"/>
      <c r="OBA75" s="276"/>
      <c r="OBB75" s="276"/>
      <c r="OBC75" s="276"/>
      <c r="OBD75" s="276"/>
      <c r="OBE75" s="276"/>
      <c r="OBF75" s="276"/>
      <c r="OBG75" s="276"/>
      <c r="OBH75" s="276"/>
      <c r="OBI75" s="276"/>
      <c r="OBJ75" s="276"/>
      <c r="OBK75" s="276"/>
      <c r="OBL75" s="276"/>
      <c r="OBM75" s="276"/>
      <c r="OBN75" s="276"/>
      <c r="OBO75" s="276"/>
      <c r="OBP75" s="276"/>
      <c r="OBQ75" s="276"/>
      <c r="OBR75" s="276"/>
      <c r="OBS75" s="276"/>
      <c r="OBT75" s="276"/>
      <c r="OBU75" s="276"/>
      <c r="OBV75" s="276"/>
      <c r="OBW75" s="276"/>
      <c r="OBX75" s="276"/>
      <c r="OBY75" s="276"/>
      <c r="OBZ75" s="276"/>
      <c r="OCA75" s="276"/>
      <c r="OCB75" s="276"/>
      <c r="OCC75" s="276"/>
      <c r="OCD75" s="276"/>
      <c r="OCE75" s="276"/>
      <c r="OCF75" s="276"/>
      <c r="OCG75" s="276"/>
      <c r="OCH75" s="276"/>
      <c r="OCI75" s="276"/>
      <c r="OCJ75" s="276"/>
      <c r="OCK75" s="276"/>
      <c r="OCL75" s="276"/>
      <c r="OCM75" s="276"/>
      <c r="OCN75" s="276"/>
      <c r="OCO75" s="276"/>
      <c r="OCP75" s="276"/>
      <c r="OCQ75" s="276"/>
      <c r="OCR75" s="276"/>
      <c r="OCS75" s="276"/>
      <c r="OCT75" s="276"/>
      <c r="OCU75" s="276"/>
      <c r="OCV75" s="276"/>
      <c r="OCW75" s="276"/>
      <c r="OCX75" s="276"/>
      <c r="OCY75" s="276"/>
      <c r="OCZ75" s="276"/>
      <c r="ODA75" s="276"/>
      <c r="ODB75" s="276"/>
      <c r="ODC75" s="276"/>
      <c r="ODD75" s="276"/>
      <c r="ODE75" s="276"/>
      <c r="ODF75" s="276"/>
      <c r="ODG75" s="276"/>
      <c r="ODH75" s="276"/>
      <c r="ODI75" s="276"/>
      <c r="ODJ75" s="276"/>
      <c r="ODK75" s="276"/>
      <c r="ODL75" s="276"/>
      <c r="ODM75" s="276"/>
      <c r="ODN75" s="276"/>
      <c r="ODO75" s="276"/>
      <c r="ODP75" s="276"/>
      <c r="ODQ75" s="276"/>
      <c r="ODR75" s="276"/>
      <c r="ODS75" s="276"/>
      <c r="ODT75" s="276"/>
      <c r="ODU75" s="276"/>
      <c r="ODV75" s="276"/>
      <c r="ODW75" s="276"/>
      <c r="ODX75" s="276"/>
      <c r="ODY75" s="276"/>
      <c r="ODZ75" s="276"/>
      <c r="OEA75" s="276"/>
      <c r="OEB75" s="276"/>
      <c r="OEC75" s="276"/>
      <c r="OED75" s="276"/>
      <c r="OEE75" s="276"/>
      <c r="OEF75" s="276"/>
      <c r="OEG75" s="276"/>
      <c r="OEH75" s="276"/>
      <c r="OEI75" s="276"/>
      <c r="OEJ75" s="276"/>
      <c r="OEK75" s="276"/>
      <c r="OEL75" s="276"/>
      <c r="OEM75" s="276"/>
      <c r="OEN75" s="276"/>
      <c r="OEO75" s="276"/>
      <c r="OEP75" s="276"/>
      <c r="OEQ75" s="276"/>
      <c r="OER75" s="276"/>
      <c r="OES75" s="276"/>
      <c r="OET75" s="276"/>
      <c r="OEU75" s="276"/>
      <c r="OEV75" s="276"/>
      <c r="OEW75" s="276"/>
      <c r="OEX75" s="276"/>
      <c r="OEY75" s="276"/>
      <c r="OEZ75" s="276"/>
      <c r="OFA75" s="276"/>
      <c r="OFB75" s="276"/>
      <c r="OFC75" s="276"/>
      <c r="OFD75" s="276"/>
      <c r="OFE75" s="276"/>
      <c r="OFF75" s="276"/>
      <c r="OFG75" s="276"/>
      <c r="OFH75" s="276"/>
      <c r="OFI75" s="276"/>
      <c r="OFJ75" s="276"/>
      <c r="OFK75" s="276"/>
      <c r="OFL75" s="276"/>
      <c r="OFM75" s="276"/>
      <c r="OFN75" s="276"/>
      <c r="OFO75" s="276"/>
      <c r="OFP75" s="276"/>
      <c r="OFQ75" s="276"/>
      <c r="OFR75" s="276"/>
      <c r="OFS75" s="276"/>
      <c r="OFT75" s="276"/>
      <c r="OFU75" s="276"/>
      <c r="OFV75" s="276"/>
      <c r="OFW75" s="276"/>
      <c r="OFX75" s="276"/>
      <c r="OFY75" s="276"/>
      <c r="OFZ75" s="276"/>
      <c r="OGA75" s="276"/>
      <c r="OGB75" s="276"/>
      <c r="OGC75" s="276"/>
      <c r="OGD75" s="276"/>
      <c r="OGE75" s="276"/>
      <c r="OGF75" s="276"/>
      <c r="OGG75" s="276"/>
      <c r="OGH75" s="276"/>
      <c r="OGI75" s="276"/>
      <c r="OGJ75" s="276"/>
      <c r="OGK75" s="276"/>
      <c r="OGL75" s="276"/>
      <c r="OGM75" s="276"/>
      <c r="OGN75" s="276"/>
      <c r="OGO75" s="276"/>
      <c r="OGP75" s="276"/>
      <c r="OGQ75" s="276"/>
      <c r="OGR75" s="276"/>
      <c r="OGS75" s="276"/>
      <c r="OGT75" s="276"/>
      <c r="OGU75" s="276"/>
      <c r="OGV75" s="276"/>
      <c r="OGW75" s="276"/>
      <c r="OGX75" s="276"/>
      <c r="OGY75" s="276"/>
      <c r="OGZ75" s="276"/>
      <c r="OHA75" s="276"/>
      <c r="OHB75" s="276"/>
      <c r="OHC75" s="276"/>
      <c r="OHD75" s="276"/>
      <c r="OHE75" s="276"/>
      <c r="OHF75" s="276"/>
      <c r="OHG75" s="276"/>
      <c r="OHH75" s="276"/>
      <c r="OHI75" s="276"/>
      <c r="OHJ75" s="276"/>
      <c r="OHK75" s="276"/>
      <c r="OHL75" s="276"/>
      <c r="OHM75" s="276"/>
      <c r="OHN75" s="276"/>
      <c r="OHO75" s="276"/>
      <c r="OHP75" s="276"/>
      <c r="OHQ75" s="276"/>
      <c r="OHR75" s="276"/>
      <c r="OHS75" s="276"/>
      <c r="OHT75" s="276"/>
      <c r="OHU75" s="276"/>
      <c r="OHV75" s="276"/>
      <c r="OHW75" s="276"/>
      <c r="OHX75" s="276"/>
      <c r="OHY75" s="276"/>
      <c r="OHZ75" s="276"/>
      <c r="OIA75" s="276"/>
      <c r="OIB75" s="276"/>
      <c r="OIC75" s="276"/>
      <c r="OID75" s="276"/>
      <c r="OIE75" s="276"/>
      <c r="OIF75" s="276"/>
      <c r="OIG75" s="276"/>
      <c r="OIH75" s="276"/>
      <c r="OII75" s="276"/>
      <c r="OIJ75" s="276"/>
      <c r="OIK75" s="276"/>
      <c r="OIL75" s="276"/>
      <c r="OIM75" s="276"/>
      <c r="OIN75" s="276"/>
      <c r="OIO75" s="276"/>
      <c r="OIP75" s="276"/>
      <c r="OIQ75" s="276"/>
      <c r="OIR75" s="276"/>
      <c r="OIS75" s="276"/>
      <c r="OIT75" s="276"/>
      <c r="OIU75" s="276"/>
      <c r="OIV75" s="276"/>
      <c r="OIW75" s="276"/>
      <c r="OIX75" s="276"/>
      <c r="OIY75" s="276"/>
      <c r="OIZ75" s="276"/>
      <c r="OJA75" s="276"/>
      <c r="OJB75" s="276"/>
      <c r="OJC75" s="276"/>
      <c r="OJD75" s="276"/>
      <c r="OJE75" s="276"/>
      <c r="OJF75" s="276"/>
      <c r="OJG75" s="276"/>
      <c r="OJH75" s="276"/>
      <c r="OJI75" s="276"/>
      <c r="OJJ75" s="276"/>
      <c r="OJK75" s="276"/>
      <c r="OJL75" s="276"/>
      <c r="OJM75" s="276"/>
      <c r="OJN75" s="276"/>
      <c r="OJO75" s="276"/>
      <c r="OJP75" s="276"/>
      <c r="OJQ75" s="276"/>
      <c r="OJR75" s="276"/>
      <c r="OJS75" s="276"/>
      <c r="OJT75" s="276"/>
      <c r="OJU75" s="276"/>
      <c r="OJV75" s="276"/>
      <c r="OJW75" s="276"/>
      <c r="OJX75" s="276"/>
      <c r="OJY75" s="276"/>
      <c r="OJZ75" s="276"/>
      <c r="OKA75" s="276"/>
      <c r="OKB75" s="276"/>
      <c r="OKC75" s="276"/>
      <c r="OKD75" s="276"/>
      <c r="OKE75" s="276"/>
      <c r="OKF75" s="276"/>
      <c r="OKG75" s="276"/>
      <c r="OKH75" s="276"/>
      <c r="OKI75" s="276"/>
      <c r="OKJ75" s="276"/>
      <c r="OKK75" s="276"/>
      <c r="OKL75" s="276"/>
      <c r="OKM75" s="276"/>
      <c r="OKN75" s="276"/>
      <c r="OKO75" s="276"/>
      <c r="OKP75" s="276"/>
      <c r="OKQ75" s="276"/>
      <c r="OKR75" s="276"/>
      <c r="OKS75" s="276"/>
      <c r="OKT75" s="276"/>
      <c r="OKU75" s="276"/>
      <c r="OKV75" s="276"/>
      <c r="OKW75" s="276"/>
      <c r="OKX75" s="276"/>
      <c r="OKY75" s="276"/>
      <c r="OKZ75" s="276"/>
      <c r="OLA75" s="276"/>
      <c r="OLB75" s="276"/>
      <c r="OLC75" s="276"/>
      <c r="OLD75" s="276"/>
      <c r="OLE75" s="276"/>
      <c r="OLF75" s="276"/>
      <c r="OLG75" s="276"/>
      <c r="OLH75" s="276"/>
      <c r="OLI75" s="276"/>
      <c r="OLJ75" s="276"/>
      <c r="OLK75" s="276"/>
      <c r="OLL75" s="276"/>
      <c r="OLM75" s="276"/>
      <c r="OLN75" s="276"/>
      <c r="OLO75" s="276"/>
      <c r="OLP75" s="276"/>
      <c r="OLQ75" s="276"/>
      <c r="OLR75" s="276"/>
      <c r="OLS75" s="276"/>
      <c r="OLT75" s="276"/>
      <c r="OLU75" s="276"/>
      <c r="OLV75" s="276"/>
      <c r="OLW75" s="276"/>
      <c r="OLX75" s="276"/>
      <c r="OLY75" s="276"/>
      <c r="OLZ75" s="276"/>
      <c r="OMA75" s="276"/>
      <c r="OMB75" s="276"/>
      <c r="OMC75" s="276"/>
      <c r="OMD75" s="276"/>
      <c r="OME75" s="276"/>
      <c r="OMF75" s="276"/>
      <c r="OMG75" s="276"/>
      <c r="OMH75" s="276"/>
      <c r="OMI75" s="276"/>
      <c r="OMJ75" s="276"/>
      <c r="OMK75" s="276"/>
      <c r="OML75" s="276"/>
      <c r="OMM75" s="276"/>
      <c r="OMN75" s="276"/>
      <c r="OMO75" s="276"/>
      <c r="OMP75" s="276"/>
      <c r="OMQ75" s="276"/>
      <c r="OMR75" s="276"/>
      <c r="OMS75" s="276"/>
      <c r="OMT75" s="276"/>
      <c r="OMU75" s="276"/>
      <c r="OMV75" s="276"/>
      <c r="OMW75" s="276"/>
      <c r="OMX75" s="276"/>
      <c r="OMY75" s="276"/>
      <c r="OMZ75" s="276"/>
      <c r="ONA75" s="276"/>
      <c r="ONB75" s="276"/>
      <c r="ONC75" s="276"/>
      <c r="OND75" s="276"/>
      <c r="ONE75" s="276"/>
      <c r="ONF75" s="276"/>
      <c r="ONG75" s="276"/>
      <c r="ONH75" s="276"/>
      <c r="ONI75" s="276"/>
      <c r="ONJ75" s="276"/>
      <c r="ONK75" s="276"/>
      <c r="ONL75" s="276"/>
      <c r="ONM75" s="276"/>
      <c r="ONN75" s="276"/>
      <c r="ONO75" s="276"/>
      <c r="ONP75" s="276"/>
      <c r="ONQ75" s="276"/>
      <c r="ONR75" s="276"/>
      <c r="ONS75" s="276"/>
      <c r="ONT75" s="276"/>
      <c r="ONU75" s="276"/>
      <c r="ONV75" s="276"/>
      <c r="ONW75" s="276"/>
      <c r="ONX75" s="276"/>
      <c r="ONY75" s="276"/>
      <c r="ONZ75" s="276"/>
      <c r="OOA75" s="276"/>
      <c r="OOB75" s="276"/>
      <c r="OOC75" s="276"/>
      <c r="OOD75" s="276"/>
      <c r="OOE75" s="276"/>
      <c r="OOF75" s="276"/>
      <c r="OOG75" s="276"/>
      <c r="OOH75" s="276"/>
      <c r="OOI75" s="276"/>
      <c r="OOJ75" s="276"/>
      <c r="OOK75" s="276"/>
      <c r="OOL75" s="276"/>
      <c r="OOM75" s="276"/>
      <c r="OON75" s="276"/>
      <c r="OOO75" s="276"/>
      <c r="OOP75" s="276"/>
      <c r="OOQ75" s="276"/>
      <c r="OOR75" s="276"/>
      <c r="OOS75" s="276"/>
      <c r="OOT75" s="276"/>
      <c r="OOU75" s="276"/>
      <c r="OOV75" s="276"/>
      <c r="OOW75" s="276"/>
      <c r="OOX75" s="276"/>
      <c r="OOY75" s="276"/>
      <c r="OOZ75" s="276"/>
      <c r="OPA75" s="276"/>
      <c r="OPB75" s="276"/>
      <c r="OPC75" s="276"/>
      <c r="OPD75" s="276"/>
      <c r="OPE75" s="276"/>
      <c r="OPF75" s="276"/>
      <c r="OPG75" s="276"/>
      <c r="OPH75" s="276"/>
      <c r="OPI75" s="276"/>
      <c r="OPJ75" s="276"/>
      <c r="OPK75" s="276"/>
      <c r="OPL75" s="276"/>
      <c r="OPM75" s="276"/>
      <c r="OPN75" s="276"/>
      <c r="OPO75" s="276"/>
      <c r="OPP75" s="276"/>
      <c r="OPQ75" s="276"/>
      <c r="OPR75" s="276"/>
      <c r="OPS75" s="276"/>
      <c r="OPT75" s="276"/>
      <c r="OPU75" s="276"/>
      <c r="OPV75" s="276"/>
      <c r="OPW75" s="276"/>
      <c r="OPX75" s="276"/>
      <c r="OPY75" s="276"/>
      <c r="OPZ75" s="276"/>
      <c r="OQA75" s="276"/>
      <c r="OQB75" s="276"/>
      <c r="OQC75" s="276"/>
      <c r="OQD75" s="276"/>
      <c r="OQE75" s="276"/>
      <c r="OQF75" s="276"/>
      <c r="OQG75" s="276"/>
      <c r="OQH75" s="276"/>
      <c r="OQI75" s="276"/>
      <c r="OQJ75" s="276"/>
      <c r="OQK75" s="276"/>
      <c r="OQL75" s="276"/>
      <c r="OQM75" s="276"/>
      <c r="OQN75" s="276"/>
      <c r="OQO75" s="276"/>
      <c r="OQP75" s="276"/>
      <c r="OQQ75" s="276"/>
      <c r="OQR75" s="276"/>
      <c r="OQS75" s="276"/>
      <c r="OQT75" s="276"/>
      <c r="OQU75" s="276"/>
      <c r="OQV75" s="276"/>
      <c r="OQW75" s="276"/>
      <c r="OQX75" s="276"/>
      <c r="OQY75" s="276"/>
      <c r="OQZ75" s="276"/>
      <c r="ORA75" s="276"/>
      <c r="ORB75" s="276"/>
      <c r="ORC75" s="276"/>
      <c r="ORD75" s="276"/>
      <c r="ORE75" s="276"/>
      <c r="ORF75" s="276"/>
      <c r="ORG75" s="276"/>
      <c r="ORH75" s="276"/>
      <c r="ORI75" s="276"/>
      <c r="ORJ75" s="276"/>
      <c r="ORK75" s="276"/>
      <c r="ORL75" s="276"/>
      <c r="ORM75" s="276"/>
      <c r="ORN75" s="276"/>
      <c r="ORO75" s="276"/>
      <c r="ORP75" s="276"/>
      <c r="ORQ75" s="276"/>
      <c r="ORR75" s="276"/>
      <c r="ORS75" s="276"/>
      <c r="ORT75" s="276"/>
      <c r="ORU75" s="276"/>
      <c r="ORV75" s="276"/>
      <c r="ORW75" s="276"/>
      <c r="ORX75" s="276"/>
      <c r="ORY75" s="276"/>
      <c r="ORZ75" s="276"/>
      <c r="OSA75" s="276"/>
      <c r="OSB75" s="276"/>
      <c r="OSC75" s="276"/>
      <c r="OSD75" s="276"/>
      <c r="OSE75" s="276"/>
      <c r="OSF75" s="276"/>
      <c r="OSG75" s="276"/>
      <c r="OSH75" s="276"/>
      <c r="OSI75" s="276"/>
      <c r="OSJ75" s="276"/>
      <c r="OSK75" s="276"/>
      <c r="OSL75" s="276"/>
      <c r="OSM75" s="276"/>
      <c r="OSN75" s="276"/>
      <c r="OSO75" s="276"/>
      <c r="OSP75" s="276"/>
      <c r="OSQ75" s="276"/>
      <c r="OSR75" s="276"/>
      <c r="OSS75" s="276"/>
      <c r="OST75" s="276"/>
      <c r="OSU75" s="276"/>
      <c r="OSV75" s="276"/>
      <c r="OSW75" s="276"/>
      <c r="OSX75" s="276"/>
      <c r="OSY75" s="276"/>
      <c r="OSZ75" s="276"/>
      <c r="OTA75" s="276"/>
      <c r="OTB75" s="276"/>
      <c r="OTC75" s="276"/>
      <c r="OTD75" s="276"/>
      <c r="OTE75" s="276"/>
      <c r="OTF75" s="276"/>
      <c r="OTG75" s="276"/>
      <c r="OTH75" s="276"/>
      <c r="OTI75" s="276"/>
      <c r="OTJ75" s="276"/>
      <c r="OTK75" s="276"/>
      <c r="OTL75" s="276"/>
      <c r="OTM75" s="276"/>
      <c r="OTN75" s="276"/>
      <c r="OTO75" s="276"/>
      <c r="OTP75" s="276"/>
      <c r="OTQ75" s="276"/>
      <c r="OTR75" s="276"/>
      <c r="OTS75" s="276"/>
      <c r="OTT75" s="276"/>
      <c r="OTU75" s="276"/>
      <c r="OTV75" s="276"/>
      <c r="OTW75" s="276"/>
      <c r="OTX75" s="276"/>
      <c r="OTY75" s="276"/>
      <c r="OTZ75" s="276"/>
      <c r="OUA75" s="276"/>
      <c r="OUB75" s="276"/>
      <c r="OUC75" s="276"/>
      <c r="OUD75" s="276"/>
      <c r="OUE75" s="276"/>
      <c r="OUF75" s="276"/>
      <c r="OUG75" s="276"/>
      <c r="OUH75" s="276"/>
      <c r="OUI75" s="276"/>
      <c r="OUJ75" s="276"/>
      <c r="OUK75" s="276"/>
      <c r="OUL75" s="276"/>
      <c r="OUM75" s="276"/>
      <c r="OUN75" s="276"/>
      <c r="OUO75" s="276"/>
      <c r="OUP75" s="276"/>
      <c r="OUQ75" s="276"/>
      <c r="OUR75" s="276"/>
      <c r="OUS75" s="276"/>
      <c r="OUT75" s="276"/>
      <c r="OUU75" s="276"/>
      <c r="OUV75" s="276"/>
      <c r="OUW75" s="276"/>
      <c r="OUX75" s="276"/>
      <c r="OUY75" s="276"/>
      <c r="OUZ75" s="276"/>
      <c r="OVA75" s="276"/>
      <c r="OVB75" s="276"/>
      <c r="OVC75" s="276"/>
      <c r="OVD75" s="276"/>
      <c r="OVE75" s="276"/>
      <c r="OVF75" s="276"/>
      <c r="OVG75" s="276"/>
      <c r="OVH75" s="276"/>
      <c r="OVI75" s="276"/>
      <c r="OVJ75" s="276"/>
      <c r="OVK75" s="276"/>
      <c r="OVL75" s="276"/>
      <c r="OVM75" s="276"/>
      <c r="OVN75" s="276"/>
      <c r="OVO75" s="276"/>
      <c r="OVP75" s="276"/>
      <c r="OVQ75" s="276"/>
      <c r="OVR75" s="276"/>
      <c r="OVS75" s="276"/>
      <c r="OVT75" s="276"/>
      <c r="OVU75" s="276"/>
      <c r="OVV75" s="276"/>
      <c r="OVW75" s="276"/>
      <c r="OVX75" s="276"/>
      <c r="OVY75" s="276"/>
      <c r="OVZ75" s="276"/>
      <c r="OWA75" s="276"/>
      <c r="OWB75" s="276"/>
      <c r="OWC75" s="276"/>
      <c r="OWD75" s="276"/>
      <c r="OWE75" s="276"/>
      <c r="OWF75" s="276"/>
      <c r="OWG75" s="276"/>
      <c r="OWH75" s="276"/>
      <c r="OWI75" s="276"/>
      <c r="OWJ75" s="276"/>
      <c r="OWK75" s="276"/>
      <c r="OWL75" s="276"/>
      <c r="OWM75" s="276"/>
      <c r="OWN75" s="276"/>
      <c r="OWO75" s="276"/>
      <c r="OWP75" s="276"/>
      <c r="OWQ75" s="276"/>
      <c r="OWR75" s="276"/>
      <c r="OWS75" s="276"/>
      <c r="OWT75" s="276"/>
      <c r="OWU75" s="276"/>
      <c r="OWV75" s="276"/>
      <c r="OWW75" s="276"/>
      <c r="OWX75" s="276"/>
      <c r="OWY75" s="276"/>
      <c r="OWZ75" s="276"/>
      <c r="OXA75" s="276"/>
      <c r="OXB75" s="276"/>
      <c r="OXC75" s="276"/>
      <c r="OXD75" s="276"/>
      <c r="OXE75" s="276"/>
      <c r="OXF75" s="276"/>
      <c r="OXG75" s="276"/>
      <c r="OXH75" s="276"/>
      <c r="OXI75" s="276"/>
      <c r="OXJ75" s="276"/>
      <c r="OXK75" s="276"/>
      <c r="OXL75" s="276"/>
      <c r="OXM75" s="276"/>
      <c r="OXN75" s="276"/>
      <c r="OXO75" s="276"/>
      <c r="OXP75" s="276"/>
      <c r="OXQ75" s="276"/>
      <c r="OXR75" s="276"/>
      <c r="OXS75" s="276"/>
      <c r="OXT75" s="276"/>
      <c r="OXU75" s="276"/>
      <c r="OXV75" s="276"/>
      <c r="OXW75" s="276"/>
      <c r="OXX75" s="276"/>
      <c r="OXY75" s="276"/>
      <c r="OXZ75" s="276"/>
      <c r="OYA75" s="276"/>
      <c r="OYB75" s="276"/>
      <c r="OYC75" s="276"/>
      <c r="OYD75" s="276"/>
      <c r="OYE75" s="276"/>
      <c r="OYF75" s="276"/>
      <c r="OYG75" s="276"/>
      <c r="OYH75" s="276"/>
      <c r="OYI75" s="276"/>
      <c r="OYJ75" s="276"/>
      <c r="OYK75" s="276"/>
      <c r="OYL75" s="276"/>
      <c r="OYM75" s="276"/>
      <c r="OYN75" s="276"/>
      <c r="OYO75" s="276"/>
      <c r="OYP75" s="276"/>
      <c r="OYQ75" s="276"/>
      <c r="OYR75" s="276"/>
      <c r="OYS75" s="276"/>
      <c r="OYT75" s="276"/>
      <c r="OYU75" s="276"/>
      <c r="OYV75" s="276"/>
      <c r="OYW75" s="276"/>
      <c r="OYX75" s="276"/>
      <c r="OYY75" s="276"/>
      <c r="OYZ75" s="276"/>
      <c r="OZA75" s="276"/>
      <c r="OZB75" s="276"/>
      <c r="OZC75" s="276"/>
      <c r="OZD75" s="276"/>
      <c r="OZE75" s="276"/>
      <c r="OZF75" s="276"/>
      <c r="OZG75" s="276"/>
      <c r="OZH75" s="276"/>
      <c r="OZI75" s="276"/>
      <c r="OZJ75" s="276"/>
      <c r="OZK75" s="276"/>
      <c r="OZL75" s="276"/>
      <c r="OZM75" s="276"/>
      <c r="OZN75" s="276"/>
      <c r="OZO75" s="276"/>
      <c r="OZP75" s="276"/>
      <c r="OZQ75" s="276"/>
      <c r="OZR75" s="276"/>
      <c r="OZS75" s="276"/>
      <c r="OZT75" s="276"/>
      <c r="OZU75" s="276"/>
      <c r="OZV75" s="276"/>
      <c r="OZW75" s="276"/>
      <c r="OZX75" s="276"/>
      <c r="OZY75" s="276"/>
      <c r="OZZ75" s="276"/>
      <c r="PAA75" s="276"/>
      <c r="PAB75" s="276"/>
      <c r="PAC75" s="276"/>
      <c r="PAD75" s="276"/>
      <c r="PAE75" s="276"/>
      <c r="PAF75" s="276"/>
      <c r="PAG75" s="276"/>
      <c r="PAH75" s="276"/>
      <c r="PAI75" s="276"/>
      <c r="PAJ75" s="276"/>
      <c r="PAK75" s="276"/>
      <c r="PAL75" s="276"/>
      <c r="PAM75" s="276"/>
      <c r="PAN75" s="276"/>
      <c r="PAO75" s="276"/>
      <c r="PAP75" s="276"/>
      <c r="PAQ75" s="276"/>
      <c r="PAR75" s="276"/>
      <c r="PAS75" s="276"/>
      <c r="PAT75" s="276"/>
      <c r="PAU75" s="276"/>
      <c r="PAV75" s="276"/>
      <c r="PAW75" s="276"/>
      <c r="PAX75" s="276"/>
      <c r="PAY75" s="276"/>
      <c r="PAZ75" s="276"/>
      <c r="PBA75" s="276"/>
      <c r="PBB75" s="276"/>
      <c r="PBC75" s="276"/>
      <c r="PBD75" s="276"/>
      <c r="PBE75" s="276"/>
      <c r="PBF75" s="276"/>
      <c r="PBG75" s="276"/>
      <c r="PBH75" s="276"/>
      <c r="PBI75" s="276"/>
      <c r="PBJ75" s="276"/>
      <c r="PBK75" s="276"/>
      <c r="PBL75" s="276"/>
      <c r="PBM75" s="276"/>
      <c r="PBN75" s="276"/>
      <c r="PBO75" s="276"/>
      <c r="PBP75" s="276"/>
      <c r="PBQ75" s="276"/>
      <c r="PBR75" s="276"/>
      <c r="PBS75" s="276"/>
      <c r="PBT75" s="276"/>
      <c r="PBU75" s="276"/>
      <c r="PBV75" s="276"/>
      <c r="PBW75" s="276"/>
      <c r="PBX75" s="276"/>
      <c r="PBY75" s="276"/>
      <c r="PBZ75" s="276"/>
      <c r="PCA75" s="276"/>
      <c r="PCB75" s="276"/>
      <c r="PCC75" s="276"/>
      <c r="PCD75" s="276"/>
      <c r="PCE75" s="276"/>
      <c r="PCF75" s="276"/>
      <c r="PCG75" s="276"/>
      <c r="PCH75" s="276"/>
      <c r="PCI75" s="276"/>
      <c r="PCJ75" s="276"/>
      <c r="PCK75" s="276"/>
      <c r="PCL75" s="276"/>
      <c r="PCM75" s="276"/>
      <c r="PCN75" s="276"/>
      <c r="PCO75" s="276"/>
      <c r="PCP75" s="276"/>
      <c r="PCQ75" s="276"/>
      <c r="PCR75" s="276"/>
      <c r="PCS75" s="276"/>
      <c r="PCT75" s="276"/>
      <c r="PCU75" s="276"/>
      <c r="PCV75" s="276"/>
      <c r="PCW75" s="276"/>
      <c r="PCX75" s="276"/>
      <c r="PCY75" s="276"/>
      <c r="PCZ75" s="276"/>
      <c r="PDA75" s="276"/>
      <c r="PDB75" s="276"/>
      <c r="PDC75" s="276"/>
      <c r="PDD75" s="276"/>
      <c r="PDE75" s="276"/>
      <c r="PDF75" s="276"/>
      <c r="PDG75" s="276"/>
      <c r="PDH75" s="276"/>
      <c r="PDI75" s="276"/>
      <c r="PDJ75" s="276"/>
      <c r="PDK75" s="276"/>
      <c r="PDL75" s="276"/>
      <c r="PDM75" s="276"/>
      <c r="PDN75" s="276"/>
      <c r="PDO75" s="276"/>
      <c r="PDP75" s="276"/>
      <c r="PDQ75" s="276"/>
      <c r="PDR75" s="276"/>
      <c r="PDS75" s="276"/>
      <c r="PDT75" s="276"/>
      <c r="PDU75" s="276"/>
      <c r="PDV75" s="276"/>
      <c r="PDW75" s="276"/>
      <c r="PDX75" s="276"/>
      <c r="PDY75" s="276"/>
      <c r="PDZ75" s="276"/>
      <c r="PEA75" s="276"/>
      <c r="PEB75" s="276"/>
      <c r="PEC75" s="276"/>
      <c r="PED75" s="276"/>
      <c r="PEE75" s="276"/>
      <c r="PEF75" s="276"/>
      <c r="PEG75" s="276"/>
      <c r="PEH75" s="276"/>
      <c r="PEI75" s="276"/>
      <c r="PEJ75" s="276"/>
      <c r="PEK75" s="276"/>
      <c r="PEL75" s="276"/>
      <c r="PEM75" s="276"/>
      <c r="PEN75" s="276"/>
      <c r="PEO75" s="276"/>
      <c r="PEP75" s="276"/>
      <c r="PEQ75" s="276"/>
      <c r="PER75" s="276"/>
      <c r="PES75" s="276"/>
      <c r="PET75" s="276"/>
      <c r="PEU75" s="276"/>
      <c r="PEV75" s="276"/>
      <c r="PEW75" s="276"/>
      <c r="PEX75" s="276"/>
      <c r="PEY75" s="276"/>
      <c r="PEZ75" s="276"/>
      <c r="PFA75" s="276"/>
      <c r="PFB75" s="276"/>
      <c r="PFC75" s="276"/>
      <c r="PFD75" s="276"/>
      <c r="PFE75" s="276"/>
      <c r="PFF75" s="276"/>
      <c r="PFG75" s="276"/>
      <c r="PFH75" s="276"/>
      <c r="PFI75" s="276"/>
      <c r="PFJ75" s="276"/>
      <c r="PFK75" s="276"/>
      <c r="PFL75" s="276"/>
      <c r="PFM75" s="276"/>
      <c r="PFN75" s="276"/>
      <c r="PFO75" s="276"/>
      <c r="PFP75" s="276"/>
      <c r="PFQ75" s="276"/>
      <c r="PFR75" s="276"/>
      <c r="PFS75" s="276"/>
      <c r="PFT75" s="276"/>
      <c r="PFU75" s="276"/>
      <c r="PFV75" s="276"/>
      <c r="PFW75" s="276"/>
      <c r="PFX75" s="276"/>
      <c r="PFY75" s="276"/>
      <c r="PFZ75" s="276"/>
      <c r="PGA75" s="276"/>
      <c r="PGB75" s="276"/>
      <c r="PGC75" s="276"/>
      <c r="PGD75" s="276"/>
      <c r="PGE75" s="276"/>
      <c r="PGF75" s="276"/>
      <c r="PGG75" s="276"/>
      <c r="PGH75" s="276"/>
      <c r="PGI75" s="276"/>
      <c r="PGJ75" s="276"/>
      <c r="PGK75" s="276"/>
      <c r="PGL75" s="276"/>
      <c r="PGM75" s="276"/>
      <c r="PGN75" s="276"/>
      <c r="PGO75" s="276"/>
      <c r="PGP75" s="276"/>
      <c r="PGQ75" s="276"/>
      <c r="PGR75" s="276"/>
      <c r="PGS75" s="276"/>
      <c r="PGT75" s="276"/>
      <c r="PGU75" s="276"/>
      <c r="PGV75" s="276"/>
      <c r="PGW75" s="276"/>
      <c r="PGX75" s="276"/>
      <c r="PGY75" s="276"/>
      <c r="PGZ75" s="276"/>
      <c r="PHA75" s="276"/>
      <c r="PHB75" s="276"/>
      <c r="PHC75" s="276"/>
      <c r="PHD75" s="276"/>
      <c r="PHE75" s="276"/>
      <c r="PHF75" s="276"/>
      <c r="PHG75" s="276"/>
      <c r="PHH75" s="276"/>
      <c r="PHI75" s="276"/>
      <c r="PHJ75" s="276"/>
      <c r="PHK75" s="276"/>
      <c r="PHL75" s="276"/>
      <c r="PHM75" s="276"/>
      <c r="PHN75" s="276"/>
      <c r="PHO75" s="276"/>
      <c r="PHP75" s="276"/>
      <c r="PHQ75" s="276"/>
      <c r="PHR75" s="276"/>
      <c r="PHS75" s="276"/>
      <c r="PHT75" s="276"/>
      <c r="PHU75" s="276"/>
      <c r="PHV75" s="276"/>
      <c r="PHW75" s="276"/>
      <c r="PHX75" s="276"/>
      <c r="PHY75" s="276"/>
      <c r="PHZ75" s="276"/>
      <c r="PIA75" s="276"/>
      <c r="PIB75" s="276"/>
      <c r="PIC75" s="276"/>
      <c r="PID75" s="276"/>
      <c r="PIE75" s="276"/>
      <c r="PIF75" s="276"/>
      <c r="PIG75" s="276"/>
      <c r="PIH75" s="276"/>
      <c r="PII75" s="276"/>
      <c r="PIJ75" s="276"/>
      <c r="PIK75" s="276"/>
      <c r="PIL75" s="276"/>
      <c r="PIM75" s="276"/>
      <c r="PIN75" s="276"/>
      <c r="PIO75" s="276"/>
      <c r="PIP75" s="276"/>
      <c r="PIQ75" s="276"/>
      <c r="PIR75" s="276"/>
      <c r="PIS75" s="276"/>
      <c r="PIT75" s="276"/>
      <c r="PIU75" s="276"/>
      <c r="PIV75" s="276"/>
      <c r="PIW75" s="276"/>
      <c r="PIX75" s="276"/>
      <c r="PIY75" s="276"/>
      <c r="PIZ75" s="276"/>
      <c r="PJA75" s="276"/>
      <c r="PJB75" s="276"/>
      <c r="PJC75" s="276"/>
      <c r="PJD75" s="276"/>
      <c r="PJE75" s="276"/>
      <c r="PJF75" s="276"/>
      <c r="PJG75" s="276"/>
      <c r="PJH75" s="276"/>
      <c r="PJI75" s="276"/>
      <c r="PJJ75" s="276"/>
      <c r="PJK75" s="276"/>
      <c r="PJL75" s="276"/>
      <c r="PJM75" s="276"/>
      <c r="PJN75" s="276"/>
      <c r="PJO75" s="276"/>
      <c r="PJP75" s="276"/>
      <c r="PJQ75" s="276"/>
      <c r="PJR75" s="276"/>
      <c r="PJS75" s="276"/>
      <c r="PJT75" s="276"/>
      <c r="PJU75" s="276"/>
      <c r="PJV75" s="276"/>
      <c r="PJW75" s="276"/>
      <c r="PJX75" s="276"/>
      <c r="PJY75" s="276"/>
      <c r="PJZ75" s="276"/>
      <c r="PKA75" s="276"/>
      <c r="PKB75" s="276"/>
      <c r="PKC75" s="276"/>
      <c r="PKD75" s="276"/>
      <c r="PKE75" s="276"/>
      <c r="PKF75" s="276"/>
      <c r="PKG75" s="276"/>
      <c r="PKH75" s="276"/>
      <c r="PKI75" s="276"/>
      <c r="PKJ75" s="276"/>
      <c r="PKK75" s="276"/>
      <c r="PKL75" s="276"/>
      <c r="PKM75" s="276"/>
      <c r="PKN75" s="276"/>
      <c r="PKO75" s="276"/>
      <c r="PKP75" s="276"/>
      <c r="PKQ75" s="276"/>
      <c r="PKR75" s="276"/>
      <c r="PKS75" s="276"/>
      <c r="PKT75" s="276"/>
      <c r="PKU75" s="276"/>
      <c r="PKV75" s="276"/>
      <c r="PKW75" s="276"/>
      <c r="PKX75" s="276"/>
      <c r="PKY75" s="276"/>
      <c r="PKZ75" s="276"/>
      <c r="PLA75" s="276"/>
      <c r="PLB75" s="276"/>
      <c r="PLC75" s="276"/>
      <c r="PLD75" s="276"/>
      <c r="PLE75" s="276"/>
      <c r="PLF75" s="276"/>
      <c r="PLG75" s="276"/>
      <c r="PLH75" s="276"/>
      <c r="PLI75" s="276"/>
      <c r="PLJ75" s="276"/>
      <c r="PLK75" s="276"/>
      <c r="PLL75" s="276"/>
      <c r="PLM75" s="276"/>
      <c r="PLN75" s="276"/>
      <c r="PLO75" s="276"/>
      <c r="PLP75" s="276"/>
      <c r="PLQ75" s="276"/>
      <c r="PLR75" s="276"/>
      <c r="PLS75" s="276"/>
      <c r="PLT75" s="276"/>
      <c r="PLU75" s="276"/>
      <c r="PLV75" s="276"/>
      <c r="PLW75" s="276"/>
      <c r="PLX75" s="276"/>
      <c r="PLY75" s="276"/>
      <c r="PLZ75" s="276"/>
      <c r="PMA75" s="276"/>
      <c r="PMB75" s="276"/>
      <c r="PMC75" s="276"/>
      <c r="PMD75" s="276"/>
      <c r="PME75" s="276"/>
      <c r="PMF75" s="276"/>
      <c r="PMG75" s="276"/>
      <c r="PMH75" s="276"/>
      <c r="PMI75" s="276"/>
      <c r="PMJ75" s="276"/>
      <c r="PMK75" s="276"/>
      <c r="PML75" s="276"/>
      <c r="PMM75" s="276"/>
      <c r="PMN75" s="276"/>
      <c r="PMO75" s="276"/>
      <c r="PMP75" s="276"/>
      <c r="PMQ75" s="276"/>
      <c r="PMR75" s="276"/>
      <c r="PMS75" s="276"/>
      <c r="PMT75" s="276"/>
      <c r="PMU75" s="276"/>
      <c r="PMV75" s="276"/>
      <c r="PMW75" s="276"/>
      <c r="PMX75" s="276"/>
      <c r="PMY75" s="276"/>
      <c r="PMZ75" s="276"/>
      <c r="PNA75" s="276"/>
      <c r="PNB75" s="276"/>
      <c r="PNC75" s="276"/>
      <c r="PND75" s="276"/>
      <c r="PNE75" s="276"/>
      <c r="PNF75" s="276"/>
      <c r="PNG75" s="276"/>
      <c r="PNH75" s="276"/>
      <c r="PNI75" s="276"/>
      <c r="PNJ75" s="276"/>
      <c r="PNK75" s="276"/>
      <c r="PNL75" s="276"/>
      <c r="PNM75" s="276"/>
      <c r="PNN75" s="276"/>
      <c r="PNO75" s="276"/>
      <c r="PNP75" s="276"/>
      <c r="PNQ75" s="276"/>
      <c r="PNR75" s="276"/>
      <c r="PNS75" s="276"/>
      <c r="PNT75" s="276"/>
      <c r="PNU75" s="276"/>
      <c r="PNV75" s="276"/>
      <c r="PNW75" s="276"/>
      <c r="PNX75" s="276"/>
      <c r="PNY75" s="276"/>
      <c r="PNZ75" s="276"/>
      <c r="POA75" s="276"/>
      <c r="POB75" s="276"/>
      <c r="POC75" s="276"/>
      <c r="POD75" s="276"/>
      <c r="POE75" s="276"/>
      <c r="POF75" s="276"/>
      <c r="POG75" s="276"/>
      <c r="POH75" s="276"/>
      <c r="POI75" s="276"/>
      <c r="POJ75" s="276"/>
      <c r="POK75" s="276"/>
      <c r="POL75" s="276"/>
      <c r="POM75" s="276"/>
      <c r="PON75" s="276"/>
      <c r="POO75" s="276"/>
      <c r="POP75" s="276"/>
      <c r="POQ75" s="276"/>
      <c r="POR75" s="276"/>
      <c r="POS75" s="276"/>
      <c r="POT75" s="276"/>
      <c r="POU75" s="276"/>
      <c r="POV75" s="276"/>
      <c r="POW75" s="276"/>
      <c r="POX75" s="276"/>
      <c r="POY75" s="276"/>
      <c r="POZ75" s="276"/>
      <c r="PPA75" s="276"/>
      <c r="PPB75" s="276"/>
      <c r="PPC75" s="276"/>
      <c r="PPD75" s="276"/>
      <c r="PPE75" s="276"/>
      <c r="PPF75" s="276"/>
      <c r="PPG75" s="276"/>
      <c r="PPH75" s="276"/>
      <c r="PPI75" s="276"/>
      <c r="PPJ75" s="276"/>
      <c r="PPK75" s="276"/>
      <c r="PPL75" s="276"/>
      <c r="PPM75" s="276"/>
      <c r="PPN75" s="276"/>
      <c r="PPO75" s="276"/>
      <c r="PPP75" s="276"/>
      <c r="PPQ75" s="276"/>
      <c r="PPR75" s="276"/>
      <c r="PPS75" s="276"/>
      <c r="PPT75" s="276"/>
      <c r="PPU75" s="276"/>
      <c r="PPV75" s="276"/>
      <c r="PPW75" s="276"/>
      <c r="PPX75" s="276"/>
      <c r="PPY75" s="276"/>
      <c r="PPZ75" s="276"/>
      <c r="PQA75" s="276"/>
      <c r="PQB75" s="276"/>
      <c r="PQC75" s="276"/>
      <c r="PQD75" s="276"/>
      <c r="PQE75" s="276"/>
      <c r="PQF75" s="276"/>
      <c r="PQG75" s="276"/>
      <c r="PQH75" s="276"/>
      <c r="PQI75" s="276"/>
      <c r="PQJ75" s="276"/>
      <c r="PQK75" s="276"/>
      <c r="PQL75" s="276"/>
      <c r="PQM75" s="276"/>
      <c r="PQN75" s="276"/>
      <c r="PQO75" s="276"/>
      <c r="PQP75" s="276"/>
      <c r="PQQ75" s="276"/>
      <c r="PQR75" s="276"/>
      <c r="PQS75" s="276"/>
      <c r="PQT75" s="276"/>
      <c r="PQU75" s="276"/>
      <c r="PQV75" s="276"/>
      <c r="PQW75" s="276"/>
      <c r="PQX75" s="276"/>
      <c r="PQY75" s="276"/>
      <c r="PQZ75" s="276"/>
      <c r="PRA75" s="276"/>
      <c r="PRB75" s="276"/>
      <c r="PRC75" s="276"/>
      <c r="PRD75" s="276"/>
      <c r="PRE75" s="276"/>
      <c r="PRF75" s="276"/>
      <c r="PRG75" s="276"/>
      <c r="PRH75" s="276"/>
      <c r="PRI75" s="276"/>
      <c r="PRJ75" s="276"/>
      <c r="PRK75" s="276"/>
      <c r="PRL75" s="276"/>
      <c r="PRM75" s="276"/>
      <c r="PRN75" s="276"/>
      <c r="PRO75" s="276"/>
      <c r="PRP75" s="276"/>
      <c r="PRQ75" s="276"/>
      <c r="PRR75" s="276"/>
      <c r="PRS75" s="276"/>
      <c r="PRT75" s="276"/>
      <c r="PRU75" s="276"/>
      <c r="PRV75" s="276"/>
      <c r="PRW75" s="276"/>
      <c r="PRX75" s="276"/>
      <c r="PRY75" s="276"/>
      <c r="PRZ75" s="276"/>
      <c r="PSA75" s="276"/>
      <c r="PSB75" s="276"/>
      <c r="PSC75" s="276"/>
      <c r="PSD75" s="276"/>
      <c r="PSE75" s="276"/>
      <c r="PSF75" s="276"/>
      <c r="PSG75" s="276"/>
      <c r="PSH75" s="276"/>
      <c r="PSI75" s="276"/>
      <c r="PSJ75" s="276"/>
      <c r="PSK75" s="276"/>
      <c r="PSL75" s="276"/>
      <c r="PSM75" s="276"/>
      <c r="PSN75" s="276"/>
      <c r="PSO75" s="276"/>
      <c r="PSP75" s="276"/>
      <c r="PSQ75" s="276"/>
      <c r="PSR75" s="276"/>
      <c r="PSS75" s="276"/>
      <c r="PST75" s="276"/>
      <c r="PSU75" s="276"/>
      <c r="PSV75" s="276"/>
      <c r="PSW75" s="276"/>
      <c r="PSX75" s="276"/>
      <c r="PSY75" s="276"/>
      <c r="PSZ75" s="276"/>
      <c r="PTA75" s="276"/>
      <c r="PTB75" s="276"/>
      <c r="PTC75" s="276"/>
      <c r="PTD75" s="276"/>
      <c r="PTE75" s="276"/>
      <c r="PTF75" s="276"/>
      <c r="PTG75" s="276"/>
      <c r="PTH75" s="276"/>
      <c r="PTI75" s="276"/>
      <c r="PTJ75" s="276"/>
      <c r="PTK75" s="276"/>
      <c r="PTL75" s="276"/>
      <c r="PTM75" s="276"/>
      <c r="PTN75" s="276"/>
      <c r="PTO75" s="276"/>
      <c r="PTP75" s="276"/>
      <c r="PTQ75" s="276"/>
      <c r="PTR75" s="276"/>
      <c r="PTS75" s="276"/>
      <c r="PTT75" s="276"/>
      <c r="PTU75" s="276"/>
      <c r="PTV75" s="276"/>
      <c r="PTW75" s="276"/>
      <c r="PTX75" s="276"/>
      <c r="PTY75" s="276"/>
      <c r="PTZ75" s="276"/>
      <c r="PUA75" s="276"/>
      <c r="PUB75" s="276"/>
      <c r="PUC75" s="276"/>
      <c r="PUD75" s="276"/>
      <c r="PUE75" s="276"/>
      <c r="PUF75" s="276"/>
      <c r="PUG75" s="276"/>
      <c r="PUH75" s="276"/>
      <c r="PUI75" s="276"/>
      <c r="PUJ75" s="276"/>
      <c r="PUK75" s="276"/>
      <c r="PUL75" s="276"/>
      <c r="PUM75" s="276"/>
      <c r="PUN75" s="276"/>
      <c r="PUO75" s="276"/>
      <c r="PUP75" s="276"/>
      <c r="PUQ75" s="276"/>
      <c r="PUR75" s="276"/>
      <c r="PUS75" s="276"/>
      <c r="PUT75" s="276"/>
      <c r="PUU75" s="276"/>
      <c r="PUV75" s="276"/>
      <c r="PUW75" s="276"/>
      <c r="PUX75" s="276"/>
      <c r="PUY75" s="276"/>
      <c r="PUZ75" s="276"/>
      <c r="PVA75" s="276"/>
      <c r="PVB75" s="276"/>
      <c r="PVC75" s="276"/>
      <c r="PVD75" s="276"/>
      <c r="PVE75" s="276"/>
      <c r="PVF75" s="276"/>
      <c r="PVG75" s="276"/>
      <c r="PVH75" s="276"/>
      <c r="PVI75" s="276"/>
      <c r="PVJ75" s="276"/>
      <c r="PVK75" s="276"/>
      <c r="PVL75" s="276"/>
      <c r="PVM75" s="276"/>
      <c r="PVN75" s="276"/>
      <c r="PVO75" s="276"/>
      <c r="PVP75" s="276"/>
      <c r="PVQ75" s="276"/>
      <c r="PVR75" s="276"/>
      <c r="PVS75" s="276"/>
      <c r="PVT75" s="276"/>
      <c r="PVU75" s="276"/>
      <c r="PVV75" s="276"/>
      <c r="PVW75" s="276"/>
      <c r="PVX75" s="276"/>
      <c r="PVY75" s="276"/>
      <c r="PVZ75" s="276"/>
      <c r="PWA75" s="276"/>
      <c r="PWB75" s="276"/>
      <c r="PWC75" s="276"/>
      <c r="PWD75" s="276"/>
      <c r="PWE75" s="276"/>
      <c r="PWF75" s="276"/>
      <c r="PWG75" s="276"/>
      <c r="PWH75" s="276"/>
      <c r="PWI75" s="276"/>
      <c r="PWJ75" s="276"/>
      <c r="PWK75" s="276"/>
      <c r="PWL75" s="276"/>
      <c r="PWM75" s="276"/>
      <c r="PWN75" s="276"/>
      <c r="PWO75" s="276"/>
      <c r="PWP75" s="276"/>
      <c r="PWQ75" s="276"/>
      <c r="PWR75" s="276"/>
      <c r="PWS75" s="276"/>
      <c r="PWT75" s="276"/>
      <c r="PWU75" s="276"/>
      <c r="PWV75" s="276"/>
      <c r="PWW75" s="276"/>
      <c r="PWX75" s="276"/>
      <c r="PWY75" s="276"/>
      <c r="PWZ75" s="276"/>
      <c r="PXA75" s="276"/>
      <c r="PXB75" s="276"/>
      <c r="PXC75" s="276"/>
      <c r="PXD75" s="276"/>
      <c r="PXE75" s="276"/>
      <c r="PXF75" s="276"/>
      <c r="PXG75" s="276"/>
      <c r="PXH75" s="276"/>
      <c r="PXI75" s="276"/>
      <c r="PXJ75" s="276"/>
      <c r="PXK75" s="276"/>
      <c r="PXL75" s="276"/>
      <c r="PXM75" s="276"/>
      <c r="PXN75" s="276"/>
      <c r="PXO75" s="276"/>
      <c r="PXP75" s="276"/>
      <c r="PXQ75" s="276"/>
      <c r="PXR75" s="276"/>
      <c r="PXS75" s="276"/>
      <c r="PXT75" s="276"/>
      <c r="PXU75" s="276"/>
      <c r="PXV75" s="276"/>
      <c r="PXW75" s="276"/>
      <c r="PXX75" s="276"/>
      <c r="PXY75" s="276"/>
      <c r="PXZ75" s="276"/>
      <c r="PYA75" s="276"/>
      <c r="PYB75" s="276"/>
      <c r="PYC75" s="276"/>
      <c r="PYD75" s="276"/>
      <c r="PYE75" s="276"/>
      <c r="PYF75" s="276"/>
      <c r="PYG75" s="276"/>
      <c r="PYH75" s="276"/>
      <c r="PYI75" s="276"/>
      <c r="PYJ75" s="276"/>
      <c r="PYK75" s="276"/>
      <c r="PYL75" s="276"/>
      <c r="PYM75" s="276"/>
      <c r="PYN75" s="276"/>
      <c r="PYO75" s="276"/>
      <c r="PYP75" s="276"/>
      <c r="PYQ75" s="276"/>
      <c r="PYR75" s="276"/>
      <c r="PYS75" s="276"/>
      <c r="PYT75" s="276"/>
      <c r="PYU75" s="276"/>
      <c r="PYV75" s="276"/>
      <c r="PYW75" s="276"/>
      <c r="PYX75" s="276"/>
      <c r="PYY75" s="276"/>
      <c r="PYZ75" s="276"/>
      <c r="PZA75" s="276"/>
      <c r="PZB75" s="276"/>
      <c r="PZC75" s="276"/>
      <c r="PZD75" s="276"/>
      <c r="PZE75" s="276"/>
      <c r="PZF75" s="276"/>
      <c r="PZG75" s="276"/>
      <c r="PZH75" s="276"/>
      <c r="PZI75" s="276"/>
      <c r="PZJ75" s="276"/>
      <c r="PZK75" s="276"/>
      <c r="PZL75" s="276"/>
      <c r="PZM75" s="276"/>
      <c r="PZN75" s="276"/>
      <c r="PZO75" s="276"/>
      <c r="PZP75" s="276"/>
      <c r="PZQ75" s="276"/>
      <c r="PZR75" s="276"/>
      <c r="PZS75" s="276"/>
      <c r="PZT75" s="276"/>
      <c r="PZU75" s="276"/>
      <c r="PZV75" s="276"/>
      <c r="PZW75" s="276"/>
      <c r="PZX75" s="276"/>
      <c r="PZY75" s="276"/>
      <c r="PZZ75" s="276"/>
      <c r="QAA75" s="276"/>
      <c r="QAB75" s="276"/>
      <c r="QAC75" s="276"/>
      <c r="QAD75" s="276"/>
      <c r="QAE75" s="276"/>
      <c r="QAF75" s="276"/>
      <c r="QAG75" s="276"/>
      <c r="QAH75" s="276"/>
      <c r="QAI75" s="276"/>
      <c r="QAJ75" s="276"/>
      <c r="QAK75" s="276"/>
      <c r="QAL75" s="276"/>
      <c r="QAM75" s="276"/>
      <c r="QAN75" s="276"/>
      <c r="QAO75" s="276"/>
      <c r="QAP75" s="276"/>
      <c r="QAQ75" s="276"/>
      <c r="QAR75" s="276"/>
      <c r="QAS75" s="276"/>
      <c r="QAT75" s="276"/>
      <c r="QAU75" s="276"/>
      <c r="QAV75" s="276"/>
      <c r="QAW75" s="276"/>
      <c r="QAX75" s="276"/>
      <c r="QAY75" s="276"/>
      <c r="QAZ75" s="276"/>
      <c r="QBA75" s="276"/>
      <c r="QBB75" s="276"/>
      <c r="QBC75" s="276"/>
      <c r="QBD75" s="276"/>
      <c r="QBE75" s="276"/>
      <c r="QBF75" s="276"/>
      <c r="QBG75" s="276"/>
      <c r="QBH75" s="276"/>
      <c r="QBI75" s="276"/>
      <c r="QBJ75" s="276"/>
      <c r="QBK75" s="276"/>
      <c r="QBL75" s="276"/>
      <c r="QBM75" s="276"/>
      <c r="QBN75" s="276"/>
      <c r="QBO75" s="276"/>
      <c r="QBP75" s="276"/>
      <c r="QBQ75" s="276"/>
      <c r="QBR75" s="276"/>
      <c r="QBS75" s="276"/>
      <c r="QBT75" s="276"/>
      <c r="QBU75" s="276"/>
      <c r="QBV75" s="276"/>
      <c r="QBW75" s="276"/>
      <c r="QBX75" s="276"/>
      <c r="QBY75" s="276"/>
      <c r="QBZ75" s="276"/>
      <c r="QCA75" s="276"/>
      <c r="QCB75" s="276"/>
      <c r="QCC75" s="276"/>
      <c r="QCD75" s="276"/>
      <c r="QCE75" s="276"/>
      <c r="QCF75" s="276"/>
      <c r="QCG75" s="276"/>
      <c r="QCH75" s="276"/>
      <c r="QCI75" s="276"/>
      <c r="QCJ75" s="276"/>
      <c r="QCK75" s="276"/>
      <c r="QCL75" s="276"/>
      <c r="QCM75" s="276"/>
      <c r="QCN75" s="276"/>
      <c r="QCO75" s="276"/>
      <c r="QCP75" s="276"/>
      <c r="QCQ75" s="276"/>
      <c r="QCR75" s="276"/>
      <c r="QCS75" s="276"/>
      <c r="QCT75" s="276"/>
      <c r="QCU75" s="276"/>
      <c r="QCV75" s="276"/>
      <c r="QCW75" s="276"/>
      <c r="QCX75" s="276"/>
      <c r="QCY75" s="276"/>
      <c r="QCZ75" s="276"/>
      <c r="QDA75" s="276"/>
      <c r="QDB75" s="276"/>
      <c r="QDC75" s="276"/>
      <c r="QDD75" s="276"/>
      <c r="QDE75" s="276"/>
      <c r="QDF75" s="276"/>
      <c r="QDG75" s="276"/>
      <c r="QDH75" s="276"/>
      <c r="QDI75" s="276"/>
      <c r="QDJ75" s="276"/>
      <c r="QDK75" s="276"/>
      <c r="QDL75" s="276"/>
      <c r="QDM75" s="276"/>
      <c r="QDN75" s="276"/>
      <c r="QDO75" s="276"/>
      <c r="QDP75" s="276"/>
      <c r="QDQ75" s="276"/>
      <c r="QDR75" s="276"/>
      <c r="QDS75" s="276"/>
      <c r="QDT75" s="276"/>
      <c r="QDU75" s="276"/>
      <c r="QDV75" s="276"/>
      <c r="QDW75" s="276"/>
      <c r="QDX75" s="276"/>
      <c r="QDY75" s="276"/>
      <c r="QDZ75" s="276"/>
      <c r="QEA75" s="276"/>
      <c r="QEB75" s="276"/>
      <c r="QEC75" s="276"/>
      <c r="QED75" s="276"/>
      <c r="QEE75" s="276"/>
      <c r="QEF75" s="276"/>
      <c r="QEG75" s="276"/>
      <c r="QEH75" s="276"/>
      <c r="QEI75" s="276"/>
      <c r="QEJ75" s="276"/>
      <c r="QEK75" s="276"/>
      <c r="QEL75" s="276"/>
      <c r="QEM75" s="276"/>
      <c r="QEN75" s="276"/>
      <c r="QEO75" s="276"/>
      <c r="QEP75" s="276"/>
      <c r="QEQ75" s="276"/>
      <c r="QER75" s="276"/>
      <c r="QES75" s="276"/>
      <c r="QET75" s="276"/>
      <c r="QEU75" s="276"/>
      <c r="QEV75" s="276"/>
      <c r="QEW75" s="276"/>
      <c r="QEX75" s="276"/>
      <c r="QEY75" s="276"/>
      <c r="QEZ75" s="276"/>
      <c r="QFA75" s="276"/>
      <c r="QFB75" s="276"/>
      <c r="QFC75" s="276"/>
      <c r="QFD75" s="276"/>
      <c r="QFE75" s="276"/>
      <c r="QFF75" s="276"/>
      <c r="QFG75" s="276"/>
      <c r="QFH75" s="276"/>
      <c r="QFI75" s="276"/>
      <c r="QFJ75" s="276"/>
      <c r="QFK75" s="276"/>
      <c r="QFL75" s="276"/>
      <c r="QFM75" s="276"/>
      <c r="QFN75" s="276"/>
      <c r="QFO75" s="276"/>
      <c r="QFP75" s="276"/>
      <c r="QFQ75" s="276"/>
      <c r="QFR75" s="276"/>
      <c r="QFS75" s="276"/>
      <c r="QFT75" s="276"/>
      <c r="QFU75" s="276"/>
      <c r="QFV75" s="276"/>
      <c r="QFW75" s="276"/>
      <c r="QFX75" s="276"/>
      <c r="QFY75" s="276"/>
      <c r="QFZ75" s="276"/>
      <c r="QGA75" s="276"/>
      <c r="QGB75" s="276"/>
      <c r="QGC75" s="276"/>
      <c r="QGD75" s="276"/>
      <c r="QGE75" s="276"/>
      <c r="QGF75" s="276"/>
      <c r="QGG75" s="276"/>
      <c r="QGH75" s="276"/>
      <c r="QGI75" s="276"/>
      <c r="QGJ75" s="276"/>
      <c r="QGK75" s="276"/>
      <c r="QGL75" s="276"/>
      <c r="QGM75" s="276"/>
      <c r="QGN75" s="276"/>
      <c r="QGO75" s="276"/>
      <c r="QGP75" s="276"/>
      <c r="QGQ75" s="276"/>
      <c r="QGR75" s="276"/>
      <c r="QGS75" s="276"/>
      <c r="QGT75" s="276"/>
      <c r="QGU75" s="276"/>
      <c r="QGV75" s="276"/>
      <c r="QGW75" s="276"/>
      <c r="QGX75" s="276"/>
      <c r="QGY75" s="276"/>
      <c r="QGZ75" s="276"/>
      <c r="QHA75" s="276"/>
      <c r="QHB75" s="276"/>
      <c r="QHC75" s="276"/>
      <c r="QHD75" s="276"/>
      <c r="QHE75" s="276"/>
      <c r="QHF75" s="276"/>
      <c r="QHG75" s="276"/>
      <c r="QHH75" s="276"/>
      <c r="QHI75" s="276"/>
      <c r="QHJ75" s="276"/>
      <c r="QHK75" s="276"/>
      <c r="QHL75" s="276"/>
      <c r="QHM75" s="276"/>
      <c r="QHN75" s="276"/>
      <c r="QHO75" s="276"/>
      <c r="QHP75" s="276"/>
      <c r="QHQ75" s="276"/>
      <c r="QHR75" s="276"/>
      <c r="QHS75" s="276"/>
      <c r="QHT75" s="276"/>
      <c r="QHU75" s="276"/>
      <c r="QHV75" s="276"/>
      <c r="QHW75" s="276"/>
      <c r="QHX75" s="276"/>
      <c r="QHY75" s="276"/>
      <c r="QHZ75" s="276"/>
      <c r="QIA75" s="276"/>
      <c r="QIB75" s="276"/>
      <c r="QIC75" s="276"/>
      <c r="QID75" s="276"/>
      <c r="QIE75" s="276"/>
      <c r="QIF75" s="276"/>
      <c r="QIG75" s="276"/>
      <c r="QIH75" s="276"/>
      <c r="QII75" s="276"/>
      <c r="QIJ75" s="276"/>
      <c r="QIK75" s="276"/>
      <c r="QIL75" s="276"/>
      <c r="QIM75" s="276"/>
      <c r="QIN75" s="276"/>
      <c r="QIO75" s="276"/>
      <c r="QIP75" s="276"/>
      <c r="QIQ75" s="276"/>
      <c r="QIR75" s="276"/>
      <c r="QIS75" s="276"/>
      <c r="QIT75" s="276"/>
      <c r="QIU75" s="276"/>
      <c r="QIV75" s="276"/>
      <c r="QIW75" s="276"/>
      <c r="QIX75" s="276"/>
      <c r="QIY75" s="276"/>
      <c r="QIZ75" s="276"/>
      <c r="QJA75" s="276"/>
      <c r="QJB75" s="276"/>
      <c r="QJC75" s="276"/>
      <c r="QJD75" s="276"/>
      <c r="QJE75" s="276"/>
      <c r="QJF75" s="276"/>
      <c r="QJG75" s="276"/>
      <c r="QJH75" s="276"/>
      <c r="QJI75" s="276"/>
      <c r="QJJ75" s="276"/>
      <c r="QJK75" s="276"/>
      <c r="QJL75" s="276"/>
      <c r="QJM75" s="276"/>
      <c r="QJN75" s="276"/>
      <c r="QJO75" s="276"/>
      <c r="QJP75" s="276"/>
      <c r="QJQ75" s="276"/>
      <c r="QJR75" s="276"/>
      <c r="QJS75" s="276"/>
      <c r="QJT75" s="276"/>
      <c r="QJU75" s="276"/>
      <c r="QJV75" s="276"/>
      <c r="QJW75" s="276"/>
      <c r="QJX75" s="276"/>
      <c r="QJY75" s="276"/>
      <c r="QJZ75" s="276"/>
      <c r="QKA75" s="276"/>
      <c r="QKB75" s="276"/>
      <c r="QKC75" s="276"/>
      <c r="QKD75" s="276"/>
      <c r="QKE75" s="276"/>
      <c r="QKF75" s="276"/>
      <c r="QKG75" s="276"/>
      <c r="QKH75" s="276"/>
      <c r="QKI75" s="276"/>
      <c r="QKJ75" s="276"/>
      <c r="QKK75" s="276"/>
      <c r="QKL75" s="276"/>
      <c r="QKM75" s="276"/>
      <c r="QKN75" s="276"/>
      <c r="QKO75" s="276"/>
      <c r="QKP75" s="276"/>
      <c r="QKQ75" s="276"/>
      <c r="QKR75" s="276"/>
      <c r="QKS75" s="276"/>
      <c r="QKT75" s="276"/>
      <c r="QKU75" s="276"/>
      <c r="QKV75" s="276"/>
      <c r="QKW75" s="276"/>
      <c r="QKX75" s="276"/>
      <c r="QKY75" s="276"/>
      <c r="QKZ75" s="276"/>
      <c r="QLA75" s="276"/>
      <c r="QLB75" s="276"/>
      <c r="QLC75" s="276"/>
      <c r="QLD75" s="276"/>
      <c r="QLE75" s="276"/>
      <c r="QLF75" s="276"/>
      <c r="QLG75" s="276"/>
      <c r="QLH75" s="276"/>
      <c r="QLI75" s="276"/>
      <c r="QLJ75" s="276"/>
      <c r="QLK75" s="276"/>
      <c r="QLL75" s="276"/>
      <c r="QLM75" s="276"/>
      <c r="QLN75" s="276"/>
      <c r="QLO75" s="276"/>
      <c r="QLP75" s="276"/>
      <c r="QLQ75" s="276"/>
      <c r="QLR75" s="276"/>
      <c r="QLS75" s="276"/>
      <c r="QLT75" s="276"/>
      <c r="QLU75" s="276"/>
      <c r="QLV75" s="276"/>
      <c r="QLW75" s="276"/>
      <c r="QLX75" s="276"/>
      <c r="QLY75" s="276"/>
      <c r="QLZ75" s="276"/>
      <c r="QMA75" s="276"/>
      <c r="QMB75" s="276"/>
      <c r="QMC75" s="276"/>
      <c r="QMD75" s="276"/>
      <c r="QME75" s="276"/>
      <c r="QMF75" s="276"/>
      <c r="QMG75" s="276"/>
      <c r="QMH75" s="276"/>
      <c r="QMI75" s="276"/>
      <c r="QMJ75" s="276"/>
      <c r="QMK75" s="276"/>
      <c r="QML75" s="276"/>
      <c r="QMM75" s="276"/>
      <c r="QMN75" s="276"/>
      <c r="QMO75" s="276"/>
      <c r="QMP75" s="276"/>
      <c r="QMQ75" s="276"/>
      <c r="QMR75" s="276"/>
      <c r="QMS75" s="276"/>
      <c r="QMT75" s="276"/>
      <c r="QMU75" s="276"/>
      <c r="QMV75" s="276"/>
      <c r="QMW75" s="276"/>
      <c r="QMX75" s="276"/>
      <c r="QMY75" s="276"/>
      <c r="QMZ75" s="276"/>
      <c r="QNA75" s="276"/>
      <c r="QNB75" s="276"/>
      <c r="QNC75" s="276"/>
      <c r="QND75" s="276"/>
      <c r="QNE75" s="276"/>
      <c r="QNF75" s="276"/>
      <c r="QNG75" s="276"/>
      <c r="QNH75" s="276"/>
      <c r="QNI75" s="276"/>
      <c r="QNJ75" s="276"/>
      <c r="QNK75" s="276"/>
      <c r="QNL75" s="276"/>
      <c r="QNM75" s="276"/>
      <c r="QNN75" s="276"/>
      <c r="QNO75" s="276"/>
      <c r="QNP75" s="276"/>
      <c r="QNQ75" s="276"/>
      <c r="QNR75" s="276"/>
      <c r="QNS75" s="276"/>
      <c r="QNT75" s="276"/>
      <c r="QNU75" s="276"/>
      <c r="QNV75" s="276"/>
      <c r="QNW75" s="276"/>
      <c r="QNX75" s="276"/>
      <c r="QNY75" s="276"/>
      <c r="QNZ75" s="276"/>
      <c r="QOA75" s="276"/>
      <c r="QOB75" s="276"/>
      <c r="QOC75" s="276"/>
      <c r="QOD75" s="276"/>
      <c r="QOE75" s="276"/>
      <c r="QOF75" s="276"/>
      <c r="QOG75" s="276"/>
      <c r="QOH75" s="276"/>
      <c r="QOI75" s="276"/>
      <c r="QOJ75" s="276"/>
      <c r="QOK75" s="276"/>
      <c r="QOL75" s="276"/>
      <c r="QOM75" s="276"/>
      <c r="QON75" s="276"/>
      <c r="QOO75" s="276"/>
      <c r="QOP75" s="276"/>
      <c r="QOQ75" s="276"/>
      <c r="QOR75" s="276"/>
      <c r="QOS75" s="276"/>
      <c r="QOT75" s="276"/>
      <c r="QOU75" s="276"/>
      <c r="QOV75" s="276"/>
      <c r="QOW75" s="276"/>
      <c r="QOX75" s="276"/>
      <c r="QOY75" s="276"/>
      <c r="QOZ75" s="276"/>
      <c r="QPA75" s="276"/>
      <c r="QPB75" s="276"/>
      <c r="QPC75" s="276"/>
      <c r="QPD75" s="276"/>
      <c r="QPE75" s="276"/>
      <c r="QPF75" s="276"/>
      <c r="QPG75" s="276"/>
      <c r="QPH75" s="276"/>
      <c r="QPI75" s="276"/>
      <c r="QPJ75" s="276"/>
      <c r="QPK75" s="276"/>
      <c r="QPL75" s="276"/>
      <c r="QPM75" s="276"/>
      <c r="QPN75" s="276"/>
      <c r="QPO75" s="276"/>
      <c r="QPP75" s="276"/>
      <c r="QPQ75" s="276"/>
      <c r="QPR75" s="276"/>
      <c r="QPS75" s="276"/>
      <c r="QPT75" s="276"/>
      <c r="QPU75" s="276"/>
      <c r="QPV75" s="276"/>
      <c r="QPW75" s="276"/>
      <c r="QPX75" s="276"/>
      <c r="QPY75" s="276"/>
      <c r="QPZ75" s="276"/>
      <c r="QQA75" s="276"/>
      <c r="QQB75" s="276"/>
      <c r="QQC75" s="276"/>
      <c r="QQD75" s="276"/>
      <c r="QQE75" s="276"/>
      <c r="QQF75" s="276"/>
      <c r="QQG75" s="276"/>
      <c r="QQH75" s="276"/>
      <c r="QQI75" s="276"/>
      <c r="QQJ75" s="276"/>
      <c r="QQK75" s="276"/>
      <c r="QQL75" s="276"/>
      <c r="QQM75" s="276"/>
      <c r="QQN75" s="276"/>
      <c r="QQO75" s="276"/>
      <c r="QQP75" s="276"/>
      <c r="QQQ75" s="276"/>
      <c r="QQR75" s="276"/>
      <c r="QQS75" s="276"/>
      <c r="QQT75" s="276"/>
      <c r="QQU75" s="276"/>
      <c r="QQV75" s="276"/>
      <c r="QQW75" s="276"/>
      <c r="QQX75" s="276"/>
      <c r="QQY75" s="276"/>
      <c r="QQZ75" s="276"/>
      <c r="QRA75" s="276"/>
      <c r="QRB75" s="276"/>
      <c r="QRC75" s="276"/>
      <c r="QRD75" s="276"/>
      <c r="QRE75" s="276"/>
      <c r="QRF75" s="276"/>
      <c r="QRG75" s="276"/>
      <c r="QRH75" s="276"/>
      <c r="QRI75" s="276"/>
      <c r="QRJ75" s="276"/>
      <c r="QRK75" s="276"/>
      <c r="QRL75" s="276"/>
      <c r="QRM75" s="276"/>
      <c r="QRN75" s="276"/>
      <c r="QRO75" s="276"/>
      <c r="QRP75" s="276"/>
      <c r="QRQ75" s="276"/>
      <c r="QRR75" s="276"/>
      <c r="QRS75" s="276"/>
      <c r="QRT75" s="276"/>
      <c r="QRU75" s="276"/>
      <c r="QRV75" s="276"/>
      <c r="QRW75" s="276"/>
      <c r="QRX75" s="276"/>
      <c r="QRY75" s="276"/>
      <c r="QRZ75" s="276"/>
      <c r="QSA75" s="276"/>
      <c r="QSB75" s="276"/>
      <c r="QSC75" s="276"/>
      <c r="QSD75" s="276"/>
      <c r="QSE75" s="276"/>
      <c r="QSF75" s="276"/>
      <c r="QSG75" s="276"/>
      <c r="QSH75" s="276"/>
      <c r="QSI75" s="276"/>
      <c r="QSJ75" s="276"/>
      <c r="QSK75" s="276"/>
      <c r="QSL75" s="276"/>
      <c r="QSM75" s="276"/>
      <c r="QSN75" s="276"/>
      <c r="QSO75" s="276"/>
      <c r="QSP75" s="276"/>
      <c r="QSQ75" s="276"/>
      <c r="QSR75" s="276"/>
      <c r="QSS75" s="276"/>
      <c r="QST75" s="276"/>
      <c r="QSU75" s="276"/>
      <c r="QSV75" s="276"/>
      <c r="QSW75" s="276"/>
      <c r="QSX75" s="276"/>
      <c r="QSY75" s="276"/>
      <c r="QSZ75" s="276"/>
      <c r="QTA75" s="276"/>
      <c r="QTB75" s="276"/>
      <c r="QTC75" s="276"/>
      <c r="QTD75" s="276"/>
      <c r="QTE75" s="276"/>
      <c r="QTF75" s="276"/>
      <c r="QTG75" s="276"/>
      <c r="QTH75" s="276"/>
      <c r="QTI75" s="276"/>
      <c r="QTJ75" s="276"/>
      <c r="QTK75" s="276"/>
      <c r="QTL75" s="276"/>
      <c r="QTM75" s="276"/>
      <c r="QTN75" s="276"/>
      <c r="QTO75" s="276"/>
      <c r="QTP75" s="276"/>
      <c r="QTQ75" s="276"/>
      <c r="QTR75" s="276"/>
      <c r="QTS75" s="276"/>
      <c r="QTT75" s="276"/>
      <c r="QTU75" s="276"/>
      <c r="QTV75" s="276"/>
      <c r="QTW75" s="276"/>
      <c r="QTX75" s="276"/>
      <c r="QTY75" s="276"/>
      <c r="QTZ75" s="276"/>
      <c r="QUA75" s="276"/>
      <c r="QUB75" s="276"/>
      <c r="QUC75" s="276"/>
      <c r="QUD75" s="276"/>
      <c r="QUE75" s="276"/>
      <c r="QUF75" s="276"/>
      <c r="QUG75" s="276"/>
      <c r="QUH75" s="276"/>
      <c r="QUI75" s="276"/>
      <c r="QUJ75" s="276"/>
      <c r="QUK75" s="276"/>
      <c r="QUL75" s="276"/>
      <c r="QUM75" s="276"/>
      <c r="QUN75" s="276"/>
      <c r="QUO75" s="276"/>
      <c r="QUP75" s="276"/>
      <c r="QUQ75" s="276"/>
      <c r="QUR75" s="276"/>
      <c r="QUS75" s="276"/>
      <c r="QUT75" s="276"/>
      <c r="QUU75" s="276"/>
      <c r="QUV75" s="276"/>
      <c r="QUW75" s="276"/>
      <c r="QUX75" s="276"/>
      <c r="QUY75" s="276"/>
      <c r="QUZ75" s="276"/>
      <c r="QVA75" s="276"/>
      <c r="QVB75" s="276"/>
      <c r="QVC75" s="276"/>
      <c r="QVD75" s="276"/>
      <c r="QVE75" s="276"/>
      <c r="QVF75" s="276"/>
      <c r="QVG75" s="276"/>
      <c r="QVH75" s="276"/>
      <c r="QVI75" s="276"/>
      <c r="QVJ75" s="276"/>
      <c r="QVK75" s="276"/>
      <c r="QVL75" s="276"/>
      <c r="QVM75" s="276"/>
      <c r="QVN75" s="276"/>
      <c r="QVO75" s="276"/>
      <c r="QVP75" s="276"/>
      <c r="QVQ75" s="276"/>
      <c r="QVR75" s="276"/>
      <c r="QVS75" s="276"/>
      <c r="QVT75" s="276"/>
      <c r="QVU75" s="276"/>
      <c r="QVV75" s="276"/>
      <c r="QVW75" s="276"/>
      <c r="QVX75" s="276"/>
      <c r="QVY75" s="276"/>
      <c r="QVZ75" s="276"/>
      <c r="QWA75" s="276"/>
      <c r="QWB75" s="276"/>
      <c r="QWC75" s="276"/>
      <c r="QWD75" s="276"/>
      <c r="QWE75" s="276"/>
      <c r="QWF75" s="276"/>
      <c r="QWG75" s="276"/>
      <c r="QWH75" s="276"/>
      <c r="QWI75" s="276"/>
      <c r="QWJ75" s="276"/>
      <c r="QWK75" s="276"/>
      <c r="QWL75" s="276"/>
      <c r="QWM75" s="276"/>
      <c r="QWN75" s="276"/>
      <c r="QWO75" s="276"/>
      <c r="QWP75" s="276"/>
      <c r="QWQ75" s="276"/>
      <c r="QWR75" s="276"/>
      <c r="QWS75" s="276"/>
      <c r="QWT75" s="276"/>
      <c r="QWU75" s="276"/>
      <c r="QWV75" s="276"/>
      <c r="QWW75" s="276"/>
      <c r="QWX75" s="276"/>
      <c r="QWY75" s="276"/>
      <c r="QWZ75" s="276"/>
      <c r="QXA75" s="276"/>
      <c r="QXB75" s="276"/>
      <c r="QXC75" s="276"/>
      <c r="QXD75" s="276"/>
      <c r="QXE75" s="276"/>
      <c r="QXF75" s="276"/>
      <c r="QXG75" s="276"/>
      <c r="QXH75" s="276"/>
      <c r="QXI75" s="276"/>
      <c r="QXJ75" s="276"/>
      <c r="QXK75" s="276"/>
      <c r="QXL75" s="276"/>
      <c r="QXM75" s="276"/>
      <c r="QXN75" s="276"/>
      <c r="QXO75" s="276"/>
      <c r="QXP75" s="276"/>
      <c r="QXQ75" s="276"/>
      <c r="QXR75" s="276"/>
      <c r="QXS75" s="276"/>
      <c r="QXT75" s="276"/>
      <c r="QXU75" s="276"/>
      <c r="QXV75" s="276"/>
      <c r="QXW75" s="276"/>
      <c r="QXX75" s="276"/>
      <c r="QXY75" s="276"/>
      <c r="QXZ75" s="276"/>
      <c r="QYA75" s="276"/>
      <c r="QYB75" s="276"/>
      <c r="QYC75" s="276"/>
      <c r="QYD75" s="276"/>
      <c r="QYE75" s="276"/>
      <c r="QYF75" s="276"/>
      <c r="QYG75" s="276"/>
      <c r="QYH75" s="276"/>
      <c r="QYI75" s="276"/>
      <c r="QYJ75" s="276"/>
      <c r="QYK75" s="276"/>
      <c r="QYL75" s="276"/>
      <c r="QYM75" s="276"/>
      <c r="QYN75" s="276"/>
      <c r="QYO75" s="276"/>
      <c r="QYP75" s="276"/>
      <c r="QYQ75" s="276"/>
      <c r="QYR75" s="276"/>
      <c r="QYS75" s="276"/>
      <c r="QYT75" s="276"/>
      <c r="QYU75" s="276"/>
      <c r="QYV75" s="276"/>
      <c r="QYW75" s="276"/>
      <c r="QYX75" s="276"/>
      <c r="QYY75" s="276"/>
      <c r="QYZ75" s="276"/>
      <c r="QZA75" s="276"/>
      <c r="QZB75" s="276"/>
      <c r="QZC75" s="276"/>
      <c r="QZD75" s="276"/>
      <c r="QZE75" s="276"/>
      <c r="QZF75" s="276"/>
      <c r="QZG75" s="276"/>
      <c r="QZH75" s="276"/>
      <c r="QZI75" s="276"/>
      <c r="QZJ75" s="276"/>
      <c r="QZK75" s="276"/>
      <c r="QZL75" s="276"/>
      <c r="QZM75" s="276"/>
      <c r="QZN75" s="276"/>
      <c r="QZO75" s="276"/>
      <c r="QZP75" s="276"/>
      <c r="QZQ75" s="276"/>
      <c r="QZR75" s="276"/>
      <c r="QZS75" s="276"/>
      <c r="QZT75" s="276"/>
      <c r="QZU75" s="276"/>
      <c r="QZV75" s="276"/>
      <c r="QZW75" s="276"/>
      <c r="QZX75" s="276"/>
      <c r="QZY75" s="276"/>
      <c r="QZZ75" s="276"/>
      <c r="RAA75" s="276"/>
      <c r="RAB75" s="276"/>
      <c r="RAC75" s="276"/>
      <c r="RAD75" s="276"/>
      <c r="RAE75" s="276"/>
      <c r="RAF75" s="276"/>
      <c r="RAG75" s="276"/>
      <c r="RAH75" s="276"/>
      <c r="RAI75" s="276"/>
      <c r="RAJ75" s="276"/>
      <c r="RAK75" s="276"/>
      <c r="RAL75" s="276"/>
      <c r="RAM75" s="276"/>
      <c r="RAN75" s="276"/>
      <c r="RAO75" s="276"/>
      <c r="RAP75" s="276"/>
      <c r="RAQ75" s="276"/>
      <c r="RAR75" s="276"/>
      <c r="RAS75" s="276"/>
      <c r="RAT75" s="276"/>
      <c r="RAU75" s="276"/>
      <c r="RAV75" s="276"/>
      <c r="RAW75" s="276"/>
      <c r="RAX75" s="276"/>
      <c r="RAY75" s="276"/>
      <c r="RAZ75" s="276"/>
      <c r="RBA75" s="276"/>
      <c r="RBB75" s="276"/>
      <c r="RBC75" s="276"/>
      <c r="RBD75" s="276"/>
      <c r="RBE75" s="276"/>
      <c r="RBF75" s="276"/>
      <c r="RBG75" s="276"/>
      <c r="RBH75" s="276"/>
      <c r="RBI75" s="276"/>
      <c r="RBJ75" s="276"/>
      <c r="RBK75" s="276"/>
      <c r="RBL75" s="276"/>
      <c r="RBM75" s="276"/>
      <c r="RBN75" s="276"/>
      <c r="RBO75" s="276"/>
      <c r="RBP75" s="276"/>
      <c r="RBQ75" s="276"/>
      <c r="RBR75" s="276"/>
      <c r="RBS75" s="276"/>
      <c r="RBT75" s="276"/>
      <c r="RBU75" s="276"/>
      <c r="RBV75" s="276"/>
      <c r="RBW75" s="276"/>
      <c r="RBX75" s="276"/>
      <c r="RBY75" s="276"/>
      <c r="RBZ75" s="276"/>
      <c r="RCA75" s="276"/>
      <c r="RCB75" s="276"/>
      <c r="RCC75" s="276"/>
      <c r="RCD75" s="276"/>
      <c r="RCE75" s="276"/>
      <c r="RCF75" s="276"/>
      <c r="RCG75" s="276"/>
      <c r="RCH75" s="276"/>
      <c r="RCI75" s="276"/>
      <c r="RCJ75" s="276"/>
      <c r="RCK75" s="276"/>
      <c r="RCL75" s="276"/>
      <c r="RCM75" s="276"/>
      <c r="RCN75" s="276"/>
      <c r="RCO75" s="276"/>
      <c r="RCP75" s="276"/>
      <c r="RCQ75" s="276"/>
      <c r="RCR75" s="276"/>
      <c r="RCS75" s="276"/>
      <c r="RCT75" s="276"/>
      <c r="RCU75" s="276"/>
      <c r="RCV75" s="276"/>
      <c r="RCW75" s="276"/>
      <c r="RCX75" s="276"/>
      <c r="RCY75" s="276"/>
      <c r="RCZ75" s="276"/>
      <c r="RDA75" s="276"/>
      <c r="RDB75" s="276"/>
      <c r="RDC75" s="276"/>
      <c r="RDD75" s="276"/>
      <c r="RDE75" s="276"/>
      <c r="RDF75" s="276"/>
      <c r="RDG75" s="276"/>
      <c r="RDH75" s="276"/>
      <c r="RDI75" s="276"/>
      <c r="RDJ75" s="276"/>
      <c r="RDK75" s="276"/>
      <c r="RDL75" s="276"/>
      <c r="RDM75" s="276"/>
      <c r="RDN75" s="276"/>
      <c r="RDO75" s="276"/>
      <c r="RDP75" s="276"/>
      <c r="RDQ75" s="276"/>
      <c r="RDR75" s="276"/>
      <c r="RDS75" s="276"/>
      <c r="RDT75" s="276"/>
      <c r="RDU75" s="276"/>
      <c r="RDV75" s="276"/>
      <c r="RDW75" s="276"/>
      <c r="RDX75" s="276"/>
      <c r="RDY75" s="276"/>
      <c r="RDZ75" s="276"/>
      <c r="REA75" s="276"/>
      <c r="REB75" s="276"/>
      <c r="REC75" s="276"/>
      <c r="RED75" s="276"/>
      <c r="REE75" s="276"/>
      <c r="REF75" s="276"/>
      <c r="REG75" s="276"/>
      <c r="REH75" s="276"/>
      <c r="REI75" s="276"/>
      <c r="REJ75" s="276"/>
      <c r="REK75" s="276"/>
      <c r="REL75" s="276"/>
      <c r="REM75" s="276"/>
      <c r="REN75" s="276"/>
      <c r="REO75" s="276"/>
      <c r="REP75" s="276"/>
      <c r="REQ75" s="276"/>
      <c r="RER75" s="276"/>
      <c r="RES75" s="276"/>
      <c r="RET75" s="276"/>
      <c r="REU75" s="276"/>
      <c r="REV75" s="276"/>
      <c r="REW75" s="276"/>
      <c r="REX75" s="276"/>
      <c r="REY75" s="276"/>
      <c r="REZ75" s="276"/>
      <c r="RFA75" s="276"/>
      <c r="RFB75" s="276"/>
      <c r="RFC75" s="276"/>
      <c r="RFD75" s="276"/>
      <c r="RFE75" s="276"/>
      <c r="RFF75" s="276"/>
      <c r="RFG75" s="276"/>
      <c r="RFH75" s="276"/>
      <c r="RFI75" s="276"/>
      <c r="RFJ75" s="276"/>
      <c r="RFK75" s="276"/>
      <c r="RFL75" s="276"/>
      <c r="RFM75" s="276"/>
      <c r="RFN75" s="276"/>
      <c r="RFO75" s="276"/>
      <c r="RFP75" s="276"/>
      <c r="RFQ75" s="276"/>
      <c r="RFR75" s="276"/>
      <c r="RFS75" s="276"/>
      <c r="RFT75" s="276"/>
      <c r="RFU75" s="276"/>
      <c r="RFV75" s="276"/>
      <c r="RFW75" s="276"/>
      <c r="RFX75" s="276"/>
      <c r="RFY75" s="276"/>
      <c r="RFZ75" s="276"/>
      <c r="RGA75" s="276"/>
      <c r="RGB75" s="276"/>
      <c r="RGC75" s="276"/>
      <c r="RGD75" s="276"/>
      <c r="RGE75" s="276"/>
      <c r="RGF75" s="276"/>
      <c r="RGG75" s="276"/>
      <c r="RGH75" s="276"/>
      <c r="RGI75" s="276"/>
      <c r="RGJ75" s="276"/>
      <c r="RGK75" s="276"/>
      <c r="RGL75" s="276"/>
      <c r="RGM75" s="276"/>
      <c r="RGN75" s="276"/>
      <c r="RGO75" s="276"/>
      <c r="RGP75" s="276"/>
      <c r="RGQ75" s="276"/>
      <c r="RGR75" s="276"/>
      <c r="RGS75" s="276"/>
      <c r="RGT75" s="276"/>
      <c r="RGU75" s="276"/>
      <c r="RGV75" s="276"/>
      <c r="RGW75" s="276"/>
      <c r="RGX75" s="276"/>
      <c r="RGY75" s="276"/>
      <c r="RGZ75" s="276"/>
      <c r="RHA75" s="276"/>
      <c r="RHB75" s="276"/>
      <c r="RHC75" s="276"/>
      <c r="RHD75" s="276"/>
      <c r="RHE75" s="276"/>
      <c r="RHF75" s="276"/>
      <c r="RHG75" s="276"/>
      <c r="RHH75" s="276"/>
      <c r="RHI75" s="276"/>
      <c r="RHJ75" s="276"/>
      <c r="RHK75" s="276"/>
      <c r="RHL75" s="276"/>
      <c r="RHM75" s="276"/>
      <c r="RHN75" s="276"/>
      <c r="RHO75" s="276"/>
      <c r="RHP75" s="276"/>
      <c r="RHQ75" s="276"/>
      <c r="RHR75" s="276"/>
      <c r="RHS75" s="276"/>
      <c r="RHT75" s="276"/>
      <c r="RHU75" s="276"/>
      <c r="RHV75" s="276"/>
      <c r="RHW75" s="276"/>
      <c r="RHX75" s="276"/>
      <c r="RHY75" s="276"/>
      <c r="RHZ75" s="276"/>
      <c r="RIA75" s="276"/>
      <c r="RIB75" s="276"/>
      <c r="RIC75" s="276"/>
      <c r="RID75" s="276"/>
      <c r="RIE75" s="276"/>
      <c r="RIF75" s="276"/>
      <c r="RIG75" s="276"/>
      <c r="RIH75" s="276"/>
      <c r="RII75" s="276"/>
      <c r="RIJ75" s="276"/>
      <c r="RIK75" s="276"/>
      <c r="RIL75" s="276"/>
      <c r="RIM75" s="276"/>
      <c r="RIN75" s="276"/>
      <c r="RIO75" s="276"/>
      <c r="RIP75" s="276"/>
      <c r="RIQ75" s="276"/>
      <c r="RIR75" s="276"/>
      <c r="RIS75" s="276"/>
      <c r="RIT75" s="276"/>
      <c r="RIU75" s="276"/>
      <c r="RIV75" s="276"/>
      <c r="RIW75" s="276"/>
      <c r="RIX75" s="276"/>
      <c r="RIY75" s="276"/>
      <c r="RIZ75" s="276"/>
      <c r="RJA75" s="276"/>
      <c r="RJB75" s="276"/>
      <c r="RJC75" s="276"/>
      <c r="RJD75" s="276"/>
      <c r="RJE75" s="276"/>
      <c r="RJF75" s="276"/>
      <c r="RJG75" s="276"/>
      <c r="RJH75" s="276"/>
      <c r="RJI75" s="276"/>
      <c r="RJJ75" s="276"/>
      <c r="RJK75" s="276"/>
      <c r="RJL75" s="276"/>
      <c r="RJM75" s="276"/>
      <c r="RJN75" s="276"/>
      <c r="RJO75" s="276"/>
      <c r="RJP75" s="276"/>
      <c r="RJQ75" s="276"/>
      <c r="RJR75" s="276"/>
      <c r="RJS75" s="276"/>
      <c r="RJT75" s="276"/>
      <c r="RJU75" s="276"/>
      <c r="RJV75" s="276"/>
      <c r="RJW75" s="276"/>
      <c r="RJX75" s="276"/>
      <c r="RJY75" s="276"/>
      <c r="RJZ75" s="276"/>
      <c r="RKA75" s="276"/>
      <c r="RKB75" s="276"/>
      <c r="RKC75" s="276"/>
      <c r="RKD75" s="276"/>
      <c r="RKE75" s="276"/>
      <c r="RKF75" s="276"/>
      <c r="RKG75" s="276"/>
      <c r="RKH75" s="276"/>
      <c r="RKI75" s="276"/>
      <c r="RKJ75" s="276"/>
      <c r="RKK75" s="276"/>
      <c r="RKL75" s="276"/>
      <c r="RKM75" s="276"/>
      <c r="RKN75" s="276"/>
      <c r="RKO75" s="276"/>
      <c r="RKP75" s="276"/>
      <c r="RKQ75" s="276"/>
      <c r="RKR75" s="276"/>
      <c r="RKS75" s="276"/>
      <c r="RKT75" s="276"/>
      <c r="RKU75" s="276"/>
      <c r="RKV75" s="276"/>
      <c r="RKW75" s="276"/>
      <c r="RKX75" s="276"/>
      <c r="RKY75" s="276"/>
      <c r="RKZ75" s="276"/>
      <c r="RLA75" s="276"/>
      <c r="RLB75" s="276"/>
      <c r="RLC75" s="276"/>
      <c r="RLD75" s="276"/>
      <c r="RLE75" s="276"/>
      <c r="RLF75" s="276"/>
      <c r="RLG75" s="276"/>
      <c r="RLH75" s="276"/>
      <c r="RLI75" s="276"/>
      <c r="RLJ75" s="276"/>
      <c r="RLK75" s="276"/>
      <c r="RLL75" s="276"/>
      <c r="RLM75" s="276"/>
      <c r="RLN75" s="276"/>
      <c r="RLO75" s="276"/>
      <c r="RLP75" s="276"/>
      <c r="RLQ75" s="276"/>
      <c r="RLR75" s="276"/>
      <c r="RLS75" s="276"/>
      <c r="RLT75" s="276"/>
      <c r="RLU75" s="276"/>
      <c r="RLV75" s="276"/>
      <c r="RLW75" s="276"/>
      <c r="RLX75" s="276"/>
      <c r="RLY75" s="276"/>
      <c r="RLZ75" s="276"/>
      <c r="RMA75" s="276"/>
      <c r="RMB75" s="276"/>
      <c r="RMC75" s="276"/>
      <c r="RMD75" s="276"/>
      <c r="RME75" s="276"/>
      <c r="RMF75" s="276"/>
      <c r="RMG75" s="276"/>
      <c r="RMH75" s="276"/>
      <c r="RMI75" s="276"/>
      <c r="RMJ75" s="276"/>
      <c r="RMK75" s="276"/>
      <c r="RML75" s="276"/>
      <c r="RMM75" s="276"/>
      <c r="RMN75" s="276"/>
      <c r="RMO75" s="276"/>
      <c r="RMP75" s="276"/>
      <c r="RMQ75" s="276"/>
      <c r="RMR75" s="276"/>
      <c r="RMS75" s="276"/>
      <c r="RMT75" s="276"/>
      <c r="RMU75" s="276"/>
      <c r="RMV75" s="276"/>
      <c r="RMW75" s="276"/>
      <c r="RMX75" s="276"/>
      <c r="RMY75" s="276"/>
      <c r="RMZ75" s="276"/>
      <c r="RNA75" s="276"/>
      <c r="RNB75" s="276"/>
      <c r="RNC75" s="276"/>
      <c r="RND75" s="276"/>
      <c r="RNE75" s="276"/>
      <c r="RNF75" s="276"/>
      <c r="RNG75" s="276"/>
      <c r="RNH75" s="276"/>
      <c r="RNI75" s="276"/>
      <c r="RNJ75" s="276"/>
      <c r="RNK75" s="276"/>
      <c r="RNL75" s="276"/>
      <c r="RNM75" s="276"/>
      <c r="RNN75" s="276"/>
      <c r="RNO75" s="276"/>
      <c r="RNP75" s="276"/>
      <c r="RNQ75" s="276"/>
      <c r="RNR75" s="276"/>
      <c r="RNS75" s="276"/>
      <c r="RNT75" s="276"/>
      <c r="RNU75" s="276"/>
      <c r="RNV75" s="276"/>
      <c r="RNW75" s="276"/>
      <c r="RNX75" s="276"/>
      <c r="RNY75" s="276"/>
      <c r="RNZ75" s="276"/>
      <c r="ROA75" s="276"/>
      <c r="ROB75" s="276"/>
      <c r="ROC75" s="276"/>
      <c r="ROD75" s="276"/>
      <c r="ROE75" s="276"/>
      <c r="ROF75" s="276"/>
      <c r="ROG75" s="276"/>
      <c r="ROH75" s="276"/>
      <c r="ROI75" s="276"/>
      <c r="ROJ75" s="276"/>
      <c r="ROK75" s="276"/>
      <c r="ROL75" s="276"/>
      <c r="ROM75" s="276"/>
      <c r="RON75" s="276"/>
      <c r="ROO75" s="276"/>
      <c r="ROP75" s="276"/>
      <c r="ROQ75" s="276"/>
      <c r="ROR75" s="276"/>
      <c r="ROS75" s="276"/>
      <c r="ROT75" s="276"/>
      <c r="ROU75" s="276"/>
      <c r="ROV75" s="276"/>
      <c r="ROW75" s="276"/>
      <c r="ROX75" s="276"/>
      <c r="ROY75" s="276"/>
      <c r="ROZ75" s="276"/>
      <c r="RPA75" s="276"/>
      <c r="RPB75" s="276"/>
      <c r="RPC75" s="276"/>
      <c r="RPD75" s="276"/>
      <c r="RPE75" s="276"/>
      <c r="RPF75" s="276"/>
      <c r="RPG75" s="276"/>
      <c r="RPH75" s="276"/>
      <c r="RPI75" s="276"/>
      <c r="RPJ75" s="276"/>
      <c r="RPK75" s="276"/>
      <c r="RPL75" s="276"/>
      <c r="RPM75" s="276"/>
      <c r="RPN75" s="276"/>
      <c r="RPO75" s="276"/>
      <c r="RPP75" s="276"/>
      <c r="RPQ75" s="276"/>
      <c r="RPR75" s="276"/>
      <c r="RPS75" s="276"/>
      <c r="RPT75" s="276"/>
      <c r="RPU75" s="276"/>
      <c r="RPV75" s="276"/>
      <c r="RPW75" s="276"/>
      <c r="RPX75" s="276"/>
      <c r="RPY75" s="276"/>
      <c r="RPZ75" s="276"/>
      <c r="RQA75" s="276"/>
      <c r="RQB75" s="276"/>
      <c r="RQC75" s="276"/>
      <c r="RQD75" s="276"/>
      <c r="RQE75" s="276"/>
      <c r="RQF75" s="276"/>
      <c r="RQG75" s="276"/>
      <c r="RQH75" s="276"/>
      <c r="RQI75" s="276"/>
      <c r="RQJ75" s="276"/>
      <c r="RQK75" s="276"/>
      <c r="RQL75" s="276"/>
      <c r="RQM75" s="276"/>
      <c r="RQN75" s="276"/>
      <c r="RQO75" s="276"/>
      <c r="RQP75" s="276"/>
      <c r="RQQ75" s="276"/>
      <c r="RQR75" s="276"/>
      <c r="RQS75" s="276"/>
      <c r="RQT75" s="276"/>
      <c r="RQU75" s="276"/>
      <c r="RQV75" s="276"/>
      <c r="RQW75" s="276"/>
      <c r="RQX75" s="276"/>
      <c r="RQY75" s="276"/>
      <c r="RQZ75" s="276"/>
      <c r="RRA75" s="276"/>
      <c r="RRB75" s="276"/>
      <c r="RRC75" s="276"/>
      <c r="RRD75" s="276"/>
      <c r="RRE75" s="276"/>
      <c r="RRF75" s="276"/>
      <c r="RRG75" s="276"/>
      <c r="RRH75" s="276"/>
      <c r="RRI75" s="276"/>
      <c r="RRJ75" s="276"/>
      <c r="RRK75" s="276"/>
      <c r="RRL75" s="276"/>
      <c r="RRM75" s="276"/>
      <c r="RRN75" s="276"/>
      <c r="RRO75" s="276"/>
      <c r="RRP75" s="276"/>
      <c r="RRQ75" s="276"/>
      <c r="RRR75" s="276"/>
      <c r="RRS75" s="276"/>
      <c r="RRT75" s="276"/>
      <c r="RRU75" s="276"/>
      <c r="RRV75" s="276"/>
      <c r="RRW75" s="276"/>
      <c r="RRX75" s="276"/>
      <c r="RRY75" s="276"/>
      <c r="RRZ75" s="276"/>
      <c r="RSA75" s="276"/>
      <c r="RSB75" s="276"/>
      <c r="RSC75" s="276"/>
      <c r="RSD75" s="276"/>
      <c r="RSE75" s="276"/>
      <c r="RSF75" s="276"/>
      <c r="RSG75" s="276"/>
      <c r="RSH75" s="276"/>
      <c r="RSI75" s="276"/>
      <c r="RSJ75" s="276"/>
      <c r="RSK75" s="276"/>
      <c r="RSL75" s="276"/>
      <c r="RSM75" s="276"/>
      <c r="RSN75" s="276"/>
      <c r="RSO75" s="276"/>
      <c r="RSP75" s="276"/>
      <c r="RSQ75" s="276"/>
      <c r="RSR75" s="276"/>
      <c r="RSS75" s="276"/>
      <c r="RST75" s="276"/>
      <c r="RSU75" s="276"/>
      <c r="RSV75" s="276"/>
      <c r="RSW75" s="276"/>
      <c r="RSX75" s="276"/>
      <c r="RSY75" s="276"/>
      <c r="RSZ75" s="276"/>
      <c r="RTA75" s="276"/>
      <c r="RTB75" s="276"/>
      <c r="RTC75" s="276"/>
      <c r="RTD75" s="276"/>
      <c r="RTE75" s="276"/>
      <c r="RTF75" s="276"/>
      <c r="RTG75" s="276"/>
      <c r="RTH75" s="276"/>
      <c r="RTI75" s="276"/>
      <c r="RTJ75" s="276"/>
      <c r="RTK75" s="276"/>
      <c r="RTL75" s="276"/>
      <c r="RTM75" s="276"/>
      <c r="RTN75" s="276"/>
      <c r="RTO75" s="276"/>
      <c r="RTP75" s="276"/>
      <c r="RTQ75" s="276"/>
      <c r="RTR75" s="276"/>
      <c r="RTS75" s="276"/>
      <c r="RTT75" s="276"/>
      <c r="RTU75" s="276"/>
      <c r="RTV75" s="276"/>
      <c r="RTW75" s="276"/>
      <c r="RTX75" s="276"/>
      <c r="RTY75" s="276"/>
      <c r="RTZ75" s="276"/>
      <c r="RUA75" s="276"/>
      <c r="RUB75" s="276"/>
      <c r="RUC75" s="276"/>
      <c r="RUD75" s="276"/>
      <c r="RUE75" s="276"/>
      <c r="RUF75" s="276"/>
      <c r="RUG75" s="276"/>
      <c r="RUH75" s="276"/>
      <c r="RUI75" s="276"/>
      <c r="RUJ75" s="276"/>
      <c r="RUK75" s="276"/>
      <c r="RUL75" s="276"/>
      <c r="RUM75" s="276"/>
      <c r="RUN75" s="276"/>
      <c r="RUO75" s="276"/>
      <c r="RUP75" s="276"/>
      <c r="RUQ75" s="276"/>
      <c r="RUR75" s="276"/>
      <c r="RUS75" s="276"/>
      <c r="RUT75" s="276"/>
      <c r="RUU75" s="276"/>
      <c r="RUV75" s="276"/>
      <c r="RUW75" s="276"/>
      <c r="RUX75" s="276"/>
      <c r="RUY75" s="276"/>
      <c r="RUZ75" s="276"/>
      <c r="RVA75" s="276"/>
      <c r="RVB75" s="276"/>
      <c r="RVC75" s="276"/>
      <c r="RVD75" s="276"/>
      <c r="RVE75" s="276"/>
      <c r="RVF75" s="276"/>
      <c r="RVG75" s="276"/>
      <c r="RVH75" s="276"/>
      <c r="RVI75" s="276"/>
      <c r="RVJ75" s="276"/>
      <c r="RVK75" s="276"/>
      <c r="RVL75" s="276"/>
      <c r="RVM75" s="276"/>
      <c r="RVN75" s="276"/>
      <c r="RVO75" s="276"/>
      <c r="RVP75" s="276"/>
      <c r="RVQ75" s="276"/>
      <c r="RVR75" s="276"/>
      <c r="RVS75" s="276"/>
      <c r="RVT75" s="276"/>
      <c r="RVU75" s="276"/>
      <c r="RVV75" s="276"/>
      <c r="RVW75" s="276"/>
      <c r="RVX75" s="276"/>
      <c r="RVY75" s="276"/>
      <c r="RVZ75" s="276"/>
      <c r="RWA75" s="276"/>
      <c r="RWB75" s="276"/>
      <c r="RWC75" s="276"/>
      <c r="RWD75" s="276"/>
      <c r="RWE75" s="276"/>
      <c r="RWF75" s="276"/>
      <c r="RWG75" s="276"/>
      <c r="RWH75" s="276"/>
      <c r="RWI75" s="276"/>
      <c r="RWJ75" s="276"/>
      <c r="RWK75" s="276"/>
      <c r="RWL75" s="276"/>
      <c r="RWM75" s="276"/>
      <c r="RWN75" s="276"/>
      <c r="RWO75" s="276"/>
      <c r="RWP75" s="276"/>
      <c r="RWQ75" s="276"/>
      <c r="RWR75" s="276"/>
      <c r="RWS75" s="276"/>
      <c r="RWT75" s="276"/>
      <c r="RWU75" s="276"/>
      <c r="RWV75" s="276"/>
      <c r="RWW75" s="276"/>
      <c r="RWX75" s="276"/>
      <c r="RWY75" s="276"/>
      <c r="RWZ75" s="276"/>
      <c r="RXA75" s="276"/>
      <c r="RXB75" s="276"/>
      <c r="RXC75" s="276"/>
      <c r="RXD75" s="276"/>
      <c r="RXE75" s="276"/>
      <c r="RXF75" s="276"/>
      <c r="RXG75" s="276"/>
      <c r="RXH75" s="276"/>
      <c r="RXI75" s="276"/>
      <c r="RXJ75" s="276"/>
      <c r="RXK75" s="276"/>
      <c r="RXL75" s="276"/>
      <c r="RXM75" s="276"/>
      <c r="RXN75" s="276"/>
      <c r="RXO75" s="276"/>
      <c r="RXP75" s="276"/>
      <c r="RXQ75" s="276"/>
      <c r="RXR75" s="276"/>
      <c r="RXS75" s="276"/>
      <c r="RXT75" s="276"/>
      <c r="RXU75" s="276"/>
      <c r="RXV75" s="276"/>
      <c r="RXW75" s="276"/>
      <c r="RXX75" s="276"/>
      <c r="RXY75" s="276"/>
      <c r="RXZ75" s="276"/>
      <c r="RYA75" s="276"/>
      <c r="RYB75" s="276"/>
      <c r="RYC75" s="276"/>
      <c r="RYD75" s="276"/>
      <c r="RYE75" s="276"/>
      <c r="RYF75" s="276"/>
      <c r="RYG75" s="276"/>
      <c r="RYH75" s="276"/>
      <c r="RYI75" s="276"/>
      <c r="RYJ75" s="276"/>
      <c r="RYK75" s="276"/>
      <c r="RYL75" s="276"/>
      <c r="RYM75" s="276"/>
      <c r="RYN75" s="276"/>
      <c r="RYO75" s="276"/>
      <c r="RYP75" s="276"/>
      <c r="RYQ75" s="276"/>
      <c r="RYR75" s="276"/>
      <c r="RYS75" s="276"/>
      <c r="RYT75" s="276"/>
      <c r="RYU75" s="276"/>
      <c r="RYV75" s="276"/>
      <c r="RYW75" s="276"/>
      <c r="RYX75" s="276"/>
      <c r="RYY75" s="276"/>
      <c r="RYZ75" s="276"/>
      <c r="RZA75" s="276"/>
      <c r="RZB75" s="276"/>
      <c r="RZC75" s="276"/>
      <c r="RZD75" s="276"/>
      <c r="RZE75" s="276"/>
      <c r="RZF75" s="276"/>
      <c r="RZG75" s="276"/>
      <c r="RZH75" s="276"/>
      <c r="RZI75" s="276"/>
      <c r="RZJ75" s="276"/>
      <c r="RZK75" s="276"/>
      <c r="RZL75" s="276"/>
      <c r="RZM75" s="276"/>
      <c r="RZN75" s="276"/>
      <c r="RZO75" s="276"/>
      <c r="RZP75" s="276"/>
      <c r="RZQ75" s="276"/>
      <c r="RZR75" s="276"/>
      <c r="RZS75" s="276"/>
      <c r="RZT75" s="276"/>
      <c r="RZU75" s="276"/>
      <c r="RZV75" s="276"/>
      <c r="RZW75" s="276"/>
      <c r="RZX75" s="276"/>
      <c r="RZY75" s="276"/>
      <c r="RZZ75" s="276"/>
      <c r="SAA75" s="276"/>
      <c r="SAB75" s="276"/>
      <c r="SAC75" s="276"/>
      <c r="SAD75" s="276"/>
      <c r="SAE75" s="276"/>
      <c r="SAF75" s="276"/>
      <c r="SAG75" s="276"/>
      <c r="SAH75" s="276"/>
      <c r="SAI75" s="276"/>
      <c r="SAJ75" s="276"/>
      <c r="SAK75" s="276"/>
      <c r="SAL75" s="276"/>
      <c r="SAM75" s="276"/>
      <c r="SAN75" s="276"/>
      <c r="SAO75" s="276"/>
      <c r="SAP75" s="276"/>
      <c r="SAQ75" s="276"/>
      <c r="SAR75" s="276"/>
      <c r="SAS75" s="276"/>
      <c r="SAT75" s="276"/>
      <c r="SAU75" s="276"/>
      <c r="SAV75" s="276"/>
      <c r="SAW75" s="276"/>
      <c r="SAX75" s="276"/>
      <c r="SAY75" s="276"/>
      <c r="SAZ75" s="276"/>
      <c r="SBA75" s="276"/>
      <c r="SBB75" s="276"/>
      <c r="SBC75" s="276"/>
      <c r="SBD75" s="276"/>
      <c r="SBE75" s="276"/>
      <c r="SBF75" s="276"/>
      <c r="SBG75" s="276"/>
      <c r="SBH75" s="276"/>
      <c r="SBI75" s="276"/>
      <c r="SBJ75" s="276"/>
      <c r="SBK75" s="276"/>
      <c r="SBL75" s="276"/>
      <c r="SBM75" s="276"/>
      <c r="SBN75" s="276"/>
      <c r="SBO75" s="276"/>
      <c r="SBP75" s="276"/>
      <c r="SBQ75" s="276"/>
      <c r="SBR75" s="276"/>
      <c r="SBS75" s="276"/>
      <c r="SBT75" s="276"/>
      <c r="SBU75" s="276"/>
      <c r="SBV75" s="276"/>
      <c r="SBW75" s="276"/>
      <c r="SBX75" s="276"/>
      <c r="SBY75" s="276"/>
      <c r="SBZ75" s="276"/>
      <c r="SCA75" s="276"/>
      <c r="SCB75" s="276"/>
      <c r="SCC75" s="276"/>
      <c r="SCD75" s="276"/>
      <c r="SCE75" s="276"/>
      <c r="SCF75" s="276"/>
      <c r="SCG75" s="276"/>
      <c r="SCH75" s="276"/>
      <c r="SCI75" s="276"/>
      <c r="SCJ75" s="276"/>
      <c r="SCK75" s="276"/>
      <c r="SCL75" s="276"/>
      <c r="SCM75" s="276"/>
      <c r="SCN75" s="276"/>
      <c r="SCO75" s="276"/>
      <c r="SCP75" s="276"/>
      <c r="SCQ75" s="276"/>
      <c r="SCR75" s="276"/>
      <c r="SCS75" s="276"/>
      <c r="SCT75" s="276"/>
      <c r="SCU75" s="276"/>
      <c r="SCV75" s="276"/>
      <c r="SCW75" s="276"/>
      <c r="SCX75" s="276"/>
      <c r="SCY75" s="276"/>
      <c r="SCZ75" s="276"/>
      <c r="SDA75" s="276"/>
      <c r="SDB75" s="276"/>
      <c r="SDC75" s="276"/>
      <c r="SDD75" s="276"/>
      <c r="SDE75" s="276"/>
      <c r="SDF75" s="276"/>
      <c r="SDG75" s="276"/>
      <c r="SDH75" s="276"/>
      <c r="SDI75" s="276"/>
      <c r="SDJ75" s="276"/>
      <c r="SDK75" s="276"/>
      <c r="SDL75" s="276"/>
      <c r="SDM75" s="276"/>
      <c r="SDN75" s="276"/>
      <c r="SDO75" s="276"/>
      <c r="SDP75" s="276"/>
      <c r="SDQ75" s="276"/>
      <c r="SDR75" s="276"/>
      <c r="SDS75" s="276"/>
      <c r="SDT75" s="276"/>
      <c r="SDU75" s="276"/>
      <c r="SDV75" s="276"/>
      <c r="SDW75" s="276"/>
      <c r="SDX75" s="276"/>
      <c r="SDY75" s="276"/>
      <c r="SDZ75" s="276"/>
      <c r="SEA75" s="276"/>
      <c r="SEB75" s="276"/>
      <c r="SEC75" s="276"/>
      <c r="SED75" s="276"/>
      <c r="SEE75" s="276"/>
      <c r="SEF75" s="276"/>
      <c r="SEG75" s="276"/>
      <c r="SEH75" s="276"/>
      <c r="SEI75" s="276"/>
      <c r="SEJ75" s="276"/>
      <c r="SEK75" s="276"/>
      <c r="SEL75" s="276"/>
      <c r="SEM75" s="276"/>
      <c r="SEN75" s="276"/>
      <c r="SEO75" s="276"/>
      <c r="SEP75" s="276"/>
      <c r="SEQ75" s="276"/>
      <c r="SER75" s="276"/>
      <c r="SES75" s="276"/>
      <c r="SET75" s="276"/>
      <c r="SEU75" s="276"/>
      <c r="SEV75" s="276"/>
      <c r="SEW75" s="276"/>
      <c r="SEX75" s="276"/>
      <c r="SEY75" s="276"/>
      <c r="SEZ75" s="276"/>
      <c r="SFA75" s="276"/>
      <c r="SFB75" s="276"/>
      <c r="SFC75" s="276"/>
      <c r="SFD75" s="276"/>
      <c r="SFE75" s="276"/>
      <c r="SFF75" s="276"/>
      <c r="SFG75" s="276"/>
      <c r="SFH75" s="276"/>
      <c r="SFI75" s="276"/>
      <c r="SFJ75" s="276"/>
      <c r="SFK75" s="276"/>
      <c r="SFL75" s="276"/>
      <c r="SFM75" s="276"/>
      <c r="SFN75" s="276"/>
      <c r="SFO75" s="276"/>
      <c r="SFP75" s="276"/>
      <c r="SFQ75" s="276"/>
      <c r="SFR75" s="276"/>
      <c r="SFS75" s="276"/>
      <c r="SFT75" s="276"/>
      <c r="SFU75" s="276"/>
      <c r="SFV75" s="276"/>
      <c r="SFW75" s="276"/>
      <c r="SFX75" s="276"/>
      <c r="SFY75" s="276"/>
      <c r="SFZ75" s="276"/>
      <c r="SGA75" s="276"/>
      <c r="SGB75" s="276"/>
      <c r="SGC75" s="276"/>
      <c r="SGD75" s="276"/>
      <c r="SGE75" s="276"/>
      <c r="SGF75" s="276"/>
      <c r="SGG75" s="276"/>
      <c r="SGH75" s="276"/>
      <c r="SGI75" s="276"/>
      <c r="SGJ75" s="276"/>
      <c r="SGK75" s="276"/>
      <c r="SGL75" s="276"/>
      <c r="SGM75" s="276"/>
      <c r="SGN75" s="276"/>
      <c r="SGO75" s="276"/>
      <c r="SGP75" s="276"/>
      <c r="SGQ75" s="276"/>
      <c r="SGR75" s="276"/>
      <c r="SGS75" s="276"/>
      <c r="SGT75" s="276"/>
      <c r="SGU75" s="276"/>
      <c r="SGV75" s="276"/>
      <c r="SGW75" s="276"/>
      <c r="SGX75" s="276"/>
      <c r="SGY75" s="276"/>
      <c r="SGZ75" s="276"/>
      <c r="SHA75" s="276"/>
      <c r="SHB75" s="276"/>
      <c r="SHC75" s="276"/>
      <c r="SHD75" s="276"/>
      <c r="SHE75" s="276"/>
      <c r="SHF75" s="276"/>
      <c r="SHG75" s="276"/>
      <c r="SHH75" s="276"/>
      <c r="SHI75" s="276"/>
      <c r="SHJ75" s="276"/>
      <c r="SHK75" s="276"/>
      <c r="SHL75" s="276"/>
      <c r="SHM75" s="276"/>
      <c r="SHN75" s="276"/>
      <c r="SHO75" s="276"/>
      <c r="SHP75" s="276"/>
      <c r="SHQ75" s="276"/>
      <c r="SHR75" s="276"/>
      <c r="SHS75" s="276"/>
      <c r="SHT75" s="276"/>
      <c r="SHU75" s="276"/>
      <c r="SHV75" s="276"/>
      <c r="SHW75" s="276"/>
      <c r="SHX75" s="276"/>
      <c r="SHY75" s="276"/>
      <c r="SHZ75" s="276"/>
      <c r="SIA75" s="276"/>
      <c r="SIB75" s="276"/>
      <c r="SIC75" s="276"/>
      <c r="SID75" s="276"/>
      <c r="SIE75" s="276"/>
      <c r="SIF75" s="276"/>
      <c r="SIG75" s="276"/>
      <c r="SIH75" s="276"/>
      <c r="SII75" s="276"/>
      <c r="SIJ75" s="276"/>
      <c r="SIK75" s="276"/>
      <c r="SIL75" s="276"/>
      <c r="SIM75" s="276"/>
      <c r="SIN75" s="276"/>
      <c r="SIO75" s="276"/>
      <c r="SIP75" s="276"/>
      <c r="SIQ75" s="276"/>
      <c r="SIR75" s="276"/>
      <c r="SIS75" s="276"/>
      <c r="SIT75" s="276"/>
      <c r="SIU75" s="276"/>
      <c r="SIV75" s="276"/>
      <c r="SIW75" s="276"/>
      <c r="SIX75" s="276"/>
      <c r="SIY75" s="276"/>
      <c r="SIZ75" s="276"/>
      <c r="SJA75" s="276"/>
      <c r="SJB75" s="276"/>
      <c r="SJC75" s="276"/>
      <c r="SJD75" s="276"/>
      <c r="SJE75" s="276"/>
      <c r="SJF75" s="276"/>
      <c r="SJG75" s="276"/>
      <c r="SJH75" s="276"/>
      <c r="SJI75" s="276"/>
      <c r="SJJ75" s="276"/>
      <c r="SJK75" s="276"/>
      <c r="SJL75" s="276"/>
      <c r="SJM75" s="276"/>
      <c r="SJN75" s="276"/>
      <c r="SJO75" s="276"/>
      <c r="SJP75" s="276"/>
      <c r="SJQ75" s="276"/>
      <c r="SJR75" s="276"/>
      <c r="SJS75" s="276"/>
      <c r="SJT75" s="276"/>
      <c r="SJU75" s="276"/>
      <c r="SJV75" s="276"/>
      <c r="SJW75" s="276"/>
      <c r="SJX75" s="276"/>
      <c r="SJY75" s="276"/>
      <c r="SJZ75" s="276"/>
      <c r="SKA75" s="276"/>
      <c r="SKB75" s="276"/>
      <c r="SKC75" s="276"/>
      <c r="SKD75" s="276"/>
      <c r="SKE75" s="276"/>
      <c r="SKF75" s="276"/>
      <c r="SKG75" s="276"/>
      <c r="SKH75" s="276"/>
      <c r="SKI75" s="276"/>
      <c r="SKJ75" s="276"/>
      <c r="SKK75" s="276"/>
      <c r="SKL75" s="276"/>
      <c r="SKM75" s="276"/>
      <c r="SKN75" s="276"/>
      <c r="SKO75" s="276"/>
      <c r="SKP75" s="276"/>
      <c r="SKQ75" s="276"/>
      <c r="SKR75" s="276"/>
      <c r="SKS75" s="276"/>
      <c r="SKT75" s="276"/>
      <c r="SKU75" s="276"/>
      <c r="SKV75" s="276"/>
      <c r="SKW75" s="276"/>
      <c r="SKX75" s="276"/>
      <c r="SKY75" s="276"/>
      <c r="SKZ75" s="276"/>
      <c r="SLA75" s="276"/>
      <c r="SLB75" s="276"/>
      <c r="SLC75" s="276"/>
      <c r="SLD75" s="276"/>
      <c r="SLE75" s="276"/>
      <c r="SLF75" s="276"/>
      <c r="SLG75" s="276"/>
      <c r="SLH75" s="276"/>
      <c r="SLI75" s="276"/>
      <c r="SLJ75" s="276"/>
      <c r="SLK75" s="276"/>
      <c r="SLL75" s="276"/>
      <c r="SLM75" s="276"/>
      <c r="SLN75" s="276"/>
      <c r="SLO75" s="276"/>
      <c r="SLP75" s="276"/>
      <c r="SLQ75" s="276"/>
      <c r="SLR75" s="276"/>
      <c r="SLS75" s="276"/>
      <c r="SLT75" s="276"/>
      <c r="SLU75" s="276"/>
      <c r="SLV75" s="276"/>
      <c r="SLW75" s="276"/>
      <c r="SLX75" s="276"/>
      <c r="SLY75" s="276"/>
      <c r="SLZ75" s="276"/>
      <c r="SMA75" s="276"/>
      <c r="SMB75" s="276"/>
      <c r="SMC75" s="276"/>
      <c r="SMD75" s="276"/>
      <c r="SME75" s="276"/>
      <c r="SMF75" s="276"/>
      <c r="SMG75" s="276"/>
      <c r="SMH75" s="276"/>
      <c r="SMI75" s="276"/>
      <c r="SMJ75" s="276"/>
      <c r="SMK75" s="276"/>
      <c r="SML75" s="276"/>
      <c r="SMM75" s="276"/>
      <c r="SMN75" s="276"/>
      <c r="SMO75" s="276"/>
      <c r="SMP75" s="276"/>
      <c r="SMQ75" s="276"/>
      <c r="SMR75" s="276"/>
      <c r="SMS75" s="276"/>
      <c r="SMT75" s="276"/>
      <c r="SMU75" s="276"/>
      <c r="SMV75" s="276"/>
      <c r="SMW75" s="276"/>
      <c r="SMX75" s="276"/>
      <c r="SMY75" s="276"/>
      <c r="SMZ75" s="276"/>
      <c r="SNA75" s="276"/>
      <c r="SNB75" s="276"/>
      <c r="SNC75" s="276"/>
      <c r="SND75" s="276"/>
      <c r="SNE75" s="276"/>
      <c r="SNF75" s="276"/>
      <c r="SNG75" s="276"/>
      <c r="SNH75" s="276"/>
      <c r="SNI75" s="276"/>
      <c r="SNJ75" s="276"/>
      <c r="SNK75" s="276"/>
      <c r="SNL75" s="276"/>
      <c r="SNM75" s="276"/>
      <c r="SNN75" s="276"/>
      <c r="SNO75" s="276"/>
      <c r="SNP75" s="276"/>
      <c r="SNQ75" s="276"/>
      <c r="SNR75" s="276"/>
      <c r="SNS75" s="276"/>
      <c r="SNT75" s="276"/>
      <c r="SNU75" s="276"/>
      <c r="SNV75" s="276"/>
      <c r="SNW75" s="276"/>
      <c r="SNX75" s="276"/>
      <c r="SNY75" s="276"/>
      <c r="SNZ75" s="276"/>
      <c r="SOA75" s="276"/>
      <c r="SOB75" s="276"/>
      <c r="SOC75" s="276"/>
      <c r="SOD75" s="276"/>
      <c r="SOE75" s="276"/>
      <c r="SOF75" s="276"/>
      <c r="SOG75" s="276"/>
      <c r="SOH75" s="276"/>
      <c r="SOI75" s="276"/>
      <c r="SOJ75" s="276"/>
      <c r="SOK75" s="276"/>
      <c r="SOL75" s="276"/>
      <c r="SOM75" s="276"/>
      <c r="SON75" s="276"/>
      <c r="SOO75" s="276"/>
      <c r="SOP75" s="276"/>
      <c r="SOQ75" s="276"/>
      <c r="SOR75" s="276"/>
      <c r="SOS75" s="276"/>
      <c r="SOT75" s="276"/>
      <c r="SOU75" s="276"/>
      <c r="SOV75" s="276"/>
      <c r="SOW75" s="276"/>
      <c r="SOX75" s="276"/>
      <c r="SOY75" s="276"/>
      <c r="SOZ75" s="276"/>
      <c r="SPA75" s="276"/>
      <c r="SPB75" s="276"/>
      <c r="SPC75" s="276"/>
      <c r="SPD75" s="276"/>
      <c r="SPE75" s="276"/>
      <c r="SPF75" s="276"/>
      <c r="SPG75" s="276"/>
      <c r="SPH75" s="276"/>
      <c r="SPI75" s="276"/>
      <c r="SPJ75" s="276"/>
      <c r="SPK75" s="276"/>
      <c r="SPL75" s="276"/>
      <c r="SPM75" s="276"/>
      <c r="SPN75" s="276"/>
      <c r="SPO75" s="276"/>
      <c r="SPP75" s="276"/>
      <c r="SPQ75" s="276"/>
      <c r="SPR75" s="276"/>
      <c r="SPS75" s="276"/>
      <c r="SPT75" s="276"/>
      <c r="SPU75" s="276"/>
      <c r="SPV75" s="276"/>
      <c r="SPW75" s="276"/>
      <c r="SPX75" s="276"/>
      <c r="SPY75" s="276"/>
      <c r="SPZ75" s="276"/>
      <c r="SQA75" s="276"/>
      <c r="SQB75" s="276"/>
      <c r="SQC75" s="276"/>
      <c r="SQD75" s="276"/>
      <c r="SQE75" s="276"/>
      <c r="SQF75" s="276"/>
      <c r="SQG75" s="276"/>
      <c r="SQH75" s="276"/>
      <c r="SQI75" s="276"/>
      <c r="SQJ75" s="276"/>
      <c r="SQK75" s="276"/>
      <c r="SQL75" s="276"/>
      <c r="SQM75" s="276"/>
      <c r="SQN75" s="276"/>
      <c r="SQO75" s="276"/>
      <c r="SQP75" s="276"/>
      <c r="SQQ75" s="276"/>
      <c r="SQR75" s="276"/>
      <c r="SQS75" s="276"/>
      <c r="SQT75" s="276"/>
      <c r="SQU75" s="276"/>
      <c r="SQV75" s="276"/>
      <c r="SQW75" s="276"/>
      <c r="SQX75" s="276"/>
      <c r="SQY75" s="276"/>
      <c r="SQZ75" s="276"/>
      <c r="SRA75" s="276"/>
      <c r="SRB75" s="276"/>
      <c r="SRC75" s="276"/>
      <c r="SRD75" s="276"/>
      <c r="SRE75" s="276"/>
      <c r="SRF75" s="276"/>
      <c r="SRG75" s="276"/>
      <c r="SRH75" s="276"/>
      <c r="SRI75" s="276"/>
      <c r="SRJ75" s="276"/>
      <c r="SRK75" s="276"/>
      <c r="SRL75" s="276"/>
      <c r="SRM75" s="276"/>
      <c r="SRN75" s="276"/>
      <c r="SRO75" s="276"/>
      <c r="SRP75" s="276"/>
      <c r="SRQ75" s="276"/>
      <c r="SRR75" s="276"/>
      <c r="SRS75" s="276"/>
      <c r="SRT75" s="276"/>
      <c r="SRU75" s="276"/>
      <c r="SRV75" s="276"/>
      <c r="SRW75" s="276"/>
      <c r="SRX75" s="276"/>
      <c r="SRY75" s="276"/>
      <c r="SRZ75" s="276"/>
      <c r="SSA75" s="276"/>
      <c r="SSB75" s="276"/>
      <c r="SSC75" s="276"/>
      <c r="SSD75" s="276"/>
      <c r="SSE75" s="276"/>
      <c r="SSF75" s="276"/>
      <c r="SSG75" s="276"/>
      <c r="SSH75" s="276"/>
      <c r="SSI75" s="276"/>
      <c r="SSJ75" s="276"/>
      <c r="SSK75" s="276"/>
      <c r="SSL75" s="276"/>
      <c r="SSM75" s="276"/>
      <c r="SSN75" s="276"/>
      <c r="SSO75" s="276"/>
      <c r="SSP75" s="276"/>
      <c r="SSQ75" s="276"/>
      <c r="SSR75" s="276"/>
      <c r="SSS75" s="276"/>
      <c r="SST75" s="276"/>
      <c r="SSU75" s="276"/>
      <c r="SSV75" s="276"/>
      <c r="SSW75" s="276"/>
      <c r="SSX75" s="276"/>
      <c r="SSY75" s="276"/>
      <c r="SSZ75" s="276"/>
      <c r="STA75" s="276"/>
      <c r="STB75" s="276"/>
      <c r="STC75" s="276"/>
      <c r="STD75" s="276"/>
      <c r="STE75" s="276"/>
      <c r="STF75" s="276"/>
      <c r="STG75" s="276"/>
      <c r="STH75" s="276"/>
      <c r="STI75" s="276"/>
      <c r="STJ75" s="276"/>
      <c r="STK75" s="276"/>
      <c r="STL75" s="276"/>
      <c r="STM75" s="276"/>
      <c r="STN75" s="276"/>
      <c r="STO75" s="276"/>
      <c r="STP75" s="276"/>
      <c r="STQ75" s="276"/>
      <c r="STR75" s="276"/>
      <c r="STS75" s="276"/>
      <c r="STT75" s="276"/>
      <c r="STU75" s="276"/>
      <c r="STV75" s="276"/>
      <c r="STW75" s="276"/>
      <c r="STX75" s="276"/>
      <c r="STY75" s="276"/>
      <c r="STZ75" s="276"/>
      <c r="SUA75" s="276"/>
      <c r="SUB75" s="276"/>
      <c r="SUC75" s="276"/>
      <c r="SUD75" s="276"/>
      <c r="SUE75" s="276"/>
      <c r="SUF75" s="276"/>
      <c r="SUG75" s="276"/>
      <c r="SUH75" s="276"/>
      <c r="SUI75" s="276"/>
      <c r="SUJ75" s="276"/>
      <c r="SUK75" s="276"/>
      <c r="SUL75" s="276"/>
      <c r="SUM75" s="276"/>
      <c r="SUN75" s="276"/>
      <c r="SUO75" s="276"/>
      <c r="SUP75" s="276"/>
      <c r="SUQ75" s="276"/>
      <c r="SUR75" s="276"/>
      <c r="SUS75" s="276"/>
      <c r="SUT75" s="276"/>
      <c r="SUU75" s="276"/>
      <c r="SUV75" s="276"/>
      <c r="SUW75" s="276"/>
      <c r="SUX75" s="276"/>
      <c r="SUY75" s="276"/>
      <c r="SUZ75" s="276"/>
      <c r="SVA75" s="276"/>
      <c r="SVB75" s="276"/>
      <c r="SVC75" s="276"/>
      <c r="SVD75" s="276"/>
      <c r="SVE75" s="276"/>
      <c r="SVF75" s="276"/>
      <c r="SVG75" s="276"/>
      <c r="SVH75" s="276"/>
      <c r="SVI75" s="276"/>
      <c r="SVJ75" s="276"/>
      <c r="SVK75" s="276"/>
      <c r="SVL75" s="276"/>
      <c r="SVM75" s="276"/>
      <c r="SVN75" s="276"/>
      <c r="SVO75" s="276"/>
      <c r="SVP75" s="276"/>
      <c r="SVQ75" s="276"/>
      <c r="SVR75" s="276"/>
      <c r="SVS75" s="276"/>
      <c r="SVT75" s="276"/>
      <c r="SVU75" s="276"/>
      <c r="SVV75" s="276"/>
      <c r="SVW75" s="276"/>
      <c r="SVX75" s="276"/>
      <c r="SVY75" s="276"/>
      <c r="SVZ75" s="276"/>
      <c r="SWA75" s="276"/>
      <c r="SWB75" s="276"/>
      <c r="SWC75" s="276"/>
      <c r="SWD75" s="276"/>
      <c r="SWE75" s="276"/>
      <c r="SWF75" s="276"/>
      <c r="SWG75" s="276"/>
      <c r="SWH75" s="276"/>
      <c r="SWI75" s="276"/>
      <c r="SWJ75" s="276"/>
      <c r="SWK75" s="276"/>
      <c r="SWL75" s="276"/>
      <c r="SWM75" s="276"/>
      <c r="SWN75" s="276"/>
      <c r="SWO75" s="276"/>
      <c r="SWP75" s="276"/>
      <c r="SWQ75" s="276"/>
      <c r="SWR75" s="276"/>
      <c r="SWS75" s="276"/>
      <c r="SWT75" s="276"/>
      <c r="SWU75" s="276"/>
      <c r="SWV75" s="276"/>
      <c r="SWW75" s="276"/>
      <c r="SWX75" s="276"/>
      <c r="SWY75" s="276"/>
      <c r="SWZ75" s="276"/>
      <c r="SXA75" s="276"/>
      <c r="SXB75" s="276"/>
      <c r="SXC75" s="276"/>
      <c r="SXD75" s="276"/>
      <c r="SXE75" s="276"/>
      <c r="SXF75" s="276"/>
      <c r="SXG75" s="276"/>
      <c r="SXH75" s="276"/>
      <c r="SXI75" s="276"/>
      <c r="SXJ75" s="276"/>
      <c r="SXK75" s="276"/>
      <c r="SXL75" s="276"/>
      <c r="SXM75" s="276"/>
      <c r="SXN75" s="276"/>
      <c r="SXO75" s="276"/>
      <c r="SXP75" s="276"/>
      <c r="SXQ75" s="276"/>
      <c r="SXR75" s="276"/>
      <c r="SXS75" s="276"/>
      <c r="SXT75" s="276"/>
      <c r="SXU75" s="276"/>
      <c r="SXV75" s="276"/>
      <c r="SXW75" s="276"/>
      <c r="SXX75" s="276"/>
      <c r="SXY75" s="276"/>
      <c r="SXZ75" s="276"/>
      <c r="SYA75" s="276"/>
      <c r="SYB75" s="276"/>
      <c r="SYC75" s="276"/>
      <c r="SYD75" s="276"/>
      <c r="SYE75" s="276"/>
      <c r="SYF75" s="276"/>
      <c r="SYG75" s="276"/>
      <c r="SYH75" s="276"/>
      <c r="SYI75" s="276"/>
      <c r="SYJ75" s="276"/>
      <c r="SYK75" s="276"/>
      <c r="SYL75" s="276"/>
      <c r="SYM75" s="276"/>
      <c r="SYN75" s="276"/>
      <c r="SYO75" s="276"/>
      <c r="SYP75" s="276"/>
      <c r="SYQ75" s="276"/>
      <c r="SYR75" s="276"/>
      <c r="SYS75" s="276"/>
      <c r="SYT75" s="276"/>
      <c r="SYU75" s="276"/>
      <c r="SYV75" s="276"/>
      <c r="SYW75" s="276"/>
      <c r="SYX75" s="276"/>
      <c r="SYY75" s="276"/>
      <c r="SYZ75" s="276"/>
      <c r="SZA75" s="276"/>
      <c r="SZB75" s="276"/>
      <c r="SZC75" s="276"/>
      <c r="SZD75" s="276"/>
      <c r="SZE75" s="276"/>
      <c r="SZF75" s="276"/>
      <c r="SZG75" s="276"/>
      <c r="SZH75" s="276"/>
      <c r="SZI75" s="276"/>
      <c r="SZJ75" s="276"/>
      <c r="SZK75" s="276"/>
      <c r="SZL75" s="276"/>
      <c r="SZM75" s="276"/>
      <c r="SZN75" s="276"/>
      <c r="SZO75" s="276"/>
      <c r="SZP75" s="276"/>
      <c r="SZQ75" s="276"/>
      <c r="SZR75" s="276"/>
      <c r="SZS75" s="276"/>
      <c r="SZT75" s="276"/>
      <c r="SZU75" s="276"/>
      <c r="SZV75" s="276"/>
      <c r="SZW75" s="276"/>
      <c r="SZX75" s="276"/>
      <c r="SZY75" s="276"/>
      <c r="SZZ75" s="276"/>
      <c r="TAA75" s="276"/>
      <c r="TAB75" s="276"/>
      <c r="TAC75" s="276"/>
      <c r="TAD75" s="276"/>
      <c r="TAE75" s="276"/>
      <c r="TAF75" s="276"/>
      <c r="TAG75" s="276"/>
      <c r="TAH75" s="276"/>
      <c r="TAI75" s="276"/>
      <c r="TAJ75" s="276"/>
      <c r="TAK75" s="276"/>
      <c r="TAL75" s="276"/>
      <c r="TAM75" s="276"/>
      <c r="TAN75" s="276"/>
      <c r="TAO75" s="276"/>
      <c r="TAP75" s="276"/>
      <c r="TAQ75" s="276"/>
      <c r="TAR75" s="276"/>
      <c r="TAS75" s="276"/>
      <c r="TAT75" s="276"/>
      <c r="TAU75" s="276"/>
      <c r="TAV75" s="276"/>
      <c r="TAW75" s="276"/>
      <c r="TAX75" s="276"/>
      <c r="TAY75" s="276"/>
      <c r="TAZ75" s="276"/>
      <c r="TBA75" s="276"/>
      <c r="TBB75" s="276"/>
      <c r="TBC75" s="276"/>
      <c r="TBD75" s="276"/>
      <c r="TBE75" s="276"/>
      <c r="TBF75" s="276"/>
      <c r="TBG75" s="276"/>
      <c r="TBH75" s="276"/>
      <c r="TBI75" s="276"/>
      <c r="TBJ75" s="276"/>
      <c r="TBK75" s="276"/>
      <c r="TBL75" s="276"/>
      <c r="TBM75" s="276"/>
      <c r="TBN75" s="276"/>
      <c r="TBO75" s="276"/>
      <c r="TBP75" s="276"/>
      <c r="TBQ75" s="276"/>
      <c r="TBR75" s="276"/>
      <c r="TBS75" s="276"/>
      <c r="TBT75" s="276"/>
      <c r="TBU75" s="276"/>
      <c r="TBV75" s="276"/>
      <c r="TBW75" s="276"/>
      <c r="TBX75" s="276"/>
      <c r="TBY75" s="276"/>
      <c r="TBZ75" s="276"/>
      <c r="TCA75" s="276"/>
      <c r="TCB75" s="276"/>
      <c r="TCC75" s="276"/>
      <c r="TCD75" s="276"/>
      <c r="TCE75" s="276"/>
      <c r="TCF75" s="276"/>
      <c r="TCG75" s="276"/>
      <c r="TCH75" s="276"/>
      <c r="TCI75" s="276"/>
      <c r="TCJ75" s="276"/>
      <c r="TCK75" s="276"/>
      <c r="TCL75" s="276"/>
      <c r="TCM75" s="276"/>
      <c r="TCN75" s="276"/>
      <c r="TCO75" s="276"/>
      <c r="TCP75" s="276"/>
      <c r="TCQ75" s="276"/>
      <c r="TCR75" s="276"/>
      <c r="TCS75" s="276"/>
      <c r="TCT75" s="276"/>
      <c r="TCU75" s="276"/>
      <c r="TCV75" s="276"/>
      <c r="TCW75" s="276"/>
      <c r="TCX75" s="276"/>
      <c r="TCY75" s="276"/>
      <c r="TCZ75" s="276"/>
      <c r="TDA75" s="276"/>
      <c r="TDB75" s="276"/>
      <c r="TDC75" s="276"/>
      <c r="TDD75" s="276"/>
      <c r="TDE75" s="276"/>
      <c r="TDF75" s="276"/>
      <c r="TDG75" s="276"/>
      <c r="TDH75" s="276"/>
      <c r="TDI75" s="276"/>
      <c r="TDJ75" s="276"/>
      <c r="TDK75" s="276"/>
      <c r="TDL75" s="276"/>
      <c r="TDM75" s="276"/>
      <c r="TDN75" s="276"/>
      <c r="TDO75" s="276"/>
      <c r="TDP75" s="276"/>
      <c r="TDQ75" s="276"/>
      <c r="TDR75" s="276"/>
      <c r="TDS75" s="276"/>
      <c r="TDT75" s="276"/>
      <c r="TDU75" s="276"/>
      <c r="TDV75" s="276"/>
      <c r="TDW75" s="276"/>
      <c r="TDX75" s="276"/>
      <c r="TDY75" s="276"/>
      <c r="TDZ75" s="276"/>
      <c r="TEA75" s="276"/>
      <c r="TEB75" s="276"/>
      <c r="TEC75" s="276"/>
      <c r="TED75" s="276"/>
      <c r="TEE75" s="276"/>
      <c r="TEF75" s="276"/>
      <c r="TEG75" s="276"/>
      <c r="TEH75" s="276"/>
      <c r="TEI75" s="276"/>
      <c r="TEJ75" s="276"/>
      <c r="TEK75" s="276"/>
      <c r="TEL75" s="276"/>
      <c r="TEM75" s="276"/>
      <c r="TEN75" s="276"/>
      <c r="TEO75" s="276"/>
      <c r="TEP75" s="276"/>
      <c r="TEQ75" s="276"/>
      <c r="TER75" s="276"/>
      <c r="TES75" s="276"/>
      <c r="TET75" s="276"/>
      <c r="TEU75" s="276"/>
      <c r="TEV75" s="276"/>
      <c r="TEW75" s="276"/>
      <c r="TEX75" s="276"/>
      <c r="TEY75" s="276"/>
      <c r="TEZ75" s="276"/>
      <c r="TFA75" s="276"/>
      <c r="TFB75" s="276"/>
      <c r="TFC75" s="276"/>
      <c r="TFD75" s="276"/>
      <c r="TFE75" s="276"/>
      <c r="TFF75" s="276"/>
      <c r="TFG75" s="276"/>
      <c r="TFH75" s="276"/>
      <c r="TFI75" s="276"/>
      <c r="TFJ75" s="276"/>
      <c r="TFK75" s="276"/>
      <c r="TFL75" s="276"/>
      <c r="TFM75" s="276"/>
      <c r="TFN75" s="276"/>
      <c r="TFO75" s="276"/>
      <c r="TFP75" s="276"/>
      <c r="TFQ75" s="276"/>
      <c r="TFR75" s="276"/>
      <c r="TFS75" s="276"/>
      <c r="TFT75" s="276"/>
      <c r="TFU75" s="276"/>
      <c r="TFV75" s="276"/>
      <c r="TFW75" s="276"/>
      <c r="TFX75" s="276"/>
      <c r="TFY75" s="276"/>
      <c r="TFZ75" s="276"/>
      <c r="TGA75" s="276"/>
      <c r="TGB75" s="276"/>
      <c r="TGC75" s="276"/>
      <c r="TGD75" s="276"/>
      <c r="TGE75" s="276"/>
      <c r="TGF75" s="276"/>
      <c r="TGG75" s="276"/>
      <c r="TGH75" s="276"/>
      <c r="TGI75" s="276"/>
      <c r="TGJ75" s="276"/>
      <c r="TGK75" s="276"/>
      <c r="TGL75" s="276"/>
      <c r="TGM75" s="276"/>
      <c r="TGN75" s="276"/>
      <c r="TGO75" s="276"/>
      <c r="TGP75" s="276"/>
      <c r="TGQ75" s="276"/>
      <c r="TGR75" s="276"/>
      <c r="TGS75" s="276"/>
      <c r="TGT75" s="276"/>
      <c r="TGU75" s="276"/>
      <c r="TGV75" s="276"/>
      <c r="TGW75" s="276"/>
      <c r="TGX75" s="276"/>
      <c r="TGY75" s="276"/>
      <c r="TGZ75" s="276"/>
      <c r="THA75" s="276"/>
      <c r="THB75" s="276"/>
      <c r="THC75" s="276"/>
      <c r="THD75" s="276"/>
      <c r="THE75" s="276"/>
      <c r="THF75" s="276"/>
      <c r="THG75" s="276"/>
      <c r="THH75" s="276"/>
      <c r="THI75" s="276"/>
      <c r="THJ75" s="276"/>
      <c r="THK75" s="276"/>
      <c r="THL75" s="276"/>
      <c r="THM75" s="276"/>
      <c r="THN75" s="276"/>
      <c r="THO75" s="276"/>
      <c r="THP75" s="276"/>
      <c r="THQ75" s="276"/>
      <c r="THR75" s="276"/>
      <c r="THS75" s="276"/>
      <c r="THT75" s="276"/>
      <c r="THU75" s="276"/>
      <c r="THV75" s="276"/>
      <c r="THW75" s="276"/>
      <c r="THX75" s="276"/>
      <c r="THY75" s="276"/>
      <c r="THZ75" s="276"/>
      <c r="TIA75" s="276"/>
      <c r="TIB75" s="276"/>
      <c r="TIC75" s="276"/>
      <c r="TID75" s="276"/>
      <c r="TIE75" s="276"/>
      <c r="TIF75" s="276"/>
      <c r="TIG75" s="276"/>
      <c r="TIH75" s="276"/>
      <c r="TII75" s="276"/>
      <c r="TIJ75" s="276"/>
      <c r="TIK75" s="276"/>
      <c r="TIL75" s="276"/>
      <c r="TIM75" s="276"/>
      <c r="TIN75" s="276"/>
      <c r="TIO75" s="276"/>
      <c r="TIP75" s="276"/>
      <c r="TIQ75" s="276"/>
      <c r="TIR75" s="276"/>
      <c r="TIS75" s="276"/>
      <c r="TIT75" s="276"/>
      <c r="TIU75" s="276"/>
      <c r="TIV75" s="276"/>
      <c r="TIW75" s="276"/>
      <c r="TIX75" s="276"/>
      <c r="TIY75" s="276"/>
      <c r="TIZ75" s="276"/>
      <c r="TJA75" s="276"/>
      <c r="TJB75" s="276"/>
      <c r="TJC75" s="276"/>
      <c r="TJD75" s="276"/>
      <c r="TJE75" s="276"/>
      <c r="TJF75" s="276"/>
      <c r="TJG75" s="276"/>
      <c r="TJH75" s="276"/>
      <c r="TJI75" s="276"/>
      <c r="TJJ75" s="276"/>
      <c r="TJK75" s="276"/>
      <c r="TJL75" s="276"/>
      <c r="TJM75" s="276"/>
      <c r="TJN75" s="276"/>
      <c r="TJO75" s="276"/>
      <c r="TJP75" s="276"/>
      <c r="TJQ75" s="276"/>
      <c r="TJR75" s="276"/>
      <c r="TJS75" s="276"/>
      <c r="TJT75" s="276"/>
      <c r="TJU75" s="276"/>
      <c r="TJV75" s="276"/>
      <c r="TJW75" s="276"/>
      <c r="TJX75" s="276"/>
      <c r="TJY75" s="276"/>
      <c r="TJZ75" s="276"/>
      <c r="TKA75" s="276"/>
      <c r="TKB75" s="276"/>
      <c r="TKC75" s="276"/>
      <c r="TKD75" s="276"/>
      <c r="TKE75" s="276"/>
      <c r="TKF75" s="276"/>
      <c r="TKG75" s="276"/>
      <c r="TKH75" s="276"/>
      <c r="TKI75" s="276"/>
      <c r="TKJ75" s="276"/>
      <c r="TKK75" s="276"/>
      <c r="TKL75" s="276"/>
      <c r="TKM75" s="276"/>
      <c r="TKN75" s="276"/>
      <c r="TKO75" s="276"/>
      <c r="TKP75" s="276"/>
      <c r="TKQ75" s="276"/>
      <c r="TKR75" s="276"/>
      <c r="TKS75" s="276"/>
      <c r="TKT75" s="276"/>
      <c r="TKU75" s="276"/>
      <c r="TKV75" s="276"/>
      <c r="TKW75" s="276"/>
      <c r="TKX75" s="276"/>
      <c r="TKY75" s="276"/>
      <c r="TKZ75" s="276"/>
      <c r="TLA75" s="276"/>
      <c r="TLB75" s="276"/>
      <c r="TLC75" s="276"/>
      <c r="TLD75" s="276"/>
      <c r="TLE75" s="276"/>
      <c r="TLF75" s="276"/>
      <c r="TLG75" s="276"/>
      <c r="TLH75" s="276"/>
      <c r="TLI75" s="276"/>
      <c r="TLJ75" s="276"/>
      <c r="TLK75" s="276"/>
      <c r="TLL75" s="276"/>
      <c r="TLM75" s="276"/>
      <c r="TLN75" s="276"/>
      <c r="TLO75" s="276"/>
      <c r="TLP75" s="276"/>
      <c r="TLQ75" s="276"/>
      <c r="TLR75" s="276"/>
      <c r="TLS75" s="276"/>
      <c r="TLT75" s="276"/>
      <c r="TLU75" s="276"/>
      <c r="TLV75" s="276"/>
      <c r="TLW75" s="276"/>
      <c r="TLX75" s="276"/>
      <c r="TLY75" s="276"/>
      <c r="TLZ75" s="276"/>
      <c r="TMA75" s="276"/>
      <c r="TMB75" s="276"/>
      <c r="TMC75" s="276"/>
      <c r="TMD75" s="276"/>
      <c r="TME75" s="276"/>
      <c r="TMF75" s="276"/>
      <c r="TMG75" s="276"/>
      <c r="TMH75" s="276"/>
      <c r="TMI75" s="276"/>
      <c r="TMJ75" s="276"/>
      <c r="TMK75" s="276"/>
      <c r="TML75" s="276"/>
      <c r="TMM75" s="276"/>
      <c r="TMN75" s="276"/>
      <c r="TMO75" s="276"/>
      <c r="TMP75" s="276"/>
      <c r="TMQ75" s="276"/>
      <c r="TMR75" s="276"/>
      <c r="TMS75" s="276"/>
      <c r="TMT75" s="276"/>
      <c r="TMU75" s="276"/>
      <c r="TMV75" s="276"/>
      <c r="TMW75" s="276"/>
      <c r="TMX75" s="276"/>
      <c r="TMY75" s="276"/>
      <c r="TMZ75" s="276"/>
      <c r="TNA75" s="276"/>
      <c r="TNB75" s="276"/>
      <c r="TNC75" s="276"/>
      <c r="TND75" s="276"/>
      <c r="TNE75" s="276"/>
      <c r="TNF75" s="276"/>
      <c r="TNG75" s="276"/>
      <c r="TNH75" s="276"/>
      <c r="TNI75" s="276"/>
      <c r="TNJ75" s="276"/>
      <c r="TNK75" s="276"/>
      <c r="TNL75" s="276"/>
      <c r="TNM75" s="276"/>
      <c r="TNN75" s="276"/>
      <c r="TNO75" s="276"/>
      <c r="TNP75" s="276"/>
      <c r="TNQ75" s="276"/>
      <c r="TNR75" s="276"/>
      <c r="TNS75" s="276"/>
      <c r="TNT75" s="276"/>
      <c r="TNU75" s="276"/>
      <c r="TNV75" s="276"/>
      <c r="TNW75" s="276"/>
      <c r="TNX75" s="276"/>
      <c r="TNY75" s="276"/>
      <c r="TNZ75" s="276"/>
      <c r="TOA75" s="276"/>
      <c r="TOB75" s="276"/>
      <c r="TOC75" s="276"/>
      <c r="TOD75" s="276"/>
      <c r="TOE75" s="276"/>
      <c r="TOF75" s="276"/>
      <c r="TOG75" s="276"/>
      <c r="TOH75" s="276"/>
      <c r="TOI75" s="276"/>
      <c r="TOJ75" s="276"/>
      <c r="TOK75" s="276"/>
      <c r="TOL75" s="276"/>
      <c r="TOM75" s="276"/>
      <c r="TON75" s="276"/>
      <c r="TOO75" s="276"/>
      <c r="TOP75" s="276"/>
      <c r="TOQ75" s="276"/>
      <c r="TOR75" s="276"/>
      <c r="TOS75" s="276"/>
      <c r="TOT75" s="276"/>
      <c r="TOU75" s="276"/>
      <c r="TOV75" s="276"/>
      <c r="TOW75" s="276"/>
      <c r="TOX75" s="276"/>
      <c r="TOY75" s="276"/>
      <c r="TOZ75" s="276"/>
      <c r="TPA75" s="276"/>
      <c r="TPB75" s="276"/>
      <c r="TPC75" s="276"/>
      <c r="TPD75" s="276"/>
      <c r="TPE75" s="276"/>
      <c r="TPF75" s="276"/>
      <c r="TPG75" s="276"/>
      <c r="TPH75" s="276"/>
      <c r="TPI75" s="276"/>
      <c r="TPJ75" s="276"/>
      <c r="TPK75" s="276"/>
      <c r="TPL75" s="276"/>
      <c r="TPM75" s="276"/>
      <c r="TPN75" s="276"/>
      <c r="TPO75" s="276"/>
      <c r="TPP75" s="276"/>
      <c r="TPQ75" s="276"/>
      <c r="TPR75" s="276"/>
      <c r="TPS75" s="276"/>
      <c r="TPT75" s="276"/>
      <c r="TPU75" s="276"/>
      <c r="TPV75" s="276"/>
      <c r="TPW75" s="276"/>
      <c r="TPX75" s="276"/>
      <c r="TPY75" s="276"/>
      <c r="TPZ75" s="276"/>
      <c r="TQA75" s="276"/>
      <c r="TQB75" s="276"/>
      <c r="TQC75" s="276"/>
      <c r="TQD75" s="276"/>
      <c r="TQE75" s="276"/>
      <c r="TQF75" s="276"/>
      <c r="TQG75" s="276"/>
      <c r="TQH75" s="276"/>
      <c r="TQI75" s="276"/>
      <c r="TQJ75" s="276"/>
      <c r="TQK75" s="276"/>
      <c r="TQL75" s="276"/>
      <c r="TQM75" s="276"/>
      <c r="TQN75" s="276"/>
      <c r="TQO75" s="276"/>
      <c r="TQP75" s="276"/>
      <c r="TQQ75" s="276"/>
      <c r="TQR75" s="276"/>
      <c r="TQS75" s="276"/>
      <c r="TQT75" s="276"/>
      <c r="TQU75" s="276"/>
      <c r="TQV75" s="276"/>
      <c r="TQW75" s="276"/>
      <c r="TQX75" s="276"/>
      <c r="TQY75" s="276"/>
      <c r="TQZ75" s="276"/>
      <c r="TRA75" s="276"/>
      <c r="TRB75" s="276"/>
      <c r="TRC75" s="276"/>
      <c r="TRD75" s="276"/>
      <c r="TRE75" s="276"/>
      <c r="TRF75" s="276"/>
      <c r="TRG75" s="276"/>
      <c r="TRH75" s="276"/>
      <c r="TRI75" s="276"/>
      <c r="TRJ75" s="276"/>
      <c r="TRK75" s="276"/>
      <c r="TRL75" s="276"/>
      <c r="TRM75" s="276"/>
      <c r="TRN75" s="276"/>
      <c r="TRO75" s="276"/>
      <c r="TRP75" s="276"/>
      <c r="TRQ75" s="276"/>
      <c r="TRR75" s="276"/>
      <c r="TRS75" s="276"/>
      <c r="TRT75" s="276"/>
      <c r="TRU75" s="276"/>
      <c r="TRV75" s="276"/>
      <c r="TRW75" s="276"/>
      <c r="TRX75" s="276"/>
      <c r="TRY75" s="276"/>
      <c r="TRZ75" s="276"/>
      <c r="TSA75" s="276"/>
      <c r="TSB75" s="276"/>
      <c r="TSC75" s="276"/>
      <c r="TSD75" s="276"/>
      <c r="TSE75" s="276"/>
      <c r="TSF75" s="276"/>
      <c r="TSG75" s="276"/>
      <c r="TSH75" s="276"/>
      <c r="TSI75" s="276"/>
      <c r="TSJ75" s="276"/>
      <c r="TSK75" s="276"/>
      <c r="TSL75" s="276"/>
      <c r="TSM75" s="276"/>
      <c r="TSN75" s="276"/>
      <c r="TSO75" s="276"/>
      <c r="TSP75" s="276"/>
      <c r="TSQ75" s="276"/>
      <c r="TSR75" s="276"/>
      <c r="TSS75" s="276"/>
      <c r="TST75" s="276"/>
      <c r="TSU75" s="276"/>
      <c r="TSV75" s="276"/>
      <c r="TSW75" s="276"/>
      <c r="TSX75" s="276"/>
      <c r="TSY75" s="276"/>
      <c r="TSZ75" s="276"/>
      <c r="TTA75" s="276"/>
      <c r="TTB75" s="276"/>
      <c r="TTC75" s="276"/>
      <c r="TTD75" s="276"/>
      <c r="TTE75" s="276"/>
      <c r="TTF75" s="276"/>
      <c r="TTG75" s="276"/>
      <c r="TTH75" s="276"/>
      <c r="TTI75" s="276"/>
      <c r="TTJ75" s="276"/>
      <c r="TTK75" s="276"/>
      <c r="TTL75" s="276"/>
      <c r="TTM75" s="276"/>
      <c r="TTN75" s="276"/>
      <c r="TTO75" s="276"/>
      <c r="TTP75" s="276"/>
      <c r="TTQ75" s="276"/>
      <c r="TTR75" s="276"/>
      <c r="TTS75" s="276"/>
      <c r="TTT75" s="276"/>
      <c r="TTU75" s="276"/>
      <c r="TTV75" s="276"/>
      <c r="TTW75" s="276"/>
      <c r="TTX75" s="276"/>
      <c r="TTY75" s="276"/>
      <c r="TTZ75" s="276"/>
      <c r="TUA75" s="276"/>
      <c r="TUB75" s="276"/>
      <c r="TUC75" s="276"/>
      <c r="TUD75" s="276"/>
      <c r="TUE75" s="276"/>
      <c r="TUF75" s="276"/>
      <c r="TUG75" s="276"/>
      <c r="TUH75" s="276"/>
      <c r="TUI75" s="276"/>
      <c r="TUJ75" s="276"/>
      <c r="TUK75" s="276"/>
      <c r="TUL75" s="276"/>
      <c r="TUM75" s="276"/>
      <c r="TUN75" s="276"/>
      <c r="TUO75" s="276"/>
      <c r="TUP75" s="276"/>
      <c r="TUQ75" s="276"/>
      <c r="TUR75" s="276"/>
      <c r="TUS75" s="276"/>
      <c r="TUT75" s="276"/>
      <c r="TUU75" s="276"/>
      <c r="TUV75" s="276"/>
      <c r="TUW75" s="276"/>
      <c r="TUX75" s="276"/>
      <c r="TUY75" s="276"/>
      <c r="TUZ75" s="276"/>
      <c r="TVA75" s="276"/>
      <c r="TVB75" s="276"/>
      <c r="TVC75" s="276"/>
      <c r="TVD75" s="276"/>
      <c r="TVE75" s="276"/>
      <c r="TVF75" s="276"/>
      <c r="TVG75" s="276"/>
      <c r="TVH75" s="276"/>
      <c r="TVI75" s="276"/>
      <c r="TVJ75" s="276"/>
      <c r="TVK75" s="276"/>
      <c r="TVL75" s="276"/>
      <c r="TVM75" s="276"/>
      <c r="TVN75" s="276"/>
      <c r="TVO75" s="276"/>
      <c r="TVP75" s="276"/>
      <c r="TVQ75" s="276"/>
      <c r="TVR75" s="276"/>
      <c r="TVS75" s="276"/>
      <c r="TVT75" s="276"/>
      <c r="TVU75" s="276"/>
      <c r="TVV75" s="276"/>
      <c r="TVW75" s="276"/>
      <c r="TVX75" s="276"/>
      <c r="TVY75" s="276"/>
      <c r="TVZ75" s="276"/>
      <c r="TWA75" s="276"/>
      <c r="TWB75" s="276"/>
      <c r="TWC75" s="276"/>
      <c r="TWD75" s="276"/>
      <c r="TWE75" s="276"/>
      <c r="TWF75" s="276"/>
      <c r="TWG75" s="276"/>
      <c r="TWH75" s="276"/>
      <c r="TWI75" s="276"/>
      <c r="TWJ75" s="276"/>
      <c r="TWK75" s="276"/>
      <c r="TWL75" s="276"/>
      <c r="TWM75" s="276"/>
      <c r="TWN75" s="276"/>
      <c r="TWO75" s="276"/>
      <c r="TWP75" s="276"/>
      <c r="TWQ75" s="276"/>
      <c r="TWR75" s="276"/>
      <c r="TWS75" s="276"/>
      <c r="TWT75" s="276"/>
      <c r="TWU75" s="276"/>
      <c r="TWV75" s="276"/>
      <c r="TWW75" s="276"/>
      <c r="TWX75" s="276"/>
      <c r="TWY75" s="276"/>
      <c r="TWZ75" s="276"/>
      <c r="TXA75" s="276"/>
      <c r="TXB75" s="276"/>
      <c r="TXC75" s="276"/>
      <c r="TXD75" s="276"/>
      <c r="TXE75" s="276"/>
      <c r="TXF75" s="276"/>
      <c r="TXG75" s="276"/>
      <c r="TXH75" s="276"/>
      <c r="TXI75" s="276"/>
      <c r="TXJ75" s="276"/>
      <c r="TXK75" s="276"/>
      <c r="TXL75" s="276"/>
      <c r="TXM75" s="276"/>
      <c r="TXN75" s="276"/>
      <c r="TXO75" s="276"/>
      <c r="TXP75" s="276"/>
      <c r="TXQ75" s="276"/>
      <c r="TXR75" s="276"/>
      <c r="TXS75" s="276"/>
      <c r="TXT75" s="276"/>
      <c r="TXU75" s="276"/>
      <c r="TXV75" s="276"/>
      <c r="TXW75" s="276"/>
      <c r="TXX75" s="276"/>
      <c r="TXY75" s="276"/>
      <c r="TXZ75" s="276"/>
      <c r="TYA75" s="276"/>
      <c r="TYB75" s="276"/>
      <c r="TYC75" s="276"/>
      <c r="TYD75" s="276"/>
      <c r="TYE75" s="276"/>
      <c r="TYF75" s="276"/>
      <c r="TYG75" s="276"/>
      <c r="TYH75" s="276"/>
      <c r="TYI75" s="276"/>
      <c r="TYJ75" s="276"/>
      <c r="TYK75" s="276"/>
      <c r="TYL75" s="276"/>
      <c r="TYM75" s="276"/>
      <c r="TYN75" s="276"/>
      <c r="TYO75" s="276"/>
      <c r="TYP75" s="276"/>
      <c r="TYQ75" s="276"/>
      <c r="TYR75" s="276"/>
      <c r="TYS75" s="276"/>
      <c r="TYT75" s="276"/>
      <c r="TYU75" s="276"/>
      <c r="TYV75" s="276"/>
      <c r="TYW75" s="276"/>
      <c r="TYX75" s="276"/>
      <c r="TYY75" s="276"/>
      <c r="TYZ75" s="276"/>
      <c r="TZA75" s="276"/>
      <c r="TZB75" s="276"/>
      <c r="TZC75" s="276"/>
      <c r="TZD75" s="276"/>
      <c r="TZE75" s="276"/>
      <c r="TZF75" s="276"/>
      <c r="TZG75" s="276"/>
      <c r="TZH75" s="276"/>
      <c r="TZI75" s="276"/>
      <c r="TZJ75" s="276"/>
      <c r="TZK75" s="276"/>
      <c r="TZL75" s="276"/>
      <c r="TZM75" s="276"/>
      <c r="TZN75" s="276"/>
      <c r="TZO75" s="276"/>
      <c r="TZP75" s="276"/>
      <c r="TZQ75" s="276"/>
      <c r="TZR75" s="276"/>
      <c r="TZS75" s="276"/>
      <c r="TZT75" s="276"/>
      <c r="TZU75" s="276"/>
      <c r="TZV75" s="276"/>
      <c r="TZW75" s="276"/>
      <c r="TZX75" s="276"/>
      <c r="TZY75" s="276"/>
      <c r="TZZ75" s="276"/>
      <c r="UAA75" s="276"/>
      <c r="UAB75" s="276"/>
      <c r="UAC75" s="276"/>
      <c r="UAD75" s="276"/>
      <c r="UAE75" s="276"/>
      <c r="UAF75" s="276"/>
      <c r="UAG75" s="276"/>
      <c r="UAH75" s="276"/>
      <c r="UAI75" s="276"/>
      <c r="UAJ75" s="276"/>
      <c r="UAK75" s="276"/>
      <c r="UAL75" s="276"/>
      <c r="UAM75" s="276"/>
      <c r="UAN75" s="276"/>
      <c r="UAO75" s="276"/>
      <c r="UAP75" s="276"/>
      <c r="UAQ75" s="276"/>
      <c r="UAR75" s="276"/>
      <c r="UAS75" s="276"/>
      <c r="UAT75" s="276"/>
      <c r="UAU75" s="276"/>
      <c r="UAV75" s="276"/>
      <c r="UAW75" s="276"/>
      <c r="UAX75" s="276"/>
      <c r="UAY75" s="276"/>
      <c r="UAZ75" s="276"/>
      <c r="UBA75" s="276"/>
      <c r="UBB75" s="276"/>
      <c r="UBC75" s="276"/>
      <c r="UBD75" s="276"/>
      <c r="UBE75" s="276"/>
      <c r="UBF75" s="276"/>
      <c r="UBG75" s="276"/>
      <c r="UBH75" s="276"/>
      <c r="UBI75" s="276"/>
      <c r="UBJ75" s="276"/>
      <c r="UBK75" s="276"/>
      <c r="UBL75" s="276"/>
      <c r="UBM75" s="276"/>
      <c r="UBN75" s="276"/>
      <c r="UBO75" s="276"/>
      <c r="UBP75" s="276"/>
      <c r="UBQ75" s="276"/>
      <c r="UBR75" s="276"/>
      <c r="UBS75" s="276"/>
      <c r="UBT75" s="276"/>
      <c r="UBU75" s="276"/>
      <c r="UBV75" s="276"/>
      <c r="UBW75" s="276"/>
      <c r="UBX75" s="276"/>
      <c r="UBY75" s="276"/>
      <c r="UBZ75" s="276"/>
      <c r="UCA75" s="276"/>
      <c r="UCB75" s="276"/>
      <c r="UCC75" s="276"/>
      <c r="UCD75" s="276"/>
      <c r="UCE75" s="276"/>
      <c r="UCF75" s="276"/>
      <c r="UCG75" s="276"/>
      <c r="UCH75" s="276"/>
      <c r="UCI75" s="276"/>
      <c r="UCJ75" s="276"/>
      <c r="UCK75" s="276"/>
      <c r="UCL75" s="276"/>
      <c r="UCM75" s="276"/>
      <c r="UCN75" s="276"/>
      <c r="UCO75" s="276"/>
      <c r="UCP75" s="276"/>
      <c r="UCQ75" s="276"/>
      <c r="UCR75" s="276"/>
      <c r="UCS75" s="276"/>
      <c r="UCT75" s="276"/>
      <c r="UCU75" s="276"/>
      <c r="UCV75" s="276"/>
      <c r="UCW75" s="276"/>
      <c r="UCX75" s="276"/>
      <c r="UCY75" s="276"/>
      <c r="UCZ75" s="276"/>
      <c r="UDA75" s="276"/>
      <c r="UDB75" s="276"/>
      <c r="UDC75" s="276"/>
      <c r="UDD75" s="276"/>
      <c r="UDE75" s="276"/>
      <c r="UDF75" s="276"/>
      <c r="UDG75" s="276"/>
      <c r="UDH75" s="276"/>
      <c r="UDI75" s="276"/>
      <c r="UDJ75" s="276"/>
      <c r="UDK75" s="276"/>
      <c r="UDL75" s="276"/>
      <c r="UDM75" s="276"/>
      <c r="UDN75" s="276"/>
      <c r="UDO75" s="276"/>
      <c r="UDP75" s="276"/>
      <c r="UDQ75" s="276"/>
      <c r="UDR75" s="276"/>
      <c r="UDS75" s="276"/>
      <c r="UDT75" s="276"/>
      <c r="UDU75" s="276"/>
      <c r="UDV75" s="276"/>
      <c r="UDW75" s="276"/>
      <c r="UDX75" s="276"/>
      <c r="UDY75" s="276"/>
      <c r="UDZ75" s="276"/>
      <c r="UEA75" s="276"/>
      <c r="UEB75" s="276"/>
      <c r="UEC75" s="276"/>
      <c r="UED75" s="276"/>
      <c r="UEE75" s="276"/>
      <c r="UEF75" s="276"/>
      <c r="UEG75" s="276"/>
      <c r="UEH75" s="276"/>
      <c r="UEI75" s="276"/>
      <c r="UEJ75" s="276"/>
      <c r="UEK75" s="276"/>
      <c r="UEL75" s="276"/>
      <c r="UEM75" s="276"/>
      <c r="UEN75" s="276"/>
      <c r="UEO75" s="276"/>
      <c r="UEP75" s="276"/>
      <c r="UEQ75" s="276"/>
      <c r="UER75" s="276"/>
      <c r="UES75" s="276"/>
      <c r="UET75" s="276"/>
      <c r="UEU75" s="276"/>
      <c r="UEV75" s="276"/>
      <c r="UEW75" s="276"/>
      <c r="UEX75" s="276"/>
      <c r="UEY75" s="276"/>
      <c r="UEZ75" s="276"/>
      <c r="UFA75" s="276"/>
      <c r="UFB75" s="276"/>
      <c r="UFC75" s="276"/>
      <c r="UFD75" s="276"/>
      <c r="UFE75" s="276"/>
      <c r="UFF75" s="276"/>
      <c r="UFG75" s="276"/>
      <c r="UFH75" s="276"/>
      <c r="UFI75" s="276"/>
      <c r="UFJ75" s="276"/>
      <c r="UFK75" s="276"/>
      <c r="UFL75" s="276"/>
      <c r="UFM75" s="276"/>
      <c r="UFN75" s="276"/>
      <c r="UFO75" s="276"/>
      <c r="UFP75" s="276"/>
      <c r="UFQ75" s="276"/>
      <c r="UFR75" s="276"/>
      <c r="UFS75" s="276"/>
      <c r="UFT75" s="276"/>
      <c r="UFU75" s="276"/>
      <c r="UFV75" s="276"/>
      <c r="UFW75" s="276"/>
      <c r="UFX75" s="276"/>
      <c r="UFY75" s="276"/>
      <c r="UFZ75" s="276"/>
      <c r="UGA75" s="276"/>
      <c r="UGB75" s="276"/>
      <c r="UGC75" s="276"/>
      <c r="UGD75" s="276"/>
      <c r="UGE75" s="276"/>
      <c r="UGF75" s="276"/>
      <c r="UGG75" s="276"/>
      <c r="UGH75" s="276"/>
      <c r="UGI75" s="276"/>
      <c r="UGJ75" s="276"/>
      <c r="UGK75" s="276"/>
      <c r="UGL75" s="276"/>
      <c r="UGM75" s="276"/>
      <c r="UGN75" s="276"/>
      <c r="UGO75" s="276"/>
      <c r="UGP75" s="276"/>
      <c r="UGQ75" s="276"/>
      <c r="UGR75" s="276"/>
      <c r="UGS75" s="276"/>
      <c r="UGT75" s="276"/>
      <c r="UGU75" s="276"/>
      <c r="UGV75" s="276"/>
      <c r="UGW75" s="276"/>
      <c r="UGX75" s="276"/>
      <c r="UGY75" s="276"/>
      <c r="UGZ75" s="276"/>
      <c r="UHA75" s="276"/>
      <c r="UHB75" s="276"/>
      <c r="UHC75" s="276"/>
      <c r="UHD75" s="276"/>
      <c r="UHE75" s="276"/>
      <c r="UHF75" s="276"/>
      <c r="UHG75" s="276"/>
      <c r="UHH75" s="276"/>
      <c r="UHI75" s="276"/>
      <c r="UHJ75" s="276"/>
      <c r="UHK75" s="276"/>
      <c r="UHL75" s="276"/>
      <c r="UHM75" s="276"/>
      <c r="UHN75" s="276"/>
      <c r="UHO75" s="276"/>
      <c r="UHP75" s="276"/>
      <c r="UHQ75" s="276"/>
      <c r="UHR75" s="276"/>
      <c r="UHS75" s="276"/>
      <c r="UHT75" s="276"/>
      <c r="UHU75" s="276"/>
      <c r="UHV75" s="276"/>
      <c r="UHW75" s="276"/>
      <c r="UHX75" s="276"/>
      <c r="UHY75" s="276"/>
      <c r="UHZ75" s="276"/>
      <c r="UIA75" s="276"/>
      <c r="UIB75" s="276"/>
      <c r="UIC75" s="276"/>
      <c r="UID75" s="276"/>
      <c r="UIE75" s="276"/>
      <c r="UIF75" s="276"/>
      <c r="UIG75" s="276"/>
      <c r="UIH75" s="276"/>
      <c r="UII75" s="276"/>
      <c r="UIJ75" s="276"/>
      <c r="UIK75" s="276"/>
      <c r="UIL75" s="276"/>
      <c r="UIM75" s="276"/>
      <c r="UIN75" s="276"/>
      <c r="UIO75" s="276"/>
      <c r="UIP75" s="276"/>
      <c r="UIQ75" s="276"/>
      <c r="UIR75" s="276"/>
      <c r="UIS75" s="276"/>
      <c r="UIT75" s="276"/>
      <c r="UIU75" s="276"/>
      <c r="UIV75" s="276"/>
      <c r="UIW75" s="276"/>
      <c r="UIX75" s="276"/>
      <c r="UIY75" s="276"/>
      <c r="UIZ75" s="276"/>
      <c r="UJA75" s="276"/>
      <c r="UJB75" s="276"/>
      <c r="UJC75" s="276"/>
      <c r="UJD75" s="276"/>
      <c r="UJE75" s="276"/>
      <c r="UJF75" s="276"/>
      <c r="UJG75" s="276"/>
      <c r="UJH75" s="276"/>
      <c r="UJI75" s="276"/>
      <c r="UJJ75" s="276"/>
      <c r="UJK75" s="276"/>
      <c r="UJL75" s="276"/>
      <c r="UJM75" s="276"/>
      <c r="UJN75" s="276"/>
      <c r="UJO75" s="276"/>
      <c r="UJP75" s="276"/>
      <c r="UJQ75" s="276"/>
      <c r="UJR75" s="276"/>
      <c r="UJS75" s="276"/>
      <c r="UJT75" s="276"/>
      <c r="UJU75" s="276"/>
      <c r="UJV75" s="276"/>
      <c r="UJW75" s="276"/>
      <c r="UJX75" s="276"/>
      <c r="UJY75" s="276"/>
      <c r="UJZ75" s="276"/>
      <c r="UKA75" s="276"/>
      <c r="UKB75" s="276"/>
      <c r="UKC75" s="276"/>
      <c r="UKD75" s="276"/>
      <c r="UKE75" s="276"/>
      <c r="UKF75" s="276"/>
      <c r="UKG75" s="276"/>
      <c r="UKH75" s="276"/>
      <c r="UKI75" s="276"/>
      <c r="UKJ75" s="276"/>
      <c r="UKK75" s="276"/>
      <c r="UKL75" s="276"/>
      <c r="UKM75" s="276"/>
      <c r="UKN75" s="276"/>
      <c r="UKO75" s="276"/>
      <c r="UKP75" s="276"/>
      <c r="UKQ75" s="276"/>
      <c r="UKR75" s="276"/>
      <c r="UKS75" s="276"/>
      <c r="UKT75" s="276"/>
      <c r="UKU75" s="276"/>
      <c r="UKV75" s="276"/>
      <c r="UKW75" s="276"/>
      <c r="UKX75" s="276"/>
      <c r="UKY75" s="276"/>
      <c r="UKZ75" s="276"/>
      <c r="ULA75" s="276"/>
      <c r="ULB75" s="276"/>
      <c r="ULC75" s="276"/>
      <c r="ULD75" s="276"/>
      <c r="ULE75" s="276"/>
      <c r="ULF75" s="276"/>
      <c r="ULG75" s="276"/>
      <c r="ULH75" s="276"/>
      <c r="ULI75" s="276"/>
      <c r="ULJ75" s="276"/>
      <c r="ULK75" s="276"/>
      <c r="ULL75" s="276"/>
      <c r="ULM75" s="276"/>
      <c r="ULN75" s="276"/>
      <c r="ULO75" s="276"/>
      <c r="ULP75" s="276"/>
      <c r="ULQ75" s="276"/>
      <c r="ULR75" s="276"/>
      <c r="ULS75" s="276"/>
      <c r="ULT75" s="276"/>
      <c r="ULU75" s="276"/>
      <c r="ULV75" s="276"/>
      <c r="ULW75" s="276"/>
      <c r="ULX75" s="276"/>
      <c r="ULY75" s="276"/>
      <c r="ULZ75" s="276"/>
      <c r="UMA75" s="276"/>
      <c r="UMB75" s="276"/>
      <c r="UMC75" s="276"/>
      <c r="UMD75" s="276"/>
      <c r="UME75" s="276"/>
      <c r="UMF75" s="276"/>
      <c r="UMG75" s="276"/>
      <c r="UMH75" s="276"/>
      <c r="UMI75" s="276"/>
      <c r="UMJ75" s="276"/>
      <c r="UMK75" s="276"/>
      <c r="UML75" s="276"/>
      <c r="UMM75" s="276"/>
      <c r="UMN75" s="276"/>
      <c r="UMO75" s="276"/>
      <c r="UMP75" s="276"/>
      <c r="UMQ75" s="276"/>
      <c r="UMR75" s="276"/>
      <c r="UMS75" s="276"/>
      <c r="UMT75" s="276"/>
      <c r="UMU75" s="276"/>
      <c r="UMV75" s="276"/>
      <c r="UMW75" s="276"/>
      <c r="UMX75" s="276"/>
      <c r="UMY75" s="276"/>
      <c r="UMZ75" s="276"/>
      <c r="UNA75" s="276"/>
      <c r="UNB75" s="276"/>
      <c r="UNC75" s="276"/>
      <c r="UND75" s="276"/>
      <c r="UNE75" s="276"/>
      <c r="UNF75" s="276"/>
      <c r="UNG75" s="276"/>
      <c r="UNH75" s="276"/>
      <c r="UNI75" s="276"/>
      <c r="UNJ75" s="276"/>
      <c r="UNK75" s="276"/>
      <c r="UNL75" s="276"/>
      <c r="UNM75" s="276"/>
      <c r="UNN75" s="276"/>
      <c r="UNO75" s="276"/>
      <c r="UNP75" s="276"/>
      <c r="UNQ75" s="276"/>
      <c r="UNR75" s="276"/>
      <c r="UNS75" s="276"/>
      <c r="UNT75" s="276"/>
      <c r="UNU75" s="276"/>
      <c r="UNV75" s="276"/>
      <c r="UNW75" s="276"/>
      <c r="UNX75" s="276"/>
      <c r="UNY75" s="276"/>
      <c r="UNZ75" s="276"/>
      <c r="UOA75" s="276"/>
      <c r="UOB75" s="276"/>
      <c r="UOC75" s="276"/>
      <c r="UOD75" s="276"/>
      <c r="UOE75" s="276"/>
      <c r="UOF75" s="276"/>
      <c r="UOG75" s="276"/>
      <c r="UOH75" s="276"/>
      <c r="UOI75" s="276"/>
      <c r="UOJ75" s="276"/>
      <c r="UOK75" s="276"/>
      <c r="UOL75" s="276"/>
      <c r="UOM75" s="276"/>
      <c r="UON75" s="276"/>
      <c r="UOO75" s="276"/>
      <c r="UOP75" s="276"/>
      <c r="UOQ75" s="276"/>
      <c r="UOR75" s="276"/>
      <c r="UOS75" s="276"/>
      <c r="UOT75" s="276"/>
      <c r="UOU75" s="276"/>
      <c r="UOV75" s="276"/>
      <c r="UOW75" s="276"/>
      <c r="UOX75" s="276"/>
      <c r="UOY75" s="276"/>
      <c r="UOZ75" s="276"/>
      <c r="UPA75" s="276"/>
      <c r="UPB75" s="276"/>
      <c r="UPC75" s="276"/>
      <c r="UPD75" s="276"/>
      <c r="UPE75" s="276"/>
      <c r="UPF75" s="276"/>
      <c r="UPG75" s="276"/>
      <c r="UPH75" s="276"/>
      <c r="UPI75" s="276"/>
      <c r="UPJ75" s="276"/>
      <c r="UPK75" s="276"/>
      <c r="UPL75" s="276"/>
      <c r="UPM75" s="276"/>
      <c r="UPN75" s="276"/>
      <c r="UPO75" s="276"/>
      <c r="UPP75" s="276"/>
      <c r="UPQ75" s="276"/>
      <c r="UPR75" s="276"/>
      <c r="UPS75" s="276"/>
      <c r="UPT75" s="276"/>
      <c r="UPU75" s="276"/>
      <c r="UPV75" s="276"/>
      <c r="UPW75" s="276"/>
      <c r="UPX75" s="276"/>
      <c r="UPY75" s="276"/>
      <c r="UPZ75" s="276"/>
      <c r="UQA75" s="276"/>
      <c r="UQB75" s="276"/>
      <c r="UQC75" s="276"/>
      <c r="UQD75" s="276"/>
      <c r="UQE75" s="276"/>
      <c r="UQF75" s="276"/>
      <c r="UQG75" s="276"/>
      <c r="UQH75" s="276"/>
      <c r="UQI75" s="276"/>
      <c r="UQJ75" s="276"/>
      <c r="UQK75" s="276"/>
      <c r="UQL75" s="276"/>
      <c r="UQM75" s="276"/>
      <c r="UQN75" s="276"/>
      <c r="UQO75" s="276"/>
      <c r="UQP75" s="276"/>
      <c r="UQQ75" s="276"/>
      <c r="UQR75" s="276"/>
      <c r="UQS75" s="276"/>
      <c r="UQT75" s="276"/>
      <c r="UQU75" s="276"/>
      <c r="UQV75" s="276"/>
      <c r="UQW75" s="276"/>
      <c r="UQX75" s="276"/>
      <c r="UQY75" s="276"/>
      <c r="UQZ75" s="276"/>
      <c r="URA75" s="276"/>
      <c r="URB75" s="276"/>
      <c r="URC75" s="276"/>
      <c r="URD75" s="276"/>
      <c r="URE75" s="276"/>
      <c r="URF75" s="276"/>
      <c r="URG75" s="276"/>
      <c r="URH75" s="276"/>
      <c r="URI75" s="276"/>
      <c r="URJ75" s="276"/>
      <c r="URK75" s="276"/>
      <c r="URL75" s="276"/>
      <c r="URM75" s="276"/>
      <c r="URN75" s="276"/>
      <c r="URO75" s="276"/>
      <c r="URP75" s="276"/>
      <c r="URQ75" s="276"/>
      <c r="URR75" s="276"/>
      <c r="URS75" s="276"/>
      <c r="URT75" s="276"/>
      <c r="URU75" s="276"/>
      <c r="URV75" s="276"/>
      <c r="URW75" s="276"/>
      <c r="URX75" s="276"/>
      <c r="URY75" s="276"/>
      <c r="URZ75" s="276"/>
      <c r="USA75" s="276"/>
      <c r="USB75" s="276"/>
      <c r="USC75" s="276"/>
      <c r="USD75" s="276"/>
      <c r="USE75" s="276"/>
      <c r="USF75" s="276"/>
      <c r="USG75" s="276"/>
      <c r="USH75" s="276"/>
      <c r="USI75" s="276"/>
      <c r="USJ75" s="276"/>
      <c r="USK75" s="276"/>
      <c r="USL75" s="276"/>
      <c r="USM75" s="276"/>
      <c r="USN75" s="276"/>
      <c r="USO75" s="276"/>
      <c r="USP75" s="276"/>
      <c r="USQ75" s="276"/>
      <c r="USR75" s="276"/>
      <c r="USS75" s="276"/>
      <c r="UST75" s="276"/>
      <c r="USU75" s="276"/>
      <c r="USV75" s="276"/>
      <c r="USW75" s="276"/>
      <c r="USX75" s="276"/>
      <c r="USY75" s="276"/>
      <c r="USZ75" s="276"/>
      <c r="UTA75" s="276"/>
      <c r="UTB75" s="276"/>
      <c r="UTC75" s="276"/>
      <c r="UTD75" s="276"/>
      <c r="UTE75" s="276"/>
      <c r="UTF75" s="276"/>
      <c r="UTG75" s="276"/>
      <c r="UTH75" s="276"/>
      <c r="UTI75" s="276"/>
      <c r="UTJ75" s="276"/>
      <c r="UTK75" s="276"/>
      <c r="UTL75" s="276"/>
      <c r="UTM75" s="276"/>
      <c r="UTN75" s="276"/>
      <c r="UTO75" s="276"/>
      <c r="UTP75" s="276"/>
      <c r="UTQ75" s="276"/>
      <c r="UTR75" s="276"/>
      <c r="UTS75" s="276"/>
      <c r="UTT75" s="276"/>
      <c r="UTU75" s="276"/>
      <c r="UTV75" s="276"/>
      <c r="UTW75" s="276"/>
      <c r="UTX75" s="276"/>
      <c r="UTY75" s="276"/>
      <c r="UTZ75" s="276"/>
      <c r="UUA75" s="276"/>
      <c r="UUB75" s="276"/>
      <c r="UUC75" s="276"/>
      <c r="UUD75" s="276"/>
      <c r="UUE75" s="276"/>
      <c r="UUF75" s="276"/>
      <c r="UUG75" s="276"/>
      <c r="UUH75" s="276"/>
      <c r="UUI75" s="276"/>
      <c r="UUJ75" s="276"/>
      <c r="UUK75" s="276"/>
      <c r="UUL75" s="276"/>
      <c r="UUM75" s="276"/>
      <c r="UUN75" s="276"/>
      <c r="UUO75" s="276"/>
      <c r="UUP75" s="276"/>
      <c r="UUQ75" s="276"/>
      <c r="UUR75" s="276"/>
      <c r="UUS75" s="276"/>
      <c r="UUT75" s="276"/>
      <c r="UUU75" s="276"/>
      <c r="UUV75" s="276"/>
      <c r="UUW75" s="276"/>
      <c r="UUX75" s="276"/>
      <c r="UUY75" s="276"/>
      <c r="UUZ75" s="276"/>
      <c r="UVA75" s="276"/>
      <c r="UVB75" s="276"/>
      <c r="UVC75" s="276"/>
      <c r="UVD75" s="276"/>
      <c r="UVE75" s="276"/>
      <c r="UVF75" s="276"/>
      <c r="UVG75" s="276"/>
      <c r="UVH75" s="276"/>
      <c r="UVI75" s="276"/>
      <c r="UVJ75" s="276"/>
      <c r="UVK75" s="276"/>
      <c r="UVL75" s="276"/>
      <c r="UVM75" s="276"/>
      <c r="UVN75" s="276"/>
      <c r="UVO75" s="276"/>
      <c r="UVP75" s="276"/>
      <c r="UVQ75" s="276"/>
      <c r="UVR75" s="276"/>
      <c r="UVS75" s="276"/>
      <c r="UVT75" s="276"/>
      <c r="UVU75" s="276"/>
      <c r="UVV75" s="276"/>
      <c r="UVW75" s="276"/>
      <c r="UVX75" s="276"/>
      <c r="UVY75" s="276"/>
      <c r="UVZ75" s="276"/>
      <c r="UWA75" s="276"/>
      <c r="UWB75" s="276"/>
      <c r="UWC75" s="276"/>
      <c r="UWD75" s="276"/>
      <c r="UWE75" s="276"/>
      <c r="UWF75" s="276"/>
      <c r="UWG75" s="276"/>
      <c r="UWH75" s="276"/>
      <c r="UWI75" s="276"/>
      <c r="UWJ75" s="276"/>
      <c r="UWK75" s="276"/>
      <c r="UWL75" s="276"/>
      <c r="UWM75" s="276"/>
      <c r="UWN75" s="276"/>
      <c r="UWO75" s="276"/>
      <c r="UWP75" s="276"/>
      <c r="UWQ75" s="276"/>
      <c r="UWR75" s="276"/>
      <c r="UWS75" s="276"/>
      <c r="UWT75" s="276"/>
      <c r="UWU75" s="276"/>
      <c r="UWV75" s="276"/>
      <c r="UWW75" s="276"/>
      <c r="UWX75" s="276"/>
      <c r="UWY75" s="276"/>
      <c r="UWZ75" s="276"/>
      <c r="UXA75" s="276"/>
      <c r="UXB75" s="276"/>
      <c r="UXC75" s="276"/>
      <c r="UXD75" s="276"/>
      <c r="UXE75" s="276"/>
      <c r="UXF75" s="276"/>
      <c r="UXG75" s="276"/>
      <c r="UXH75" s="276"/>
      <c r="UXI75" s="276"/>
      <c r="UXJ75" s="276"/>
      <c r="UXK75" s="276"/>
      <c r="UXL75" s="276"/>
      <c r="UXM75" s="276"/>
      <c r="UXN75" s="276"/>
      <c r="UXO75" s="276"/>
      <c r="UXP75" s="276"/>
      <c r="UXQ75" s="276"/>
      <c r="UXR75" s="276"/>
      <c r="UXS75" s="276"/>
      <c r="UXT75" s="276"/>
      <c r="UXU75" s="276"/>
      <c r="UXV75" s="276"/>
      <c r="UXW75" s="276"/>
      <c r="UXX75" s="276"/>
      <c r="UXY75" s="276"/>
      <c r="UXZ75" s="276"/>
      <c r="UYA75" s="276"/>
      <c r="UYB75" s="276"/>
      <c r="UYC75" s="276"/>
      <c r="UYD75" s="276"/>
      <c r="UYE75" s="276"/>
      <c r="UYF75" s="276"/>
      <c r="UYG75" s="276"/>
      <c r="UYH75" s="276"/>
      <c r="UYI75" s="276"/>
      <c r="UYJ75" s="276"/>
      <c r="UYK75" s="276"/>
      <c r="UYL75" s="276"/>
      <c r="UYM75" s="276"/>
      <c r="UYN75" s="276"/>
      <c r="UYO75" s="276"/>
      <c r="UYP75" s="276"/>
      <c r="UYQ75" s="276"/>
      <c r="UYR75" s="276"/>
      <c r="UYS75" s="276"/>
      <c r="UYT75" s="276"/>
      <c r="UYU75" s="276"/>
      <c r="UYV75" s="276"/>
      <c r="UYW75" s="276"/>
      <c r="UYX75" s="276"/>
      <c r="UYY75" s="276"/>
      <c r="UYZ75" s="276"/>
      <c r="UZA75" s="276"/>
      <c r="UZB75" s="276"/>
      <c r="UZC75" s="276"/>
      <c r="UZD75" s="276"/>
      <c r="UZE75" s="276"/>
      <c r="UZF75" s="276"/>
      <c r="UZG75" s="276"/>
      <c r="UZH75" s="276"/>
      <c r="UZI75" s="276"/>
      <c r="UZJ75" s="276"/>
      <c r="UZK75" s="276"/>
      <c r="UZL75" s="276"/>
      <c r="UZM75" s="276"/>
      <c r="UZN75" s="276"/>
      <c r="UZO75" s="276"/>
      <c r="UZP75" s="276"/>
      <c r="UZQ75" s="276"/>
      <c r="UZR75" s="276"/>
      <c r="UZS75" s="276"/>
      <c r="UZT75" s="276"/>
      <c r="UZU75" s="276"/>
      <c r="UZV75" s="276"/>
      <c r="UZW75" s="276"/>
      <c r="UZX75" s="276"/>
      <c r="UZY75" s="276"/>
      <c r="UZZ75" s="276"/>
      <c r="VAA75" s="276"/>
      <c r="VAB75" s="276"/>
      <c r="VAC75" s="276"/>
      <c r="VAD75" s="276"/>
      <c r="VAE75" s="276"/>
      <c r="VAF75" s="276"/>
      <c r="VAG75" s="276"/>
      <c r="VAH75" s="276"/>
      <c r="VAI75" s="276"/>
      <c r="VAJ75" s="276"/>
      <c r="VAK75" s="276"/>
      <c r="VAL75" s="276"/>
      <c r="VAM75" s="276"/>
      <c r="VAN75" s="276"/>
      <c r="VAO75" s="276"/>
      <c r="VAP75" s="276"/>
      <c r="VAQ75" s="276"/>
      <c r="VAR75" s="276"/>
      <c r="VAS75" s="276"/>
      <c r="VAT75" s="276"/>
      <c r="VAU75" s="276"/>
      <c r="VAV75" s="276"/>
      <c r="VAW75" s="276"/>
      <c r="VAX75" s="276"/>
      <c r="VAY75" s="276"/>
      <c r="VAZ75" s="276"/>
      <c r="VBA75" s="276"/>
      <c r="VBB75" s="276"/>
      <c r="VBC75" s="276"/>
      <c r="VBD75" s="276"/>
      <c r="VBE75" s="276"/>
      <c r="VBF75" s="276"/>
      <c r="VBG75" s="276"/>
      <c r="VBH75" s="276"/>
      <c r="VBI75" s="276"/>
      <c r="VBJ75" s="276"/>
      <c r="VBK75" s="276"/>
      <c r="VBL75" s="276"/>
      <c r="VBM75" s="276"/>
      <c r="VBN75" s="276"/>
      <c r="VBO75" s="276"/>
      <c r="VBP75" s="276"/>
      <c r="VBQ75" s="276"/>
      <c r="VBR75" s="276"/>
      <c r="VBS75" s="276"/>
      <c r="VBT75" s="276"/>
      <c r="VBU75" s="276"/>
      <c r="VBV75" s="276"/>
      <c r="VBW75" s="276"/>
      <c r="VBX75" s="276"/>
      <c r="VBY75" s="276"/>
      <c r="VBZ75" s="276"/>
      <c r="VCA75" s="276"/>
      <c r="VCB75" s="276"/>
      <c r="VCC75" s="276"/>
      <c r="VCD75" s="276"/>
      <c r="VCE75" s="276"/>
      <c r="VCF75" s="276"/>
      <c r="VCG75" s="276"/>
      <c r="VCH75" s="276"/>
      <c r="VCI75" s="276"/>
      <c r="VCJ75" s="276"/>
      <c r="VCK75" s="276"/>
      <c r="VCL75" s="276"/>
      <c r="VCM75" s="276"/>
      <c r="VCN75" s="276"/>
      <c r="VCO75" s="276"/>
      <c r="VCP75" s="276"/>
      <c r="VCQ75" s="276"/>
      <c r="VCR75" s="276"/>
      <c r="VCS75" s="276"/>
      <c r="VCT75" s="276"/>
      <c r="VCU75" s="276"/>
      <c r="VCV75" s="276"/>
      <c r="VCW75" s="276"/>
      <c r="VCX75" s="276"/>
      <c r="VCY75" s="276"/>
      <c r="VCZ75" s="276"/>
      <c r="VDA75" s="276"/>
      <c r="VDB75" s="276"/>
      <c r="VDC75" s="276"/>
      <c r="VDD75" s="276"/>
      <c r="VDE75" s="276"/>
      <c r="VDF75" s="276"/>
      <c r="VDG75" s="276"/>
      <c r="VDH75" s="276"/>
      <c r="VDI75" s="276"/>
      <c r="VDJ75" s="276"/>
      <c r="VDK75" s="276"/>
      <c r="VDL75" s="276"/>
      <c r="VDM75" s="276"/>
      <c r="VDN75" s="276"/>
      <c r="VDO75" s="276"/>
      <c r="VDP75" s="276"/>
      <c r="VDQ75" s="276"/>
      <c r="VDR75" s="276"/>
      <c r="VDS75" s="276"/>
      <c r="VDT75" s="276"/>
      <c r="VDU75" s="276"/>
      <c r="VDV75" s="276"/>
      <c r="VDW75" s="276"/>
      <c r="VDX75" s="276"/>
      <c r="VDY75" s="276"/>
      <c r="VDZ75" s="276"/>
      <c r="VEA75" s="276"/>
      <c r="VEB75" s="276"/>
      <c r="VEC75" s="276"/>
      <c r="VED75" s="276"/>
      <c r="VEE75" s="276"/>
      <c r="VEF75" s="276"/>
      <c r="VEG75" s="276"/>
      <c r="VEH75" s="276"/>
      <c r="VEI75" s="276"/>
      <c r="VEJ75" s="276"/>
      <c r="VEK75" s="276"/>
      <c r="VEL75" s="276"/>
      <c r="VEM75" s="276"/>
      <c r="VEN75" s="276"/>
      <c r="VEO75" s="276"/>
      <c r="VEP75" s="276"/>
      <c r="VEQ75" s="276"/>
      <c r="VER75" s="276"/>
      <c r="VES75" s="276"/>
      <c r="VET75" s="276"/>
      <c r="VEU75" s="276"/>
      <c r="VEV75" s="276"/>
      <c r="VEW75" s="276"/>
      <c r="VEX75" s="276"/>
      <c r="VEY75" s="276"/>
      <c r="VEZ75" s="276"/>
      <c r="VFA75" s="276"/>
      <c r="VFB75" s="276"/>
      <c r="VFC75" s="276"/>
      <c r="VFD75" s="276"/>
      <c r="VFE75" s="276"/>
      <c r="VFF75" s="276"/>
      <c r="VFG75" s="276"/>
      <c r="VFH75" s="276"/>
      <c r="VFI75" s="276"/>
      <c r="VFJ75" s="276"/>
      <c r="VFK75" s="276"/>
      <c r="VFL75" s="276"/>
      <c r="VFM75" s="276"/>
      <c r="VFN75" s="276"/>
      <c r="VFO75" s="276"/>
      <c r="VFP75" s="276"/>
      <c r="VFQ75" s="276"/>
      <c r="VFR75" s="276"/>
      <c r="VFS75" s="276"/>
      <c r="VFT75" s="276"/>
      <c r="VFU75" s="276"/>
      <c r="VFV75" s="276"/>
      <c r="VFW75" s="276"/>
      <c r="VFX75" s="276"/>
      <c r="VFY75" s="276"/>
      <c r="VFZ75" s="276"/>
      <c r="VGA75" s="276"/>
      <c r="VGB75" s="276"/>
      <c r="VGC75" s="276"/>
      <c r="VGD75" s="276"/>
      <c r="VGE75" s="276"/>
      <c r="VGF75" s="276"/>
      <c r="VGG75" s="276"/>
      <c r="VGH75" s="276"/>
      <c r="VGI75" s="276"/>
      <c r="VGJ75" s="276"/>
      <c r="VGK75" s="276"/>
      <c r="VGL75" s="276"/>
      <c r="VGM75" s="276"/>
      <c r="VGN75" s="276"/>
      <c r="VGO75" s="276"/>
      <c r="VGP75" s="276"/>
      <c r="VGQ75" s="276"/>
      <c r="VGR75" s="276"/>
      <c r="VGS75" s="276"/>
      <c r="VGT75" s="276"/>
      <c r="VGU75" s="276"/>
      <c r="VGV75" s="276"/>
      <c r="VGW75" s="276"/>
      <c r="VGX75" s="276"/>
      <c r="VGY75" s="276"/>
      <c r="VGZ75" s="276"/>
      <c r="VHA75" s="276"/>
      <c r="VHB75" s="276"/>
      <c r="VHC75" s="276"/>
      <c r="VHD75" s="276"/>
      <c r="VHE75" s="276"/>
      <c r="VHF75" s="276"/>
      <c r="VHG75" s="276"/>
      <c r="VHH75" s="276"/>
      <c r="VHI75" s="276"/>
      <c r="VHJ75" s="276"/>
      <c r="VHK75" s="276"/>
      <c r="VHL75" s="276"/>
      <c r="VHM75" s="276"/>
      <c r="VHN75" s="276"/>
      <c r="VHO75" s="276"/>
      <c r="VHP75" s="276"/>
      <c r="VHQ75" s="276"/>
      <c r="VHR75" s="276"/>
      <c r="VHS75" s="276"/>
      <c r="VHT75" s="276"/>
      <c r="VHU75" s="276"/>
      <c r="VHV75" s="276"/>
      <c r="VHW75" s="276"/>
      <c r="VHX75" s="276"/>
      <c r="VHY75" s="276"/>
      <c r="VHZ75" s="276"/>
      <c r="VIA75" s="276"/>
      <c r="VIB75" s="276"/>
      <c r="VIC75" s="276"/>
      <c r="VID75" s="276"/>
      <c r="VIE75" s="276"/>
      <c r="VIF75" s="276"/>
      <c r="VIG75" s="276"/>
      <c r="VIH75" s="276"/>
      <c r="VII75" s="276"/>
      <c r="VIJ75" s="276"/>
      <c r="VIK75" s="276"/>
      <c r="VIL75" s="276"/>
      <c r="VIM75" s="276"/>
      <c r="VIN75" s="276"/>
      <c r="VIO75" s="276"/>
      <c r="VIP75" s="276"/>
      <c r="VIQ75" s="276"/>
      <c r="VIR75" s="276"/>
      <c r="VIS75" s="276"/>
      <c r="VIT75" s="276"/>
      <c r="VIU75" s="276"/>
      <c r="VIV75" s="276"/>
      <c r="VIW75" s="276"/>
      <c r="VIX75" s="276"/>
      <c r="VIY75" s="276"/>
      <c r="VIZ75" s="276"/>
      <c r="VJA75" s="276"/>
      <c r="VJB75" s="276"/>
      <c r="VJC75" s="276"/>
      <c r="VJD75" s="276"/>
      <c r="VJE75" s="276"/>
      <c r="VJF75" s="276"/>
      <c r="VJG75" s="276"/>
      <c r="VJH75" s="276"/>
      <c r="VJI75" s="276"/>
      <c r="VJJ75" s="276"/>
      <c r="VJK75" s="276"/>
      <c r="VJL75" s="276"/>
      <c r="VJM75" s="276"/>
      <c r="VJN75" s="276"/>
      <c r="VJO75" s="276"/>
      <c r="VJP75" s="276"/>
      <c r="VJQ75" s="276"/>
      <c r="VJR75" s="276"/>
      <c r="VJS75" s="276"/>
      <c r="VJT75" s="276"/>
      <c r="VJU75" s="276"/>
      <c r="VJV75" s="276"/>
      <c r="VJW75" s="276"/>
      <c r="VJX75" s="276"/>
      <c r="VJY75" s="276"/>
      <c r="VJZ75" s="276"/>
      <c r="VKA75" s="276"/>
      <c r="VKB75" s="276"/>
      <c r="VKC75" s="276"/>
      <c r="VKD75" s="276"/>
      <c r="VKE75" s="276"/>
      <c r="VKF75" s="276"/>
      <c r="VKG75" s="276"/>
      <c r="VKH75" s="276"/>
      <c r="VKI75" s="276"/>
      <c r="VKJ75" s="276"/>
      <c r="VKK75" s="276"/>
      <c r="VKL75" s="276"/>
      <c r="VKM75" s="276"/>
      <c r="VKN75" s="276"/>
      <c r="VKO75" s="276"/>
      <c r="VKP75" s="276"/>
      <c r="VKQ75" s="276"/>
      <c r="VKR75" s="276"/>
      <c r="VKS75" s="276"/>
      <c r="VKT75" s="276"/>
      <c r="VKU75" s="276"/>
      <c r="VKV75" s="276"/>
      <c r="VKW75" s="276"/>
      <c r="VKX75" s="276"/>
      <c r="VKY75" s="276"/>
      <c r="VKZ75" s="276"/>
      <c r="VLA75" s="276"/>
      <c r="VLB75" s="276"/>
      <c r="VLC75" s="276"/>
      <c r="VLD75" s="276"/>
      <c r="VLE75" s="276"/>
      <c r="VLF75" s="276"/>
      <c r="VLG75" s="276"/>
      <c r="VLH75" s="276"/>
      <c r="VLI75" s="276"/>
      <c r="VLJ75" s="276"/>
      <c r="VLK75" s="276"/>
      <c r="VLL75" s="276"/>
      <c r="VLM75" s="276"/>
      <c r="VLN75" s="276"/>
      <c r="VLO75" s="276"/>
      <c r="VLP75" s="276"/>
      <c r="VLQ75" s="276"/>
      <c r="VLR75" s="276"/>
      <c r="VLS75" s="276"/>
      <c r="VLT75" s="276"/>
      <c r="VLU75" s="276"/>
      <c r="VLV75" s="276"/>
      <c r="VLW75" s="276"/>
      <c r="VLX75" s="276"/>
      <c r="VLY75" s="276"/>
      <c r="VLZ75" s="276"/>
      <c r="VMA75" s="276"/>
      <c r="VMB75" s="276"/>
      <c r="VMC75" s="276"/>
      <c r="VMD75" s="276"/>
      <c r="VME75" s="276"/>
      <c r="VMF75" s="276"/>
      <c r="VMG75" s="276"/>
      <c r="VMH75" s="276"/>
      <c r="VMI75" s="276"/>
      <c r="VMJ75" s="276"/>
      <c r="VMK75" s="276"/>
      <c r="VML75" s="276"/>
      <c r="VMM75" s="276"/>
      <c r="VMN75" s="276"/>
      <c r="VMO75" s="276"/>
      <c r="VMP75" s="276"/>
      <c r="VMQ75" s="276"/>
      <c r="VMR75" s="276"/>
      <c r="VMS75" s="276"/>
      <c r="VMT75" s="276"/>
      <c r="VMU75" s="276"/>
      <c r="VMV75" s="276"/>
      <c r="VMW75" s="276"/>
      <c r="VMX75" s="276"/>
      <c r="VMY75" s="276"/>
      <c r="VMZ75" s="276"/>
      <c r="VNA75" s="276"/>
      <c r="VNB75" s="276"/>
      <c r="VNC75" s="276"/>
      <c r="VND75" s="276"/>
      <c r="VNE75" s="276"/>
      <c r="VNF75" s="276"/>
      <c r="VNG75" s="276"/>
      <c r="VNH75" s="276"/>
      <c r="VNI75" s="276"/>
      <c r="VNJ75" s="276"/>
      <c r="VNK75" s="276"/>
      <c r="VNL75" s="276"/>
      <c r="VNM75" s="276"/>
      <c r="VNN75" s="276"/>
      <c r="VNO75" s="276"/>
      <c r="VNP75" s="276"/>
      <c r="VNQ75" s="276"/>
      <c r="VNR75" s="276"/>
      <c r="VNS75" s="276"/>
      <c r="VNT75" s="276"/>
      <c r="VNU75" s="276"/>
      <c r="VNV75" s="276"/>
      <c r="VNW75" s="276"/>
      <c r="VNX75" s="276"/>
      <c r="VNY75" s="276"/>
      <c r="VNZ75" s="276"/>
      <c r="VOA75" s="276"/>
      <c r="VOB75" s="276"/>
      <c r="VOC75" s="276"/>
      <c r="VOD75" s="276"/>
      <c r="VOE75" s="276"/>
      <c r="VOF75" s="276"/>
      <c r="VOG75" s="276"/>
      <c r="VOH75" s="276"/>
      <c r="VOI75" s="276"/>
      <c r="VOJ75" s="276"/>
      <c r="VOK75" s="276"/>
      <c r="VOL75" s="276"/>
      <c r="VOM75" s="276"/>
      <c r="VON75" s="276"/>
      <c r="VOO75" s="276"/>
      <c r="VOP75" s="276"/>
      <c r="VOQ75" s="276"/>
      <c r="VOR75" s="276"/>
      <c r="VOS75" s="276"/>
      <c r="VOT75" s="276"/>
      <c r="VOU75" s="276"/>
      <c r="VOV75" s="276"/>
      <c r="VOW75" s="276"/>
      <c r="VOX75" s="276"/>
      <c r="VOY75" s="276"/>
      <c r="VOZ75" s="276"/>
      <c r="VPA75" s="276"/>
      <c r="VPB75" s="276"/>
      <c r="VPC75" s="276"/>
      <c r="VPD75" s="276"/>
      <c r="VPE75" s="276"/>
      <c r="VPF75" s="276"/>
      <c r="VPG75" s="276"/>
      <c r="VPH75" s="276"/>
      <c r="VPI75" s="276"/>
      <c r="VPJ75" s="276"/>
      <c r="VPK75" s="276"/>
      <c r="VPL75" s="276"/>
      <c r="VPM75" s="276"/>
      <c r="VPN75" s="276"/>
      <c r="VPO75" s="276"/>
      <c r="VPP75" s="276"/>
      <c r="VPQ75" s="276"/>
      <c r="VPR75" s="276"/>
      <c r="VPS75" s="276"/>
      <c r="VPT75" s="276"/>
      <c r="VPU75" s="276"/>
      <c r="VPV75" s="276"/>
      <c r="VPW75" s="276"/>
      <c r="VPX75" s="276"/>
      <c r="VPY75" s="276"/>
      <c r="VPZ75" s="276"/>
      <c r="VQA75" s="276"/>
      <c r="VQB75" s="276"/>
      <c r="VQC75" s="276"/>
      <c r="VQD75" s="276"/>
      <c r="VQE75" s="276"/>
      <c r="VQF75" s="276"/>
      <c r="VQG75" s="276"/>
      <c r="VQH75" s="276"/>
      <c r="VQI75" s="276"/>
      <c r="VQJ75" s="276"/>
      <c r="VQK75" s="276"/>
      <c r="VQL75" s="276"/>
      <c r="VQM75" s="276"/>
      <c r="VQN75" s="276"/>
      <c r="VQO75" s="276"/>
      <c r="VQP75" s="276"/>
      <c r="VQQ75" s="276"/>
      <c r="VQR75" s="276"/>
      <c r="VQS75" s="276"/>
      <c r="VQT75" s="276"/>
      <c r="VQU75" s="276"/>
      <c r="VQV75" s="276"/>
      <c r="VQW75" s="276"/>
      <c r="VQX75" s="276"/>
      <c r="VQY75" s="276"/>
      <c r="VQZ75" s="276"/>
      <c r="VRA75" s="276"/>
      <c r="VRB75" s="276"/>
      <c r="VRC75" s="276"/>
      <c r="VRD75" s="276"/>
      <c r="VRE75" s="276"/>
      <c r="VRF75" s="276"/>
      <c r="VRG75" s="276"/>
      <c r="VRH75" s="276"/>
      <c r="VRI75" s="276"/>
      <c r="VRJ75" s="276"/>
      <c r="VRK75" s="276"/>
      <c r="VRL75" s="276"/>
      <c r="VRM75" s="276"/>
      <c r="VRN75" s="276"/>
      <c r="VRO75" s="276"/>
      <c r="VRP75" s="276"/>
      <c r="VRQ75" s="276"/>
      <c r="VRR75" s="276"/>
      <c r="VRS75" s="276"/>
      <c r="VRT75" s="276"/>
      <c r="VRU75" s="276"/>
      <c r="VRV75" s="276"/>
      <c r="VRW75" s="276"/>
      <c r="VRX75" s="276"/>
      <c r="VRY75" s="276"/>
      <c r="VRZ75" s="276"/>
      <c r="VSA75" s="276"/>
      <c r="VSB75" s="276"/>
      <c r="VSC75" s="276"/>
      <c r="VSD75" s="276"/>
      <c r="VSE75" s="276"/>
      <c r="VSF75" s="276"/>
      <c r="VSG75" s="276"/>
      <c r="VSH75" s="276"/>
      <c r="VSI75" s="276"/>
      <c r="VSJ75" s="276"/>
      <c r="VSK75" s="276"/>
      <c r="VSL75" s="276"/>
      <c r="VSM75" s="276"/>
      <c r="VSN75" s="276"/>
      <c r="VSO75" s="276"/>
      <c r="VSP75" s="276"/>
      <c r="VSQ75" s="276"/>
      <c r="VSR75" s="276"/>
      <c r="VSS75" s="276"/>
      <c r="VST75" s="276"/>
      <c r="VSU75" s="276"/>
      <c r="VSV75" s="276"/>
      <c r="VSW75" s="276"/>
      <c r="VSX75" s="276"/>
      <c r="VSY75" s="276"/>
      <c r="VSZ75" s="276"/>
      <c r="VTA75" s="276"/>
      <c r="VTB75" s="276"/>
      <c r="VTC75" s="276"/>
      <c r="VTD75" s="276"/>
      <c r="VTE75" s="276"/>
      <c r="VTF75" s="276"/>
      <c r="VTG75" s="276"/>
      <c r="VTH75" s="276"/>
      <c r="VTI75" s="276"/>
      <c r="VTJ75" s="276"/>
      <c r="VTK75" s="276"/>
      <c r="VTL75" s="276"/>
      <c r="VTM75" s="276"/>
      <c r="VTN75" s="276"/>
      <c r="VTO75" s="276"/>
      <c r="VTP75" s="276"/>
      <c r="VTQ75" s="276"/>
      <c r="VTR75" s="276"/>
      <c r="VTS75" s="276"/>
      <c r="VTT75" s="276"/>
      <c r="VTU75" s="276"/>
      <c r="VTV75" s="276"/>
      <c r="VTW75" s="276"/>
      <c r="VTX75" s="276"/>
      <c r="VTY75" s="276"/>
      <c r="VTZ75" s="276"/>
      <c r="VUA75" s="276"/>
      <c r="VUB75" s="276"/>
      <c r="VUC75" s="276"/>
      <c r="VUD75" s="276"/>
      <c r="VUE75" s="276"/>
      <c r="VUF75" s="276"/>
      <c r="VUG75" s="276"/>
      <c r="VUH75" s="276"/>
      <c r="VUI75" s="276"/>
      <c r="VUJ75" s="276"/>
      <c r="VUK75" s="276"/>
      <c r="VUL75" s="276"/>
      <c r="VUM75" s="276"/>
      <c r="VUN75" s="276"/>
      <c r="VUO75" s="276"/>
      <c r="VUP75" s="276"/>
      <c r="VUQ75" s="276"/>
      <c r="VUR75" s="276"/>
      <c r="VUS75" s="276"/>
      <c r="VUT75" s="276"/>
      <c r="VUU75" s="276"/>
      <c r="VUV75" s="276"/>
      <c r="VUW75" s="276"/>
      <c r="VUX75" s="276"/>
      <c r="VUY75" s="276"/>
      <c r="VUZ75" s="276"/>
      <c r="VVA75" s="276"/>
      <c r="VVB75" s="276"/>
      <c r="VVC75" s="276"/>
      <c r="VVD75" s="276"/>
      <c r="VVE75" s="276"/>
      <c r="VVF75" s="276"/>
      <c r="VVG75" s="276"/>
      <c r="VVH75" s="276"/>
      <c r="VVI75" s="276"/>
      <c r="VVJ75" s="276"/>
      <c r="VVK75" s="276"/>
      <c r="VVL75" s="276"/>
      <c r="VVM75" s="276"/>
      <c r="VVN75" s="276"/>
      <c r="VVO75" s="276"/>
      <c r="VVP75" s="276"/>
      <c r="VVQ75" s="276"/>
      <c r="VVR75" s="276"/>
      <c r="VVS75" s="276"/>
      <c r="VVT75" s="276"/>
      <c r="VVU75" s="276"/>
      <c r="VVV75" s="276"/>
      <c r="VVW75" s="276"/>
      <c r="VVX75" s="276"/>
      <c r="VVY75" s="276"/>
      <c r="VVZ75" s="276"/>
      <c r="VWA75" s="276"/>
      <c r="VWB75" s="276"/>
      <c r="VWC75" s="276"/>
      <c r="VWD75" s="276"/>
      <c r="VWE75" s="276"/>
      <c r="VWF75" s="276"/>
      <c r="VWG75" s="276"/>
      <c r="VWH75" s="276"/>
      <c r="VWI75" s="276"/>
      <c r="VWJ75" s="276"/>
      <c r="VWK75" s="276"/>
      <c r="VWL75" s="276"/>
      <c r="VWM75" s="276"/>
      <c r="VWN75" s="276"/>
      <c r="VWO75" s="276"/>
      <c r="VWP75" s="276"/>
      <c r="VWQ75" s="276"/>
      <c r="VWR75" s="276"/>
      <c r="VWS75" s="276"/>
      <c r="VWT75" s="276"/>
      <c r="VWU75" s="276"/>
      <c r="VWV75" s="276"/>
      <c r="VWW75" s="276"/>
      <c r="VWX75" s="276"/>
      <c r="VWY75" s="276"/>
      <c r="VWZ75" s="276"/>
      <c r="VXA75" s="276"/>
      <c r="VXB75" s="276"/>
      <c r="VXC75" s="276"/>
      <c r="VXD75" s="276"/>
      <c r="VXE75" s="276"/>
      <c r="VXF75" s="276"/>
      <c r="VXG75" s="276"/>
      <c r="VXH75" s="276"/>
      <c r="VXI75" s="276"/>
      <c r="VXJ75" s="276"/>
      <c r="VXK75" s="276"/>
      <c r="VXL75" s="276"/>
      <c r="VXM75" s="276"/>
      <c r="VXN75" s="276"/>
      <c r="VXO75" s="276"/>
      <c r="VXP75" s="276"/>
      <c r="VXQ75" s="276"/>
      <c r="VXR75" s="276"/>
      <c r="VXS75" s="276"/>
      <c r="VXT75" s="276"/>
      <c r="VXU75" s="276"/>
      <c r="VXV75" s="276"/>
      <c r="VXW75" s="276"/>
      <c r="VXX75" s="276"/>
      <c r="VXY75" s="276"/>
      <c r="VXZ75" s="276"/>
      <c r="VYA75" s="276"/>
      <c r="VYB75" s="276"/>
      <c r="VYC75" s="276"/>
      <c r="VYD75" s="276"/>
      <c r="VYE75" s="276"/>
      <c r="VYF75" s="276"/>
      <c r="VYG75" s="276"/>
      <c r="VYH75" s="276"/>
      <c r="VYI75" s="276"/>
      <c r="VYJ75" s="276"/>
      <c r="VYK75" s="276"/>
      <c r="VYL75" s="276"/>
      <c r="VYM75" s="276"/>
      <c r="VYN75" s="276"/>
      <c r="VYO75" s="276"/>
      <c r="VYP75" s="276"/>
      <c r="VYQ75" s="276"/>
      <c r="VYR75" s="276"/>
      <c r="VYS75" s="276"/>
      <c r="VYT75" s="276"/>
      <c r="VYU75" s="276"/>
      <c r="VYV75" s="276"/>
      <c r="VYW75" s="276"/>
      <c r="VYX75" s="276"/>
      <c r="VYY75" s="276"/>
      <c r="VYZ75" s="276"/>
      <c r="VZA75" s="276"/>
      <c r="VZB75" s="276"/>
      <c r="VZC75" s="276"/>
      <c r="VZD75" s="276"/>
      <c r="VZE75" s="276"/>
      <c r="VZF75" s="276"/>
      <c r="VZG75" s="276"/>
      <c r="VZH75" s="276"/>
      <c r="VZI75" s="276"/>
      <c r="VZJ75" s="276"/>
      <c r="VZK75" s="276"/>
      <c r="VZL75" s="276"/>
      <c r="VZM75" s="276"/>
      <c r="VZN75" s="276"/>
      <c r="VZO75" s="276"/>
      <c r="VZP75" s="276"/>
      <c r="VZQ75" s="276"/>
      <c r="VZR75" s="276"/>
      <c r="VZS75" s="276"/>
      <c r="VZT75" s="276"/>
      <c r="VZU75" s="276"/>
      <c r="VZV75" s="276"/>
      <c r="VZW75" s="276"/>
      <c r="VZX75" s="276"/>
      <c r="VZY75" s="276"/>
      <c r="VZZ75" s="276"/>
      <c r="WAA75" s="276"/>
      <c r="WAB75" s="276"/>
      <c r="WAC75" s="276"/>
      <c r="WAD75" s="276"/>
      <c r="WAE75" s="276"/>
      <c r="WAF75" s="276"/>
      <c r="WAG75" s="276"/>
      <c r="WAH75" s="276"/>
      <c r="WAI75" s="276"/>
      <c r="WAJ75" s="276"/>
      <c r="WAK75" s="276"/>
      <c r="WAL75" s="276"/>
      <c r="WAM75" s="276"/>
      <c r="WAN75" s="276"/>
      <c r="WAO75" s="276"/>
      <c r="WAP75" s="276"/>
      <c r="WAQ75" s="276"/>
      <c r="WAR75" s="276"/>
      <c r="WAS75" s="276"/>
      <c r="WAT75" s="276"/>
      <c r="WAU75" s="276"/>
      <c r="WAV75" s="276"/>
      <c r="WAW75" s="276"/>
      <c r="WAX75" s="276"/>
      <c r="WAY75" s="276"/>
      <c r="WAZ75" s="276"/>
      <c r="WBA75" s="276"/>
      <c r="WBB75" s="276"/>
      <c r="WBC75" s="276"/>
      <c r="WBD75" s="276"/>
      <c r="WBE75" s="276"/>
      <c r="WBF75" s="276"/>
      <c r="WBG75" s="276"/>
      <c r="WBH75" s="276"/>
      <c r="WBI75" s="276"/>
      <c r="WBJ75" s="276"/>
      <c r="WBK75" s="276"/>
      <c r="WBL75" s="276"/>
      <c r="WBM75" s="276"/>
      <c r="WBN75" s="276"/>
      <c r="WBO75" s="276"/>
      <c r="WBP75" s="276"/>
      <c r="WBQ75" s="276"/>
      <c r="WBR75" s="276"/>
      <c r="WBS75" s="276"/>
      <c r="WBT75" s="276"/>
      <c r="WBU75" s="276"/>
      <c r="WBV75" s="276"/>
      <c r="WBW75" s="276"/>
      <c r="WBX75" s="276"/>
      <c r="WBY75" s="276"/>
      <c r="WBZ75" s="276"/>
      <c r="WCA75" s="276"/>
      <c r="WCB75" s="276"/>
      <c r="WCC75" s="276"/>
      <c r="WCD75" s="276"/>
      <c r="WCE75" s="276"/>
      <c r="WCF75" s="276"/>
      <c r="WCG75" s="276"/>
      <c r="WCH75" s="276"/>
      <c r="WCI75" s="276"/>
      <c r="WCJ75" s="276"/>
      <c r="WCK75" s="276"/>
      <c r="WCL75" s="276"/>
      <c r="WCM75" s="276"/>
      <c r="WCN75" s="276"/>
      <c r="WCO75" s="276"/>
      <c r="WCP75" s="276"/>
      <c r="WCQ75" s="276"/>
      <c r="WCR75" s="276"/>
      <c r="WCS75" s="276"/>
      <c r="WCT75" s="276"/>
      <c r="WCU75" s="276"/>
      <c r="WCV75" s="276"/>
      <c r="WCW75" s="276"/>
      <c r="WCX75" s="276"/>
      <c r="WCY75" s="276"/>
      <c r="WCZ75" s="276"/>
      <c r="WDA75" s="276"/>
      <c r="WDB75" s="276"/>
      <c r="WDC75" s="276"/>
      <c r="WDD75" s="276"/>
      <c r="WDE75" s="276"/>
      <c r="WDF75" s="276"/>
      <c r="WDG75" s="276"/>
      <c r="WDH75" s="276"/>
      <c r="WDI75" s="276"/>
      <c r="WDJ75" s="276"/>
      <c r="WDK75" s="276"/>
      <c r="WDL75" s="276"/>
      <c r="WDM75" s="276"/>
      <c r="WDN75" s="276"/>
      <c r="WDO75" s="276"/>
      <c r="WDP75" s="276"/>
      <c r="WDQ75" s="276"/>
      <c r="WDR75" s="276"/>
      <c r="WDS75" s="276"/>
      <c r="WDT75" s="276"/>
      <c r="WDU75" s="276"/>
      <c r="WDV75" s="276"/>
      <c r="WDW75" s="276"/>
      <c r="WDX75" s="276"/>
      <c r="WDY75" s="276"/>
      <c r="WDZ75" s="276"/>
      <c r="WEA75" s="276"/>
      <c r="WEB75" s="276"/>
      <c r="WEC75" s="276"/>
      <c r="WED75" s="276"/>
      <c r="WEE75" s="276"/>
      <c r="WEF75" s="276"/>
      <c r="WEG75" s="276"/>
      <c r="WEH75" s="276"/>
      <c r="WEI75" s="276"/>
      <c r="WEJ75" s="276"/>
      <c r="WEK75" s="276"/>
      <c r="WEL75" s="276"/>
      <c r="WEM75" s="276"/>
      <c r="WEN75" s="276"/>
      <c r="WEO75" s="276"/>
      <c r="WEP75" s="276"/>
      <c r="WEQ75" s="276"/>
      <c r="WER75" s="276"/>
      <c r="WES75" s="276"/>
      <c r="WET75" s="276"/>
      <c r="WEU75" s="276"/>
      <c r="WEV75" s="276"/>
      <c r="WEW75" s="276"/>
      <c r="WEX75" s="276"/>
      <c r="WEY75" s="276"/>
      <c r="WEZ75" s="276"/>
      <c r="WFA75" s="276"/>
      <c r="WFB75" s="276"/>
      <c r="WFC75" s="276"/>
      <c r="WFD75" s="276"/>
      <c r="WFE75" s="276"/>
      <c r="WFF75" s="276"/>
      <c r="WFG75" s="276"/>
      <c r="WFH75" s="276"/>
      <c r="WFI75" s="276"/>
      <c r="WFJ75" s="276"/>
      <c r="WFK75" s="276"/>
      <c r="WFL75" s="276"/>
      <c r="WFM75" s="276"/>
      <c r="WFN75" s="276"/>
      <c r="WFO75" s="276"/>
      <c r="WFP75" s="276"/>
      <c r="WFQ75" s="276"/>
      <c r="WFR75" s="276"/>
      <c r="WFS75" s="276"/>
      <c r="WFT75" s="276"/>
      <c r="WFU75" s="276"/>
      <c r="WFV75" s="276"/>
      <c r="WFW75" s="276"/>
      <c r="WFX75" s="276"/>
      <c r="WFY75" s="276"/>
      <c r="WFZ75" s="276"/>
      <c r="WGA75" s="276"/>
      <c r="WGB75" s="276"/>
      <c r="WGC75" s="276"/>
      <c r="WGD75" s="276"/>
      <c r="WGE75" s="276"/>
      <c r="WGF75" s="276"/>
      <c r="WGG75" s="276"/>
      <c r="WGH75" s="276"/>
      <c r="WGI75" s="276"/>
      <c r="WGJ75" s="276"/>
      <c r="WGK75" s="276"/>
      <c r="WGL75" s="276"/>
      <c r="WGM75" s="276"/>
      <c r="WGN75" s="276"/>
      <c r="WGO75" s="276"/>
      <c r="WGP75" s="276"/>
      <c r="WGQ75" s="276"/>
      <c r="WGR75" s="276"/>
      <c r="WGS75" s="276"/>
      <c r="WGT75" s="276"/>
      <c r="WGU75" s="276"/>
      <c r="WGV75" s="276"/>
      <c r="WGW75" s="276"/>
      <c r="WGX75" s="276"/>
      <c r="WGY75" s="276"/>
      <c r="WGZ75" s="276"/>
      <c r="WHA75" s="276"/>
      <c r="WHB75" s="276"/>
      <c r="WHC75" s="276"/>
      <c r="WHD75" s="276"/>
      <c r="WHE75" s="276"/>
      <c r="WHF75" s="276"/>
      <c r="WHG75" s="276"/>
      <c r="WHH75" s="276"/>
      <c r="WHI75" s="276"/>
      <c r="WHJ75" s="276"/>
      <c r="WHK75" s="276"/>
      <c r="WHL75" s="276"/>
      <c r="WHM75" s="276"/>
      <c r="WHN75" s="276"/>
      <c r="WHO75" s="276"/>
      <c r="WHP75" s="276"/>
      <c r="WHQ75" s="276"/>
      <c r="WHR75" s="276"/>
      <c r="WHS75" s="276"/>
      <c r="WHT75" s="276"/>
      <c r="WHU75" s="276"/>
      <c r="WHV75" s="276"/>
      <c r="WHW75" s="276"/>
      <c r="WHX75" s="276"/>
      <c r="WHY75" s="276"/>
      <c r="WHZ75" s="276"/>
      <c r="WIA75" s="276"/>
      <c r="WIB75" s="276"/>
      <c r="WIC75" s="276"/>
      <c r="WID75" s="276"/>
      <c r="WIE75" s="276"/>
      <c r="WIF75" s="276"/>
      <c r="WIG75" s="276"/>
      <c r="WIH75" s="276"/>
      <c r="WII75" s="276"/>
      <c r="WIJ75" s="276"/>
      <c r="WIK75" s="276"/>
      <c r="WIL75" s="276"/>
      <c r="WIM75" s="276"/>
      <c r="WIN75" s="276"/>
      <c r="WIO75" s="276"/>
      <c r="WIP75" s="276"/>
      <c r="WIQ75" s="276"/>
      <c r="WIR75" s="276"/>
      <c r="WIS75" s="276"/>
      <c r="WIT75" s="276"/>
      <c r="WIU75" s="276"/>
      <c r="WIV75" s="276"/>
      <c r="WIW75" s="276"/>
      <c r="WIX75" s="276"/>
      <c r="WIY75" s="276"/>
      <c r="WIZ75" s="276"/>
      <c r="WJA75" s="276"/>
      <c r="WJB75" s="276"/>
      <c r="WJC75" s="276"/>
      <c r="WJD75" s="276"/>
      <c r="WJE75" s="276"/>
      <c r="WJF75" s="276"/>
      <c r="WJG75" s="276"/>
      <c r="WJH75" s="276"/>
      <c r="WJI75" s="276"/>
      <c r="WJJ75" s="276"/>
      <c r="WJK75" s="276"/>
      <c r="WJL75" s="276"/>
      <c r="WJM75" s="276"/>
      <c r="WJN75" s="276"/>
      <c r="WJO75" s="276"/>
      <c r="WJP75" s="276"/>
      <c r="WJQ75" s="276"/>
      <c r="WJR75" s="276"/>
      <c r="WJS75" s="276"/>
      <c r="WJT75" s="276"/>
      <c r="WJU75" s="276"/>
      <c r="WJV75" s="276"/>
      <c r="WJW75" s="276"/>
      <c r="WJX75" s="276"/>
      <c r="WJY75" s="276"/>
      <c r="WJZ75" s="276"/>
      <c r="WKA75" s="276"/>
      <c r="WKB75" s="276"/>
      <c r="WKC75" s="276"/>
      <c r="WKD75" s="276"/>
      <c r="WKE75" s="276"/>
      <c r="WKF75" s="276"/>
      <c r="WKG75" s="276"/>
      <c r="WKH75" s="276"/>
      <c r="WKI75" s="276"/>
      <c r="WKJ75" s="276"/>
      <c r="WKK75" s="276"/>
      <c r="WKL75" s="276"/>
      <c r="WKM75" s="276"/>
      <c r="WKN75" s="276"/>
      <c r="WKO75" s="276"/>
      <c r="WKP75" s="276"/>
      <c r="WKQ75" s="276"/>
      <c r="WKR75" s="276"/>
      <c r="WKS75" s="276"/>
      <c r="WKT75" s="276"/>
      <c r="WKU75" s="276"/>
      <c r="WKV75" s="276"/>
      <c r="WKW75" s="276"/>
      <c r="WKX75" s="276"/>
      <c r="WKY75" s="276"/>
      <c r="WKZ75" s="276"/>
      <c r="WLA75" s="276"/>
      <c r="WLB75" s="276"/>
      <c r="WLC75" s="276"/>
      <c r="WLD75" s="276"/>
      <c r="WLE75" s="276"/>
      <c r="WLF75" s="276"/>
      <c r="WLG75" s="276"/>
      <c r="WLH75" s="276"/>
      <c r="WLI75" s="276"/>
      <c r="WLJ75" s="276"/>
      <c r="WLK75" s="276"/>
      <c r="WLL75" s="276"/>
      <c r="WLM75" s="276"/>
      <c r="WLN75" s="276"/>
      <c r="WLO75" s="276"/>
      <c r="WLP75" s="276"/>
      <c r="WLQ75" s="276"/>
      <c r="WLR75" s="276"/>
      <c r="WLS75" s="276"/>
      <c r="WLT75" s="276"/>
      <c r="WLU75" s="276"/>
      <c r="WLV75" s="276"/>
      <c r="WLW75" s="276"/>
      <c r="WLX75" s="276"/>
      <c r="WLY75" s="276"/>
      <c r="WLZ75" s="276"/>
      <c r="WMA75" s="276"/>
      <c r="WMB75" s="276"/>
      <c r="WMC75" s="276"/>
      <c r="WMD75" s="276"/>
      <c r="WME75" s="276"/>
      <c r="WMF75" s="276"/>
      <c r="WMG75" s="276"/>
      <c r="WMH75" s="276"/>
      <c r="WMI75" s="276"/>
      <c r="WMJ75" s="276"/>
      <c r="WMK75" s="276"/>
      <c r="WML75" s="276"/>
      <c r="WMM75" s="276"/>
      <c r="WMN75" s="276"/>
      <c r="WMO75" s="276"/>
      <c r="WMP75" s="276"/>
      <c r="WMQ75" s="276"/>
      <c r="WMR75" s="276"/>
      <c r="WMS75" s="276"/>
      <c r="WMT75" s="276"/>
      <c r="WMU75" s="276"/>
      <c r="WMV75" s="276"/>
      <c r="WMW75" s="276"/>
      <c r="WMX75" s="276"/>
      <c r="WMY75" s="276"/>
      <c r="WMZ75" s="276"/>
      <c r="WNA75" s="276"/>
      <c r="WNB75" s="276"/>
      <c r="WNC75" s="276"/>
      <c r="WND75" s="276"/>
      <c r="WNE75" s="276"/>
      <c r="WNF75" s="276"/>
      <c r="WNG75" s="276"/>
      <c r="WNH75" s="276"/>
      <c r="WNI75" s="276"/>
      <c r="WNJ75" s="276"/>
      <c r="WNK75" s="276"/>
      <c r="WNL75" s="276"/>
      <c r="WNM75" s="276"/>
      <c r="WNN75" s="276"/>
      <c r="WNO75" s="276"/>
      <c r="WNP75" s="276"/>
      <c r="WNQ75" s="276"/>
      <c r="WNR75" s="276"/>
      <c r="WNS75" s="276"/>
      <c r="WNT75" s="276"/>
      <c r="WNU75" s="276"/>
      <c r="WNV75" s="276"/>
      <c r="WNW75" s="276"/>
      <c r="WNX75" s="276"/>
      <c r="WNY75" s="276"/>
      <c r="WNZ75" s="276"/>
      <c r="WOA75" s="276"/>
      <c r="WOB75" s="276"/>
      <c r="WOC75" s="276"/>
      <c r="WOD75" s="276"/>
      <c r="WOE75" s="276"/>
      <c r="WOF75" s="276"/>
      <c r="WOG75" s="276"/>
      <c r="WOH75" s="276"/>
      <c r="WOI75" s="276"/>
      <c r="WOJ75" s="276"/>
      <c r="WOK75" s="276"/>
      <c r="WOL75" s="276"/>
      <c r="WOM75" s="276"/>
      <c r="WON75" s="276"/>
      <c r="WOO75" s="276"/>
      <c r="WOP75" s="276"/>
      <c r="WOQ75" s="276"/>
      <c r="WOR75" s="276"/>
      <c r="WOS75" s="276"/>
      <c r="WOT75" s="276"/>
      <c r="WOU75" s="276"/>
      <c r="WOV75" s="276"/>
      <c r="WOW75" s="276"/>
      <c r="WOX75" s="276"/>
      <c r="WOY75" s="276"/>
      <c r="WOZ75" s="276"/>
      <c r="WPA75" s="276"/>
      <c r="WPB75" s="276"/>
      <c r="WPC75" s="276"/>
      <c r="WPD75" s="276"/>
      <c r="WPE75" s="276"/>
      <c r="WPF75" s="276"/>
      <c r="WPG75" s="276"/>
      <c r="WPH75" s="276"/>
      <c r="WPI75" s="276"/>
      <c r="WPJ75" s="276"/>
      <c r="WPK75" s="276"/>
      <c r="WPL75" s="276"/>
      <c r="WPM75" s="276"/>
      <c r="WPN75" s="276"/>
      <c r="WPO75" s="276"/>
      <c r="WPP75" s="276"/>
      <c r="WPQ75" s="276"/>
      <c r="WPR75" s="276"/>
      <c r="WPS75" s="276"/>
      <c r="WPT75" s="276"/>
      <c r="WPU75" s="276"/>
      <c r="WPV75" s="276"/>
      <c r="WPW75" s="276"/>
      <c r="WPX75" s="276"/>
      <c r="WPY75" s="276"/>
      <c r="WPZ75" s="276"/>
      <c r="WQA75" s="276"/>
      <c r="WQB75" s="276"/>
      <c r="WQC75" s="276"/>
      <c r="WQD75" s="276"/>
      <c r="WQE75" s="276"/>
      <c r="WQF75" s="276"/>
      <c r="WQG75" s="276"/>
      <c r="WQH75" s="276"/>
      <c r="WQI75" s="276"/>
      <c r="WQJ75" s="276"/>
      <c r="WQK75" s="276"/>
      <c r="WQL75" s="276"/>
      <c r="WQM75" s="276"/>
      <c r="WQN75" s="276"/>
      <c r="WQO75" s="276"/>
      <c r="WQP75" s="276"/>
      <c r="WQQ75" s="276"/>
      <c r="WQR75" s="276"/>
      <c r="WQS75" s="276"/>
      <c r="WQT75" s="276"/>
      <c r="WQU75" s="276"/>
      <c r="WQV75" s="276"/>
      <c r="WQW75" s="276"/>
      <c r="WQX75" s="276"/>
      <c r="WQY75" s="276"/>
      <c r="WQZ75" s="276"/>
      <c r="WRA75" s="276"/>
      <c r="WRB75" s="276"/>
      <c r="WRC75" s="276"/>
      <c r="WRD75" s="276"/>
      <c r="WRE75" s="276"/>
      <c r="WRF75" s="276"/>
      <c r="WRG75" s="276"/>
      <c r="WRH75" s="276"/>
      <c r="WRI75" s="276"/>
      <c r="WRJ75" s="276"/>
      <c r="WRK75" s="276"/>
      <c r="WRL75" s="276"/>
      <c r="WRM75" s="276"/>
      <c r="WRN75" s="276"/>
      <c r="WRO75" s="276"/>
      <c r="WRP75" s="276"/>
      <c r="WRQ75" s="276"/>
      <c r="WRR75" s="276"/>
      <c r="WRS75" s="276"/>
      <c r="WRT75" s="276"/>
      <c r="WRU75" s="276"/>
      <c r="WRV75" s="276"/>
      <c r="WRW75" s="276"/>
      <c r="WRX75" s="276"/>
      <c r="WRY75" s="276"/>
      <c r="WRZ75" s="276"/>
      <c r="WSA75" s="276"/>
      <c r="WSB75" s="276"/>
      <c r="WSC75" s="276"/>
      <c r="WSD75" s="276"/>
      <c r="WSE75" s="276"/>
      <c r="WSF75" s="276"/>
      <c r="WSG75" s="276"/>
      <c r="WSH75" s="276"/>
      <c r="WSI75" s="276"/>
      <c r="WSJ75" s="276"/>
      <c r="WSK75" s="276"/>
      <c r="WSL75" s="276"/>
      <c r="WSM75" s="276"/>
      <c r="WSN75" s="276"/>
      <c r="WSO75" s="276"/>
      <c r="WSP75" s="276"/>
      <c r="WSQ75" s="276"/>
      <c r="WSR75" s="276"/>
      <c r="WSS75" s="276"/>
      <c r="WST75" s="276"/>
      <c r="WSU75" s="276"/>
      <c r="WSV75" s="276"/>
      <c r="WSW75" s="276"/>
      <c r="WSX75" s="276"/>
      <c r="WSY75" s="276"/>
      <c r="WSZ75" s="276"/>
      <c r="WTA75" s="276"/>
      <c r="WTB75" s="276"/>
      <c r="WTC75" s="276"/>
      <c r="WTD75" s="276"/>
      <c r="WTE75" s="276"/>
      <c r="WTF75" s="276"/>
      <c r="WTG75" s="276"/>
      <c r="WTH75" s="276"/>
      <c r="WTI75" s="276"/>
      <c r="WTJ75" s="276"/>
      <c r="WTK75" s="276"/>
      <c r="WTL75" s="276"/>
      <c r="WTM75" s="276"/>
      <c r="WTN75" s="276"/>
      <c r="WTO75" s="276"/>
      <c r="WTP75" s="276"/>
      <c r="WTQ75" s="276"/>
      <c r="WTR75" s="276"/>
      <c r="WTS75" s="276"/>
      <c r="WTT75" s="276"/>
      <c r="WTU75" s="276"/>
      <c r="WTV75" s="276"/>
      <c r="WTW75" s="276"/>
      <c r="WTX75" s="276"/>
      <c r="WTY75" s="276"/>
      <c r="WTZ75" s="276"/>
      <c r="WUA75" s="276"/>
      <c r="WUB75" s="276"/>
      <c r="WUC75" s="276"/>
      <c r="WUD75" s="276"/>
      <c r="WUE75" s="276"/>
      <c r="WUF75" s="276"/>
      <c r="WUG75" s="276"/>
      <c r="WUH75" s="276"/>
      <c r="WUI75" s="276"/>
      <c r="WUJ75" s="276"/>
      <c r="WUK75" s="276"/>
      <c r="WUL75" s="276"/>
      <c r="WUM75" s="276"/>
      <c r="WUN75" s="276"/>
      <c r="WUO75" s="276"/>
      <c r="WUP75" s="276"/>
      <c r="WUQ75" s="276"/>
      <c r="WUR75" s="276"/>
      <c r="WUS75" s="276"/>
      <c r="WUT75" s="276"/>
      <c r="WUU75" s="276"/>
      <c r="WUV75" s="276"/>
      <c r="WUW75" s="276"/>
      <c r="WUX75" s="276"/>
      <c r="WUY75" s="276"/>
      <c r="WUZ75" s="276"/>
      <c r="WVA75" s="276"/>
      <c r="WVB75" s="276"/>
      <c r="WVC75" s="276"/>
      <c r="WVD75" s="276"/>
      <c r="WVE75" s="276"/>
      <c r="WVF75" s="276"/>
      <c r="WVG75" s="276"/>
      <c r="WVH75" s="276"/>
      <c r="WVI75" s="276"/>
      <c r="WVJ75" s="276"/>
      <c r="WVK75" s="276"/>
      <c r="WVL75" s="276"/>
      <c r="WVM75" s="276"/>
      <c r="WVN75" s="276"/>
      <c r="WVO75" s="276"/>
      <c r="WVP75" s="276"/>
      <c r="WVQ75" s="276"/>
      <c r="WVR75" s="276"/>
      <c r="WVS75" s="276"/>
      <c r="WVT75" s="276"/>
      <c r="WVU75" s="276"/>
      <c r="WVV75" s="276"/>
      <c r="WVW75" s="276"/>
      <c r="WVX75" s="276"/>
      <c r="WVY75" s="276"/>
      <c r="WVZ75" s="276"/>
      <c r="WWA75" s="276"/>
      <c r="WWB75" s="276"/>
      <c r="WWC75" s="276"/>
      <c r="WWD75" s="276"/>
      <c r="WWE75" s="276"/>
      <c r="WWF75" s="276"/>
      <c r="WWG75" s="276"/>
      <c r="WWH75" s="276"/>
      <c r="WWI75" s="276"/>
      <c r="WWJ75" s="276"/>
      <c r="WWK75" s="276"/>
      <c r="WWL75" s="276"/>
      <c r="WWM75" s="276"/>
      <c r="WWN75" s="276"/>
      <c r="WWO75" s="276"/>
      <c r="WWP75" s="276"/>
      <c r="WWQ75" s="276"/>
      <c r="WWR75" s="276"/>
      <c r="WWS75" s="276"/>
      <c r="WWT75" s="276"/>
      <c r="WWU75" s="276"/>
      <c r="WWV75" s="276"/>
      <c r="WWW75" s="276"/>
      <c r="WWX75" s="276"/>
      <c r="WWY75" s="276"/>
      <c r="WWZ75" s="276"/>
      <c r="WXA75" s="276"/>
      <c r="WXB75" s="276"/>
      <c r="WXC75" s="276"/>
      <c r="WXD75" s="276"/>
      <c r="WXE75" s="276"/>
      <c r="WXF75" s="276"/>
      <c r="WXG75" s="276"/>
      <c r="WXH75" s="276"/>
      <c r="WXI75" s="276"/>
      <c r="WXJ75" s="276"/>
      <c r="WXK75" s="276"/>
      <c r="WXL75" s="276"/>
      <c r="WXM75" s="276"/>
      <c r="WXN75" s="276"/>
      <c r="WXO75" s="276"/>
      <c r="WXP75" s="276"/>
      <c r="WXQ75" s="276"/>
      <c r="WXR75" s="276"/>
      <c r="WXS75" s="276"/>
      <c r="WXT75" s="276"/>
      <c r="WXU75" s="276"/>
      <c r="WXV75" s="276"/>
      <c r="WXW75" s="276"/>
      <c r="WXX75" s="276"/>
      <c r="WXY75" s="276"/>
      <c r="WXZ75" s="276"/>
      <c r="WYA75" s="276"/>
      <c r="WYB75" s="276"/>
      <c r="WYC75" s="276"/>
      <c r="WYD75" s="276"/>
      <c r="WYE75" s="276"/>
      <c r="WYF75" s="276"/>
      <c r="WYG75" s="276"/>
      <c r="WYH75" s="276"/>
      <c r="WYI75" s="276"/>
      <c r="WYJ75" s="276"/>
      <c r="WYK75" s="276"/>
      <c r="WYL75" s="276"/>
      <c r="WYM75" s="276"/>
      <c r="WYN75" s="276"/>
      <c r="WYO75" s="276"/>
      <c r="WYP75" s="276"/>
      <c r="WYQ75" s="276"/>
      <c r="WYR75" s="276"/>
      <c r="WYS75" s="276"/>
      <c r="WYT75" s="276"/>
      <c r="WYU75" s="276"/>
      <c r="WYV75" s="276"/>
      <c r="WYW75" s="276"/>
      <c r="WYX75" s="276"/>
      <c r="WYY75" s="276"/>
      <c r="WYZ75" s="276"/>
      <c r="WZA75" s="276"/>
      <c r="WZB75" s="276"/>
      <c r="WZC75" s="276"/>
      <c r="WZD75" s="276"/>
      <c r="WZE75" s="276"/>
      <c r="WZF75" s="276"/>
      <c r="WZG75" s="276"/>
      <c r="WZH75" s="276"/>
      <c r="WZI75" s="276"/>
      <c r="WZJ75" s="276"/>
      <c r="WZK75" s="276"/>
      <c r="WZL75" s="276"/>
      <c r="WZM75" s="276"/>
      <c r="WZN75" s="276"/>
      <c r="WZO75" s="276"/>
      <c r="WZP75" s="276"/>
      <c r="WZQ75" s="276"/>
      <c r="WZR75" s="276"/>
      <c r="WZS75" s="276"/>
      <c r="WZT75" s="276"/>
      <c r="WZU75" s="276"/>
      <c r="WZV75" s="276"/>
      <c r="WZW75" s="276"/>
      <c r="WZX75" s="276"/>
      <c r="WZY75" s="276"/>
      <c r="WZZ75" s="276"/>
      <c r="XAA75" s="276"/>
      <c r="XAB75" s="276"/>
      <c r="XAC75" s="276"/>
      <c r="XAD75" s="276"/>
      <c r="XAE75" s="276"/>
      <c r="XAF75" s="276"/>
      <c r="XAG75" s="276"/>
      <c r="XAH75" s="276"/>
      <c r="XAI75" s="276"/>
      <c r="XAJ75" s="276"/>
      <c r="XAK75" s="276"/>
      <c r="XAL75" s="276"/>
      <c r="XAM75" s="276"/>
      <c r="XAN75" s="276"/>
      <c r="XAO75" s="276"/>
      <c r="XAP75" s="276"/>
      <c r="XAQ75" s="276"/>
      <c r="XAR75" s="276"/>
      <c r="XAS75" s="276"/>
      <c r="XAT75" s="276"/>
      <c r="XAU75" s="276"/>
      <c r="XAV75" s="276"/>
      <c r="XAW75" s="276"/>
      <c r="XAX75" s="276"/>
      <c r="XAY75" s="276"/>
      <c r="XAZ75" s="276"/>
      <c r="XBA75" s="276"/>
      <c r="XBB75" s="276"/>
      <c r="XBC75" s="276"/>
      <c r="XBD75" s="276"/>
      <c r="XBE75" s="276"/>
      <c r="XBF75" s="276"/>
      <c r="XBG75" s="276"/>
      <c r="XBH75" s="276"/>
      <c r="XBI75" s="276"/>
      <c r="XBJ75" s="276"/>
      <c r="XBK75" s="276"/>
      <c r="XBL75" s="276"/>
      <c r="XBM75" s="276"/>
      <c r="XBN75" s="276"/>
      <c r="XBO75" s="276"/>
      <c r="XBP75" s="276"/>
      <c r="XBQ75" s="276"/>
      <c r="XBR75" s="276"/>
      <c r="XBS75" s="276"/>
      <c r="XBT75" s="276"/>
      <c r="XBU75" s="276"/>
      <c r="XBV75" s="276"/>
      <c r="XBW75" s="276"/>
      <c r="XBX75" s="276"/>
      <c r="XBY75" s="276"/>
      <c r="XBZ75" s="276"/>
      <c r="XCA75" s="276"/>
      <c r="XCB75" s="276"/>
      <c r="XCC75" s="276"/>
      <c r="XCD75" s="276"/>
      <c r="XCE75" s="276"/>
      <c r="XCF75" s="276"/>
      <c r="XCG75" s="276"/>
      <c r="XCH75" s="276"/>
      <c r="XCI75" s="276"/>
      <c r="XCJ75" s="276"/>
      <c r="XCK75" s="276"/>
      <c r="XCL75" s="276"/>
      <c r="XCM75" s="276"/>
      <c r="XCN75" s="276"/>
      <c r="XCO75" s="276"/>
      <c r="XCP75" s="276"/>
      <c r="XCQ75" s="276"/>
      <c r="XCR75" s="276"/>
      <c r="XCS75" s="276"/>
      <c r="XCT75" s="276"/>
      <c r="XCU75" s="276"/>
      <c r="XCV75" s="276"/>
      <c r="XCW75" s="276"/>
      <c r="XCX75" s="276"/>
      <c r="XCY75" s="276"/>
      <c r="XCZ75" s="276"/>
      <c r="XDA75" s="276"/>
      <c r="XDB75" s="276"/>
      <c r="XDC75" s="276"/>
      <c r="XDD75" s="276"/>
      <c r="XDE75" s="276"/>
      <c r="XDF75" s="276"/>
      <c r="XDG75" s="276"/>
      <c r="XDH75" s="276"/>
      <c r="XDI75" s="276"/>
      <c r="XDJ75" s="276"/>
      <c r="XDK75" s="276"/>
      <c r="XDL75" s="276"/>
      <c r="XDM75" s="276"/>
      <c r="XDN75" s="276"/>
      <c r="XDO75" s="276"/>
      <c r="XDP75" s="276"/>
      <c r="XDQ75" s="276"/>
      <c r="XDR75" s="276"/>
      <c r="XDS75" s="276"/>
      <c r="XDT75" s="276"/>
      <c r="XDU75" s="276"/>
      <c r="XDV75" s="276"/>
      <c r="XDW75" s="276"/>
      <c r="XDX75" s="276"/>
      <c r="XDY75" s="276"/>
      <c r="XDZ75" s="276"/>
      <c r="XEA75" s="276"/>
      <c r="XEB75" s="276"/>
      <c r="XEC75" s="276"/>
      <c r="XED75" s="276"/>
      <c r="XEE75" s="276"/>
      <c r="XEF75" s="276"/>
      <c r="XEG75" s="276"/>
      <c r="XEH75" s="276"/>
      <c r="XEI75" s="276"/>
      <c r="XEJ75" s="276"/>
      <c r="XEK75" s="276"/>
      <c r="XEL75" s="276"/>
      <c r="XEM75" s="276"/>
      <c r="XEN75" s="276"/>
      <c r="XEO75" s="276"/>
      <c r="XEP75" s="276"/>
      <c r="XEQ75" s="276"/>
      <c r="XER75" s="276"/>
      <c r="XES75" s="276"/>
      <c r="XET75" s="276"/>
      <c r="XEU75" s="276"/>
      <c r="XEV75" s="276"/>
      <c r="XEW75" s="276"/>
      <c r="XEX75" s="276"/>
      <c r="XEY75" s="276"/>
      <c r="XEZ75" s="276"/>
      <c r="XFA75" s="276"/>
      <c r="XFB75" s="276"/>
      <c r="XFC75" s="276"/>
      <c r="XFD75" s="276"/>
    </row>
    <row r="76" spans="1:16384" s="241" customFormat="1" ht="8.1" customHeight="1" thickBot="1" x14ac:dyDescent="0.3">
      <c r="A76" s="356"/>
      <c r="B76" s="245"/>
      <c r="C76" s="245"/>
      <c r="D76" s="245"/>
      <c r="E76" s="245"/>
      <c r="F76" s="245"/>
      <c r="G76" s="245"/>
      <c r="H76" s="245"/>
      <c r="I76" s="245"/>
      <c r="J76" s="245"/>
      <c r="K76" s="245"/>
      <c r="L76" s="245"/>
      <c r="M76" s="245"/>
      <c r="N76" s="245"/>
      <c r="O76" s="245"/>
      <c r="P76" s="245"/>
      <c r="Q76" s="358"/>
      <c r="T76" s="244"/>
      <c r="V76" s="244"/>
      <c r="W76" s="244"/>
      <c r="X76" s="242"/>
    </row>
    <row r="77" spans="1:16384" s="250" customFormat="1" ht="15.75" customHeight="1" thickBot="1" x14ac:dyDescent="0.3">
      <c r="A77" s="356"/>
      <c r="B77" s="246" t="s">
        <v>561</v>
      </c>
      <c r="C77" s="345"/>
      <c r="D77" s="280"/>
      <c r="E77" s="307"/>
      <c r="F77" s="307"/>
      <c r="G77" s="306"/>
      <c r="H77" s="307"/>
      <c r="I77" s="307"/>
      <c r="J77" s="307"/>
      <c r="K77" s="307"/>
      <c r="L77" s="307"/>
      <c r="M77" s="306"/>
      <c r="N77" s="268"/>
      <c r="O77" s="306"/>
      <c r="P77" s="306"/>
      <c r="Q77" s="358"/>
      <c r="R77" s="342"/>
      <c r="S77" s="314"/>
      <c r="T77" s="340"/>
      <c r="U77" s="313"/>
      <c r="V77" s="340"/>
      <c r="W77" s="340"/>
      <c r="X77" s="296"/>
      <c r="Y77" s="268"/>
      <c r="Z77" s="268"/>
      <c r="AA77" s="268"/>
      <c r="AB77" s="268"/>
      <c r="AC77" s="340"/>
      <c r="AD77" s="340"/>
      <c r="AE77" s="340"/>
      <c r="AF77" s="243"/>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4"/>
      <c r="FM77" s="274"/>
      <c r="FN77" s="274"/>
      <c r="FO77" s="274"/>
      <c r="FP77" s="274"/>
      <c r="FQ77" s="274"/>
      <c r="FR77" s="274"/>
      <c r="FS77" s="274"/>
      <c r="FT77" s="274"/>
      <c r="FU77" s="274"/>
      <c r="FV77" s="274"/>
      <c r="FW77" s="274"/>
      <c r="FX77" s="274"/>
      <c r="FY77" s="274"/>
      <c r="FZ77" s="274"/>
      <c r="GA77" s="274"/>
      <c r="GB77" s="274"/>
      <c r="GC77" s="274"/>
      <c r="GD77" s="274"/>
      <c r="GE77" s="274"/>
      <c r="GF77" s="274"/>
      <c r="GG77" s="274"/>
      <c r="GH77" s="274"/>
      <c r="GI77" s="274"/>
      <c r="GJ77" s="274"/>
      <c r="GK77" s="274"/>
      <c r="GL77" s="274"/>
      <c r="GM77" s="274"/>
      <c r="GN77" s="274"/>
      <c r="GO77" s="274"/>
      <c r="GP77" s="274"/>
      <c r="GQ77" s="274"/>
      <c r="GR77" s="274"/>
      <c r="GS77" s="274"/>
      <c r="GT77" s="274"/>
      <c r="GU77" s="274"/>
      <c r="GV77" s="274"/>
      <c r="GW77" s="274"/>
      <c r="GX77" s="274"/>
      <c r="GY77" s="274"/>
      <c r="GZ77" s="274"/>
      <c r="HA77" s="274"/>
      <c r="HB77" s="274"/>
      <c r="HC77" s="274"/>
      <c r="HD77" s="274"/>
      <c r="HE77" s="274"/>
      <c r="HF77" s="274"/>
      <c r="HG77" s="274"/>
      <c r="HH77" s="274"/>
      <c r="HI77" s="274"/>
      <c r="HJ77" s="274"/>
      <c r="HK77" s="274"/>
      <c r="HL77" s="274"/>
      <c r="HM77" s="274"/>
      <c r="HN77" s="274"/>
      <c r="HO77" s="274"/>
      <c r="HP77" s="274"/>
      <c r="HQ77" s="274"/>
      <c r="HR77" s="274"/>
      <c r="HS77" s="274"/>
      <c r="HT77" s="274"/>
      <c r="HU77" s="274"/>
      <c r="HV77" s="274"/>
      <c r="HW77" s="274"/>
      <c r="HX77" s="274"/>
      <c r="HY77" s="274"/>
      <c r="HZ77" s="274"/>
      <c r="IA77" s="274"/>
      <c r="IB77" s="274"/>
      <c r="IC77" s="274"/>
      <c r="ID77" s="274"/>
      <c r="IE77" s="274"/>
      <c r="IF77" s="274"/>
      <c r="IG77" s="274"/>
      <c r="IH77" s="274"/>
      <c r="II77" s="274"/>
      <c r="IJ77" s="274"/>
      <c r="IK77" s="274"/>
      <c r="IL77" s="274"/>
      <c r="IM77" s="274"/>
      <c r="IN77" s="274"/>
      <c r="IO77" s="274"/>
      <c r="IP77" s="274"/>
      <c r="IQ77" s="274"/>
      <c r="IR77" s="274"/>
      <c r="IS77" s="274"/>
      <c r="IT77" s="274"/>
      <c r="IU77" s="274"/>
      <c r="IV77" s="274"/>
      <c r="IW77" s="274"/>
      <c r="IX77" s="274"/>
      <c r="IY77" s="274"/>
      <c r="IZ77" s="274"/>
      <c r="JA77" s="274"/>
      <c r="JB77" s="274"/>
      <c r="JC77" s="274"/>
      <c r="JD77" s="274"/>
      <c r="JE77" s="274"/>
      <c r="JF77" s="274"/>
      <c r="JG77" s="274"/>
      <c r="JH77" s="274"/>
      <c r="JI77" s="274"/>
      <c r="JJ77" s="274"/>
      <c r="JK77" s="274"/>
      <c r="JL77" s="274"/>
      <c r="JM77" s="274"/>
      <c r="JN77" s="274"/>
      <c r="JO77" s="274"/>
      <c r="JP77" s="274"/>
      <c r="JQ77" s="274"/>
      <c r="JR77" s="274"/>
      <c r="JS77" s="274"/>
      <c r="JT77" s="274"/>
      <c r="JU77" s="274"/>
      <c r="JV77" s="274"/>
      <c r="JW77" s="274"/>
      <c r="JX77" s="274"/>
      <c r="JY77" s="274"/>
      <c r="JZ77" s="274"/>
      <c r="KA77" s="274"/>
      <c r="KB77" s="274"/>
      <c r="KC77" s="274"/>
      <c r="KD77" s="274"/>
      <c r="KE77" s="274"/>
      <c r="KF77" s="274"/>
      <c r="KG77" s="274"/>
      <c r="KH77" s="274"/>
      <c r="KI77" s="274"/>
      <c r="KJ77" s="274"/>
      <c r="KK77" s="274"/>
      <c r="KL77" s="274"/>
      <c r="KM77" s="274"/>
      <c r="KN77" s="274"/>
      <c r="KO77" s="274"/>
      <c r="KP77" s="274"/>
      <c r="KQ77" s="274"/>
      <c r="KR77" s="274"/>
      <c r="KS77" s="274"/>
      <c r="KT77" s="274"/>
      <c r="KU77" s="274"/>
      <c r="KV77" s="274"/>
      <c r="KW77" s="274"/>
      <c r="KX77" s="274"/>
      <c r="KY77" s="274"/>
      <c r="KZ77" s="274"/>
      <c r="LA77" s="274"/>
      <c r="LB77" s="274"/>
      <c r="LC77" s="274"/>
      <c r="LD77" s="274"/>
      <c r="LE77" s="274"/>
      <c r="LF77" s="274"/>
      <c r="LG77" s="274"/>
      <c r="LH77" s="274"/>
      <c r="LI77" s="274"/>
      <c r="LJ77" s="274"/>
      <c r="LK77" s="274"/>
      <c r="LL77" s="274"/>
      <c r="LM77" s="274"/>
      <c r="LN77" s="274"/>
      <c r="LO77" s="274"/>
      <c r="LP77" s="274"/>
      <c r="LQ77" s="274"/>
      <c r="LR77" s="274"/>
      <c r="LS77" s="274"/>
      <c r="LT77" s="274"/>
      <c r="LU77" s="274"/>
      <c r="LV77" s="274"/>
      <c r="LW77" s="274"/>
      <c r="LX77" s="274"/>
      <c r="LY77" s="274"/>
      <c r="LZ77" s="274"/>
      <c r="MA77" s="274"/>
      <c r="MB77" s="274"/>
      <c r="MC77" s="274"/>
      <c r="MD77" s="274"/>
      <c r="ME77" s="274"/>
      <c r="MF77" s="274"/>
      <c r="MG77" s="274"/>
      <c r="MH77" s="274"/>
      <c r="MI77" s="274"/>
      <c r="MJ77" s="274"/>
      <c r="MK77" s="274"/>
      <c r="ML77" s="274"/>
      <c r="MM77" s="274"/>
      <c r="MN77" s="274"/>
      <c r="MO77" s="274"/>
      <c r="MP77" s="274"/>
      <c r="MQ77" s="274"/>
      <c r="MR77" s="274"/>
      <c r="MS77" s="274"/>
      <c r="MT77" s="274"/>
      <c r="MU77" s="274"/>
      <c r="MV77" s="274"/>
      <c r="MW77" s="274"/>
      <c r="MX77" s="274"/>
      <c r="MY77" s="274"/>
      <c r="MZ77" s="274"/>
      <c r="NA77" s="274"/>
      <c r="NB77" s="274"/>
      <c r="NC77" s="274"/>
      <c r="ND77" s="274"/>
      <c r="NE77" s="274"/>
      <c r="NF77" s="274"/>
      <c r="NG77" s="274"/>
      <c r="NH77" s="274"/>
      <c r="NI77" s="274"/>
      <c r="NJ77" s="274"/>
      <c r="NK77" s="274"/>
      <c r="NL77" s="274"/>
      <c r="NM77" s="274"/>
      <c r="NN77" s="274"/>
      <c r="NO77" s="274"/>
      <c r="NP77" s="274"/>
      <c r="NQ77" s="274"/>
      <c r="NR77" s="274"/>
      <c r="NS77" s="274"/>
      <c r="NT77" s="274"/>
      <c r="NU77" s="274"/>
      <c r="NV77" s="274"/>
      <c r="NW77" s="274"/>
      <c r="NX77" s="274"/>
      <c r="NY77" s="274"/>
      <c r="NZ77" s="274"/>
      <c r="OA77" s="274"/>
      <c r="OB77" s="274"/>
      <c r="OC77" s="274"/>
      <c r="OD77" s="274"/>
      <c r="OE77" s="274"/>
      <c r="OF77" s="274"/>
      <c r="OG77" s="274"/>
      <c r="OH77" s="274"/>
      <c r="OI77" s="274"/>
      <c r="OJ77" s="274"/>
      <c r="OK77" s="274"/>
      <c r="OL77" s="274"/>
      <c r="OM77" s="274"/>
      <c r="ON77" s="274"/>
      <c r="OO77" s="274"/>
      <c r="OP77" s="274"/>
      <c r="OQ77" s="274"/>
      <c r="OR77" s="274"/>
      <c r="OS77" s="274"/>
      <c r="OT77" s="274"/>
      <c r="OU77" s="274"/>
      <c r="OV77" s="274"/>
      <c r="OW77" s="274"/>
      <c r="OX77" s="274"/>
      <c r="OY77" s="274"/>
      <c r="OZ77" s="274"/>
      <c r="PA77" s="274"/>
      <c r="PB77" s="274"/>
      <c r="PC77" s="274"/>
      <c r="PD77" s="274"/>
      <c r="PE77" s="274"/>
      <c r="PF77" s="274"/>
      <c r="PG77" s="274"/>
      <c r="PH77" s="274"/>
      <c r="PI77" s="274"/>
      <c r="PJ77" s="274"/>
      <c r="PK77" s="274"/>
      <c r="PL77" s="274"/>
      <c r="PM77" s="274"/>
      <c r="PN77" s="274"/>
      <c r="PO77" s="274"/>
      <c r="PP77" s="274"/>
      <c r="PQ77" s="274"/>
      <c r="PR77" s="274"/>
      <c r="PS77" s="274"/>
      <c r="PT77" s="274"/>
      <c r="PU77" s="274"/>
      <c r="PV77" s="274"/>
      <c r="PW77" s="274"/>
      <c r="PX77" s="274"/>
      <c r="PY77" s="274"/>
      <c r="PZ77" s="274"/>
      <c r="QA77" s="274"/>
      <c r="QB77" s="274"/>
      <c r="QC77" s="274"/>
      <c r="QD77" s="274"/>
      <c r="QE77" s="274"/>
      <c r="QF77" s="274"/>
      <c r="QG77" s="274"/>
      <c r="QH77" s="274"/>
      <c r="QI77" s="274"/>
      <c r="QJ77" s="274"/>
      <c r="QK77" s="274"/>
      <c r="QL77" s="274"/>
      <c r="QM77" s="274"/>
      <c r="QN77" s="274"/>
      <c r="QO77" s="274"/>
      <c r="QP77" s="274"/>
      <c r="QQ77" s="274"/>
      <c r="QR77" s="274"/>
      <c r="QS77" s="274"/>
      <c r="QT77" s="274"/>
      <c r="QU77" s="274"/>
      <c r="QV77" s="274"/>
      <c r="QW77" s="274"/>
      <c r="QX77" s="274"/>
      <c r="QY77" s="274"/>
      <c r="QZ77" s="274"/>
      <c r="RA77" s="274"/>
      <c r="RB77" s="274"/>
      <c r="RC77" s="274"/>
      <c r="RD77" s="274"/>
      <c r="RE77" s="274"/>
      <c r="RF77" s="274"/>
      <c r="RG77" s="274"/>
      <c r="RH77" s="274"/>
      <c r="RI77" s="274"/>
      <c r="RJ77" s="274"/>
      <c r="RK77" s="274"/>
      <c r="RL77" s="274"/>
      <c r="RM77" s="274"/>
      <c r="RN77" s="274"/>
      <c r="RO77" s="274"/>
      <c r="RP77" s="274"/>
      <c r="RQ77" s="274"/>
      <c r="RR77" s="274"/>
      <c r="RS77" s="274"/>
      <c r="RT77" s="274"/>
      <c r="RU77" s="274"/>
      <c r="RV77" s="274"/>
      <c r="RW77" s="274"/>
      <c r="RX77" s="274"/>
      <c r="RY77" s="274"/>
      <c r="RZ77" s="274"/>
      <c r="SA77" s="274"/>
      <c r="SB77" s="274"/>
      <c r="SC77" s="274"/>
      <c r="SD77" s="274"/>
      <c r="SE77" s="274"/>
      <c r="SF77" s="274"/>
      <c r="SG77" s="274"/>
      <c r="SH77" s="274"/>
      <c r="SI77" s="274"/>
      <c r="SJ77" s="274"/>
      <c r="SK77" s="274"/>
      <c r="SL77" s="274"/>
      <c r="SM77" s="274"/>
      <c r="SN77" s="274"/>
      <c r="SO77" s="274"/>
      <c r="SP77" s="274"/>
      <c r="SQ77" s="274"/>
      <c r="SR77" s="274"/>
      <c r="SS77" s="274"/>
      <c r="ST77" s="274"/>
      <c r="SU77" s="274"/>
      <c r="SV77" s="274"/>
      <c r="SW77" s="274"/>
      <c r="SX77" s="274"/>
      <c r="SY77" s="274"/>
      <c r="SZ77" s="274"/>
      <c r="TA77" s="274"/>
      <c r="TB77" s="274"/>
      <c r="TC77" s="274"/>
      <c r="TD77" s="274"/>
      <c r="TE77" s="274"/>
      <c r="TF77" s="274"/>
      <c r="TG77" s="274"/>
      <c r="TH77" s="274"/>
      <c r="TI77" s="274"/>
      <c r="TJ77" s="274"/>
      <c r="TK77" s="274"/>
      <c r="TL77" s="274"/>
      <c r="TM77" s="274"/>
      <c r="TN77" s="274"/>
      <c r="TO77" s="274"/>
      <c r="TP77" s="274"/>
      <c r="TQ77" s="274"/>
      <c r="TR77" s="274"/>
      <c r="TS77" s="274"/>
      <c r="TT77" s="274"/>
      <c r="TU77" s="274"/>
      <c r="TV77" s="274"/>
      <c r="TW77" s="274"/>
      <c r="TX77" s="274"/>
      <c r="TY77" s="274"/>
      <c r="TZ77" s="274"/>
      <c r="UA77" s="274"/>
      <c r="UB77" s="274"/>
      <c r="UC77" s="274"/>
      <c r="UD77" s="274"/>
      <c r="UE77" s="274"/>
      <c r="UF77" s="274"/>
      <c r="UG77" s="274"/>
      <c r="UH77" s="274"/>
      <c r="UI77" s="274"/>
      <c r="UJ77" s="274"/>
      <c r="UK77" s="274"/>
      <c r="UL77" s="274"/>
      <c r="UM77" s="274"/>
      <c r="UN77" s="274"/>
      <c r="UO77" s="274"/>
      <c r="UP77" s="274"/>
      <c r="UQ77" s="274"/>
      <c r="UR77" s="274"/>
      <c r="US77" s="274"/>
      <c r="UT77" s="274"/>
      <c r="UU77" s="274"/>
      <c r="UV77" s="274"/>
      <c r="UW77" s="274"/>
      <c r="UX77" s="274"/>
      <c r="UY77" s="274"/>
      <c r="UZ77" s="274"/>
      <c r="VA77" s="274"/>
      <c r="VB77" s="274"/>
      <c r="VC77" s="274"/>
      <c r="VD77" s="274"/>
      <c r="VE77" s="274"/>
      <c r="VF77" s="274"/>
      <c r="VG77" s="274"/>
      <c r="VH77" s="274"/>
      <c r="VI77" s="274"/>
      <c r="VJ77" s="274"/>
      <c r="VK77" s="274"/>
      <c r="VL77" s="274"/>
      <c r="VM77" s="274"/>
      <c r="VN77" s="274"/>
      <c r="VO77" s="274"/>
      <c r="VP77" s="274"/>
      <c r="VQ77" s="274"/>
      <c r="VR77" s="274"/>
      <c r="VS77" s="274"/>
      <c r="VT77" s="274"/>
      <c r="VU77" s="274"/>
      <c r="VV77" s="274"/>
      <c r="VW77" s="274"/>
      <c r="VX77" s="274"/>
      <c r="VY77" s="274"/>
      <c r="VZ77" s="274"/>
      <c r="WA77" s="274"/>
      <c r="WB77" s="274"/>
      <c r="WC77" s="274"/>
      <c r="WD77" s="274"/>
      <c r="WE77" s="274"/>
      <c r="WF77" s="274"/>
      <c r="WG77" s="274"/>
      <c r="WH77" s="274"/>
      <c r="WI77" s="274"/>
      <c r="WJ77" s="274"/>
      <c r="WK77" s="274"/>
      <c r="WL77" s="274"/>
      <c r="WM77" s="274"/>
      <c r="WN77" s="274"/>
      <c r="WO77" s="274"/>
      <c r="WP77" s="274"/>
      <c r="WQ77" s="274"/>
      <c r="WR77" s="274"/>
      <c r="WS77" s="274"/>
      <c r="WT77" s="274"/>
      <c r="WU77" s="274"/>
      <c r="WV77" s="274"/>
      <c r="WW77" s="274"/>
      <c r="WX77" s="274"/>
      <c r="WY77" s="274"/>
      <c r="WZ77" s="274"/>
      <c r="XA77" s="274"/>
      <c r="XB77" s="274"/>
      <c r="XC77" s="274"/>
      <c r="XD77" s="274"/>
      <c r="XE77" s="274"/>
      <c r="XF77" s="274"/>
      <c r="XG77" s="274"/>
      <c r="XH77" s="274"/>
      <c r="XI77" s="274"/>
      <c r="XJ77" s="274"/>
      <c r="XK77" s="274"/>
      <c r="XL77" s="274"/>
      <c r="XM77" s="274"/>
      <c r="XN77" s="274"/>
      <c r="XO77" s="274"/>
      <c r="XP77" s="274"/>
      <c r="XQ77" s="274"/>
      <c r="XR77" s="274"/>
      <c r="XS77" s="274"/>
      <c r="XT77" s="274"/>
      <c r="XU77" s="274"/>
      <c r="XV77" s="274"/>
      <c r="XW77" s="274"/>
      <c r="XX77" s="274"/>
      <c r="XY77" s="274"/>
      <c r="XZ77" s="274"/>
      <c r="YA77" s="274"/>
      <c r="YB77" s="274"/>
      <c r="YC77" s="274"/>
      <c r="YD77" s="274"/>
      <c r="YE77" s="274"/>
      <c r="YF77" s="274"/>
      <c r="YG77" s="274"/>
      <c r="YH77" s="274"/>
      <c r="YI77" s="274"/>
      <c r="YJ77" s="274"/>
      <c r="YK77" s="274"/>
      <c r="YL77" s="274"/>
      <c r="YM77" s="274"/>
      <c r="YN77" s="274"/>
      <c r="YO77" s="274"/>
      <c r="YP77" s="274"/>
      <c r="YQ77" s="274"/>
      <c r="YR77" s="274"/>
      <c r="YS77" s="274"/>
      <c r="YT77" s="274"/>
      <c r="YU77" s="274"/>
      <c r="YV77" s="274"/>
      <c r="YW77" s="274"/>
      <c r="YX77" s="274"/>
      <c r="YY77" s="274"/>
      <c r="YZ77" s="274"/>
      <c r="ZA77" s="274"/>
      <c r="ZB77" s="274"/>
      <c r="ZC77" s="274"/>
      <c r="ZD77" s="274"/>
      <c r="ZE77" s="274"/>
      <c r="ZF77" s="274"/>
      <c r="ZG77" s="274"/>
      <c r="ZH77" s="274"/>
      <c r="ZI77" s="274"/>
      <c r="ZJ77" s="274"/>
      <c r="ZK77" s="274"/>
      <c r="ZL77" s="274"/>
      <c r="ZM77" s="274"/>
      <c r="ZN77" s="274"/>
      <c r="ZO77" s="274"/>
      <c r="ZP77" s="274"/>
      <c r="ZQ77" s="274"/>
      <c r="ZR77" s="274"/>
      <c r="ZS77" s="274"/>
      <c r="ZT77" s="274"/>
      <c r="ZU77" s="274"/>
      <c r="ZV77" s="274"/>
      <c r="ZW77" s="274"/>
      <c r="ZX77" s="274"/>
      <c r="ZY77" s="274"/>
      <c r="ZZ77" s="274"/>
      <c r="AAA77" s="274"/>
      <c r="AAB77" s="274"/>
      <c r="AAC77" s="274"/>
      <c r="AAD77" s="274"/>
      <c r="AAE77" s="274"/>
      <c r="AAF77" s="274"/>
      <c r="AAG77" s="274"/>
      <c r="AAH77" s="274"/>
      <c r="AAI77" s="274"/>
      <c r="AAJ77" s="274"/>
      <c r="AAK77" s="274"/>
      <c r="AAL77" s="274"/>
      <c r="AAM77" s="274"/>
      <c r="AAN77" s="274"/>
      <c r="AAO77" s="274"/>
      <c r="AAP77" s="274"/>
      <c r="AAQ77" s="274"/>
      <c r="AAR77" s="274"/>
      <c r="AAS77" s="274"/>
      <c r="AAT77" s="274"/>
      <c r="AAU77" s="274"/>
      <c r="AAV77" s="274"/>
      <c r="AAW77" s="274"/>
      <c r="AAX77" s="274"/>
      <c r="AAY77" s="274"/>
      <c r="AAZ77" s="274"/>
      <c r="ABA77" s="274"/>
      <c r="ABB77" s="274"/>
      <c r="ABC77" s="274"/>
      <c r="ABD77" s="274"/>
      <c r="ABE77" s="274"/>
      <c r="ABF77" s="274"/>
      <c r="ABG77" s="274"/>
      <c r="ABH77" s="274"/>
      <c r="ABI77" s="274"/>
      <c r="ABJ77" s="274"/>
      <c r="ABK77" s="274"/>
      <c r="ABL77" s="274"/>
      <c r="ABM77" s="274"/>
      <c r="ABN77" s="274"/>
      <c r="ABO77" s="274"/>
      <c r="ABP77" s="274"/>
      <c r="ABQ77" s="274"/>
      <c r="ABR77" s="274"/>
      <c r="ABS77" s="274"/>
      <c r="ABT77" s="274"/>
      <c r="ABU77" s="274"/>
      <c r="ABV77" s="274"/>
      <c r="ABW77" s="274"/>
      <c r="ABX77" s="274"/>
      <c r="ABY77" s="274"/>
      <c r="ABZ77" s="274"/>
      <c r="ACA77" s="274"/>
      <c r="ACB77" s="274"/>
      <c r="ACC77" s="274"/>
      <c r="ACD77" s="274"/>
      <c r="ACE77" s="274"/>
      <c r="ACF77" s="274"/>
      <c r="ACG77" s="274"/>
      <c r="ACH77" s="274"/>
      <c r="ACI77" s="274"/>
      <c r="ACJ77" s="274"/>
      <c r="ACK77" s="274"/>
      <c r="ACL77" s="274"/>
      <c r="ACM77" s="274"/>
      <c r="ACN77" s="274"/>
      <c r="ACO77" s="274"/>
      <c r="ACP77" s="274"/>
      <c r="ACQ77" s="274"/>
      <c r="ACR77" s="274"/>
      <c r="ACS77" s="274"/>
      <c r="ACT77" s="274"/>
      <c r="ACU77" s="274"/>
      <c r="ACV77" s="274"/>
      <c r="ACW77" s="274"/>
      <c r="ACX77" s="274"/>
      <c r="ACY77" s="274"/>
      <c r="ACZ77" s="274"/>
      <c r="ADA77" s="274"/>
      <c r="ADB77" s="274"/>
      <c r="ADC77" s="274"/>
      <c r="ADD77" s="274"/>
      <c r="ADE77" s="274"/>
      <c r="ADF77" s="274"/>
      <c r="ADG77" s="274"/>
      <c r="ADH77" s="274"/>
      <c r="ADI77" s="274"/>
      <c r="ADJ77" s="274"/>
      <c r="ADK77" s="274"/>
      <c r="ADL77" s="274"/>
      <c r="ADM77" s="274"/>
      <c r="ADN77" s="274"/>
      <c r="ADO77" s="274"/>
      <c r="ADP77" s="274"/>
      <c r="ADQ77" s="274"/>
      <c r="ADR77" s="274"/>
      <c r="ADS77" s="274"/>
      <c r="ADT77" s="274"/>
      <c r="ADU77" s="274"/>
      <c r="ADV77" s="274"/>
      <c r="ADW77" s="274"/>
      <c r="ADX77" s="274"/>
      <c r="ADY77" s="274"/>
      <c r="ADZ77" s="274"/>
      <c r="AEA77" s="274"/>
      <c r="AEB77" s="274"/>
      <c r="AEC77" s="274"/>
      <c r="AED77" s="274"/>
      <c r="AEE77" s="274"/>
      <c r="AEF77" s="274"/>
      <c r="AEG77" s="274"/>
      <c r="AEH77" s="274"/>
      <c r="AEI77" s="274"/>
      <c r="AEJ77" s="274"/>
      <c r="AEK77" s="274"/>
      <c r="AEL77" s="274"/>
      <c r="AEM77" s="274"/>
      <c r="AEN77" s="274"/>
      <c r="AEO77" s="274"/>
      <c r="AEP77" s="274"/>
      <c r="AEQ77" s="274"/>
      <c r="AER77" s="274"/>
      <c r="AES77" s="274"/>
      <c r="AET77" s="274"/>
      <c r="AEU77" s="274"/>
      <c r="AEV77" s="274"/>
      <c r="AEW77" s="274"/>
      <c r="AEX77" s="274"/>
      <c r="AEY77" s="274"/>
      <c r="AEZ77" s="274"/>
      <c r="AFA77" s="274"/>
      <c r="AFB77" s="274"/>
      <c r="AFC77" s="274"/>
      <c r="AFD77" s="274"/>
      <c r="AFE77" s="274"/>
      <c r="AFF77" s="274"/>
      <c r="AFG77" s="274"/>
      <c r="AFH77" s="274"/>
      <c r="AFI77" s="274"/>
      <c r="AFJ77" s="274"/>
      <c r="AFK77" s="274"/>
      <c r="AFL77" s="274"/>
      <c r="AFM77" s="274"/>
      <c r="AFN77" s="274"/>
      <c r="AFO77" s="274"/>
      <c r="AFP77" s="274"/>
      <c r="AFQ77" s="274"/>
      <c r="AFR77" s="274"/>
      <c r="AFS77" s="274"/>
      <c r="AFT77" s="274"/>
      <c r="AFU77" s="274"/>
      <c r="AFV77" s="274"/>
      <c r="AFW77" s="274"/>
      <c r="AFX77" s="274"/>
      <c r="AFY77" s="274"/>
      <c r="AFZ77" s="274"/>
      <c r="AGA77" s="274"/>
      <c r="AGB77" s="274"/>
      <c r="AGC77" s="274"/>
      <c r="AGD77" s="274"/>
      <c r="AGE77" s="274"/>
      <c r="AGF77" s="274"/>
      <c r="AGG77" s="274"/>
      <c r="AGH77" s="274"/>
      <c r="AGI77" s="274"/>
      <c r="AGJ77" s="274"/>
      <c r="AGK77" s="274"/>
      <c r="AGL77" s="274"/>
      <c r="AGM77" s="274"/>
      <c r="AGN77" s="274"/>
      <c r="AGO77" s="274"/>
      <c r="AGP77" s="274"/>
      <c r="AGQ77" s="274"/>
      <c r="AGR77" s="274"/>
      <c r="AGS77" s="274"/>
      <c r="AGT77" s="274"/>
      <c r="AGU77" s="274"/>
      <c r="AGV77" s="274"/>
      <c r="AGW77" s="274"/>
      <c r="AGX77" s="274"/>
      <c r="AGY77" s="274"/>
      <c r="AGZ77" s="274"/>
      <c r="AHA77" s="274"/>
      <c r="AHB77" s="274"/>
      <c r="AHC77" s="274"/>
      <c r="AHD77" s="274"/>
      <c r="AHE77" s="274"/>
      <c r="AHF77" s="274"/>
      <c r="AHG77" s="274"/>
      <c r="AHH77" s="274"/>
      <c r="AHI77" s="274"/>
      <c r="AHJ77" s="274"/>
      <c r="AHK77" s="274"/>
      <c r="AHL77" s="274"/>
      <c r="AHM77" s="274"/>
      <c r="AHN77" s="274"/>
      <c r="AHO77" s="274"/>
      <c r="AHP77" s="274"/>
      <c r="AHQ77" s="274"/>
      <c r="AHR77" s="274"/>
      <c r="AHS77" s="274"/>
      <c r="AHT77" s="274"/>
      <c r="AHU77" s="274"/>
      <c r="AHV77" s="274"/>
      <c r="AHW77" s="274"/>
      <c r="AHX77" s="274"/>
      <c r="AHY77" s="274"/>
      <c r="AHZ77" s="274"/>
      <c r="AIA77" s="274"/>
      <c r="AIB77" s="274"/>
      <c r="AIC77" s="274"/>
      <c r="AID77" s="274"/>
      <c r="AIE77" s="274"/>
      <c r="AIF77" s="274"/>
      <c r="AIG77" s="274"/>
      <c r="AIH77" s="274"/>
      <c r="AII77" s="274"/>
      <c r="AIJ77" s="274"/>
      <c r="AIK77" s="274"/>
      <c r="AIL77" s="274"/>
      <c r="AIM77" s="274"/>
      <c r="AIN77" s="274"/>
      <c r="AIO77" s="274"/>
      <c r="AIP77" s="274"/>
      <c r="AIQ77" s="274"/>
      <c r="AIR77" s="274"/>
      <c r="AIS77" s="274"/>
      <c r="AIT77" s="274"/>
      <c r="AIU77" s="274"/>
      <c r="AIV77" s="274"/>
      <c r="AIW77" s="274"/>
      <c r="AIX77" s="274"/>
      <c r="AIY77" s="274"/>
      <c r="AIZ77" s="274"/>
      <c r="AJA77" s="274"/>
      <c r="AJB77" s="274"/>
      <c r="AJC77" s="274"/>
      <c r="AJD77" s="274"/>
      <c r="AJE77" s="274"/>
      <c r="AJF77" s="274"/>
      <c r="AJG77" s="274"/>
      <c r="AJH77" s="274"/>
      <c r="AJI77" s="274"/>
      <c r="AJJ77" s="274"/>
      <c r="AJK77" s="274"/>
      <c r="AJL77" s="274"/>
      <c r="AJM77" s="274"/>
      <c r="AJN77" s="274"/>
      <c r="AJO77" s="274"/>
      <c r="AJP77" s="274"/>
      <c r="AJQ77" s="274"/>
      <c r="AJR77" s="274"/>
      <c r="AJS77" s="274"/>
      <c r="AJT77" s="274"/>
      <c r="AJU77" s="274"/>
      <c r="AJV77" s="274"/>
      <c r="AJW77" s="274"/>
      <c r="AJX77" s="274"/>
      <c r="AJY77" s="274"/>
      <c r="AJZ77" s="274"/>
      <c r="AKA77" s="274"/>
      <c r="AKB77" s="274"/>
      <c r="AKC77" s="274"/>
      <c r="AKD77" s="274"/>
      <c r="AKE77" s="274"/>
      <c r="AKF77" s="274"/>
      <c r="AKG77" s="274"/>
      <c r="AKH77" s="274"/>
      <c r="AKI77" s="274"/>
      <c r="AKJ77" s="274"/>
      <c r="AKK77" s="274"/>
      <c r="AKL77" s="274"/>
      <c r="AKM77" s="274"/>
      <c r="AKN77" s="274"/>
      <c r="AKO77" s="274"/>
      <c r="AKP77" s="274"/>
      <c r="AKQ77" s="274"/>
      <c r="AKR77" s="274"/>
      <c r="AKS77" s="274"/>
      <c r="AKT77" s="274"/>
      <c r="AKU77" s="274"/>
      <c r="AKV77" s="274"/>
      <c r="AKW77" s="274"/>
      <c r="AKX77" s="274"/>
      <c r="AKY77" s="274"/>
      <c r="AKZ77" s="274"/>
      <c r="ALA77" s="274"/>
      <c r="ALB77" s="274"/>
      <c r="ALC77" s="274"/>
      <c r="ALD77" s="274"/>
      <c r="ALE77" s="274"/>
      <c r="ALF77" s="274"/>
      <c r="ALG77" s="274"/>
      <c r="ALH77" s="274"/>
      <c r="ALI77" s="274"/>
      <c r="ALJ77" s="274"/>
      <c r="ALK77" s="274"/>
      <c r="ALL77" s="274"/>
      <c r="ALM77" s="274"/>
      <c r="ALN77" s="274"/>
      <c r="ALO77" s="274"/>
      <c r="ALP77" s="274"/>
      <c r="ALQ77" s="274"/>
      <c r="ALR77" s="274"/>
      <c r="ALS77" s="274"/>
      <c r="ALT77" s="274"/>
      <c r="ALU77" s="274"/>
      <c r="ALV77" s="274"/>
      <c r="ALW77" s="274"/>
      <c r="ALX77" s="274"/>
      <c r="ALY77" s="274"/>
      <c r="ALZ77" s="274"/>
      <c r="AMA77" s="274"/>
      <c r="AMB77" s="274"/>
      <c r="AMC77" s="274"/>
      <c r="AMD77" s="274"/>
      <c r="AME77" s="274"/>
      <c r="AMF77" s="274"/>
      <c r="AMG77" s="274"/>
      <c r="AMH77" s="274"/>
      <c r="AMI77" s="274"/>
      <c r="AMJ77" s="274"/>
      <c r="AMK77" s="274"/>
      <c r="AML77" s="274"/>
      <c r="AMM77" s="274"/>
      <c r="AMN77" s="274"/>
      <c r="AMO77" s="274"/>
      <c r="AMP77" s="274"/>
      <c r="AMQ77" s="274"/>
      <c r="AMR77" s="274"/>
      <c r="AMS77" s="274"/>
      <c r="AMT77" s="274"/>
      <c r="AMU77" s="274"/>
      <c r="AMV77" s="274"/>
      <c r="AMW77" s="274"/>
      <c r="AMX77" s="274"/>
      <c r="AMY77" s="274"/>
      <c r="AMZ77" s="274"/>
      <c r="ANA77" s="274"/>
      <c r="ANB77" s="274"/>
      <c r="ANC77" s="274"/>
      <c r="AND77" s="274"/>
      <c r="ANE77" s="274"/>
      <c r="ANF77" s="274"/>
      <c r="ANG77" s="274"/>
      <c r="ANH77" s="274"/>
      <c r="ANI77" s="274"/>
      <c r="ANJ77" s="274"/>
      <c r="ANK77" s="274"/>
      <c r="ANL77" s="274"/>
      <c r="ANM77" s="274"/>
      <c r="ANN77" s="274"/>
      <c r="ANO77" s="274"/>
      <c r="ANP77" s="274"/>
      <c r="ANQ77" s="274"/>
      <c r="ANR77" s="274"/>
      <c r="ANS77" s="274"/>
      <c r="ANT77" s="274"/>
      <c r="ANU77" s="274"/>
      <c r="ANV77" s="274"/>
      <c r="ANW77" s="274"/>
      <c r="ANX77" s="274"/>
      <c r="ANY77" s="274"/>
      <c r="ANZ77" s="274"/>
      <c r="AOA77" s="274"/>
      <c r="AOB77" s="274"/>
      <c r="AOC77" s="274"/>
      <c r="AOD77" s="274"/>
      <c r="AOE77" s="274"/>
      <c r="AOF77" s="274"/>
      <c r="AOG77" s="274"/>
      <c r="AOH77" s="274"/>
      <c r="AOI77" s="274"/>
      <c r="AOJ77" s="274"/>
      <c r="AOK77" s="274"/>
      <c r="AOL77" s="274"/>
      <c r="AOM77" s="274"/>
      <c r="AON77" s="274"/>
      <c r="AOO77" s="274"/>
      <c r="AOP77" s="274"/>
      <c r="AOQ77" s="274"/>
      <c r="AOR77" s="274"/>
      <c r="AOS77" s="274"/>
      <c r="AOT77" s="274"/>
      <c r="AOU77" s="274"/>
      <c r="AOV77" s="274"/>
      <c r="AOW77" s="274"/>
      <c r="AOX77" s="274"/>
      <c r="AOY77" s="274"/>
      <c r="AOZ77" s="274"/>
      <c r="APA77" s="274"/>
      <c r="APB77" s="274"/>
      <c r="APC77" s="274"/>
      <c r="APD77" s="274"/>
      <c r="APE77" s="274"/>
      <c r="APF77" s="274"/>
      <c r="APG77" s="274"/>
      <c r="APH77" s="274"/>
      <c r="API77" s="274"/>
      <c r="APJ77" s="274"/>
      <c r="APK77" s="274"/>
      <c r="APL77" s="274"/>
      <c r="APM77" s="274"/>
      <c r="APN77" s="274"/>
      <c r="APO77" s="274"/>
      <c r="APP77" s="274"/>
      <c r="APQ77" s="274"/>
      <c r="APR77" s="274"/>
      <c r="APS77" s="274"/>
      <c r="APT77" s="274"/>
      <c r="APU77" s="274"/>
      <c r="APV77" s="274"/>
      <c r="APW77" s="274"/>
      <c r="APX77" s="274"/>
      <c r="APY77" s="274"/>
      <c r="APZ77" s="274"/>
      <c r="AQA77" s="274"/>
      <c r="AQB77" s="274"/>
      <c r="AQC77" s="274"/>
      <c r="AQD77" s="274"/>
      <c r="AQE77" s="274"/>
      <c r="AQF77" s="274"/>
      <c r="AQG77" s="274"/>
      <c r="AQH77" s="274"/>
      <c r="AQI77" s="274"/>
      <c r="AQJ77" s="274"/>
      <c r="AQK77" s="274"/>
      <c r="AQL77" s="274"/>
      <c r="AQM77" s="274"/>
      <c r="AQN77" s="274"/>
      <c r="AQO77" s="274"/>
      <c r="AQP77" s="274"/>
      <c r="AQQ77" s="274"/>
      <c r="AQR77" s="274"/>
      <c r="AQS77" s="274"/>
      <c r="AQT77" s="274"/>
      <c r="AQU77" s="274"/>
      <c r="AQV77" s="274"/>
      <c r="AQW77" s="274"/>
      <c r="AQX77" s="274"/>
      <c r="AQY77" s="274"/>
      <c r="AQZ77" s="274"/>
      <c r="ARA77" s="274"/>
      <c r="ARB77" s="274"/>
      <c r="ARC77" s="274"/>
      <c r="ARD77" s="274"/>
      <c r="ARE77" s="274"/>
      <c r="ARF77" s="274"/>
      <c r="ARG77" s="274"/>
      <c r="ARH77" s="274"/>
      <c r="ARI77" s="274"/>
      <c r="ARJ77" s="274"/>
      <c r="ARK77" s="274"/>
      <c r="ARL77" s="274"/>
      <c r="ARM77" s="274"/>
      <c r="ARN77" s="274"/>
      <c r="ARO77" s="274"/>
      <c r="ARP77" s="274"/>
      <c r="ARQ77" s="274"/>
      <c r="ARR77" s="274"/>
      <c r="ARS77" s="274"/>
      <c r="ART77" s="274"/>
      <c r="ARU77" s="274"/>
      <c r="ARV77" s="274"/>
      <c r="ARW77" s="274"/>
      <c r="ARX77" s="274"/>
      <c r="ARY77" s="274"/>
      <c r="ARZ77" s="274"/>
      <c r="ASA77" s="274"/>
      <c r="ASB77" s="274"/>
      <c r="ASC77" s="274"/>
      <c r="ASD77" s="274"/>
      <c r="ASE77" s="274"/>
      <c r="ASF77" s="274"/>
      <c r="ASG77" s="274"/>
      <c r="ASH77" s="274"/>
      <c r="ASI77" s="274"/>
      <c r="ASJ77" s="274"/>
      <c r="ASK77" s="274"/>
      <c r="ASL77" s="274"/>
      <c r="ASM77" s="274"/>
      <c r="ASN77" s="274"/>
      <c r="ASO77" s="274"/>
      <c r="ASP77" s="274"/>
      <c r="ASQ77" s="274"/>
      <c r="ASR77" s="274"/>
      <c r="ASS77" s="274"/>
      <c r="AST77" s="274"/>
      <c r="ASU77" s="274"/>
      <c r="ASV77" s="274"/>
      <c r="ASW77" s="274"/>
      <c r="ASX77" s="274"/>
      <c r="ASY77" s="274"/>
      <c r="ASZ77" s="274"/>
      <c r="ATA77" s="274"/>
      <c r="ATB77" s="274"/>
      <c r="ATC77" s="274"/>
      <c r="ATD77" s="274"/>
      <c r="ATE77" s="274"/>
      <c r="ATF77" s="274"/>
      <c r="ATG77" s="274"/>
      <c r="ATH77" s="274"/>
      <c r="ATI77" s="274"/>
      <c r="ATJ77" s="274"/>
      <c r="ATK77" s="274"/>
      <c r="ATL77" s="274"/>
      <c r="ATM77" s="274"/>
      <c r="ATN77" s="274"/>
      <c r="ATO77" s="274"/>
      <c r="ATP77" s="274"/>
      <c r="ATQ77" s="274"/>
      <c r="ATR77" s="274"/>
      <c r="ATS77" s="274"/>
      <c r="ATT77" s="274"/>
      <c r="ATU77" s="274"/>
      <c r="ATV77" s="274"/>
      <c r="ATW77" s="274"/>
      <c r="ATX77" s="274"/>
      <c r="ATY77" s="274"/>
      <c r="ATZ77" s="274"/>
      <c r="AUA77" s="274"/>
      <c r="AUB77" s="274"/>
      <c r="AUC77" s="274"/>
      <c r="AUD77" s="274"/>
      <c r="AUE77" s="274"/>
      <c r="AUF77" s="274"/>
      <c r="AUG77" s="274"/>
      <c r="AUH77" s="274"/>
      <c r="AUI77" s="274"/>
      <c r="AUJ77" s="274"/>
      <c r="AUK77" s="274"/>
      <c r="AUL77" s="274"/>
      <c r="AUM77" s="274"/>
      <c r="AUN77" s="274"/>
      <c r="AUO77" s="274"/>
      <c r="AUP77" s="274"/>
      <c r="AUQ77" s="274"/>
      <c r="AUR77" s="274"/>
      <c r="AUS77" s="274"/>
      <c r="AUT77" s="274"/>
      <c r="AUU77" s="274"/>
      <c r="AUV77" s="274"/>
      <c r="AUW77" s="274"/>
      <c r="AUX77" s="274"/>
      <c r="AUY77" s="274"/>
      <c r="AUZ77" s="274"/>
      <c r="AVA77" s="274"/>
      <c r="AVB77" s="274"/>
      <c r="AVC77" s="274"/>
      <c r="AVD77" s="274"/>
      <c r="AVE77" s="274"/>
      <c r="AVF77" s="274"/>
      <c r="AVG77" s="274"/>
      <c r="AVH77" s="274"/>
      <c r="AVI77" s="274"/>
      <c r="AVJ77" s="274"/>
      <c r="AVK77" s="274"/>
      <c r="AVL77" s="274"/>
      <c r="AVM77" s="274"/>
      <c r="AVN77" s="274"/>
      <c r="AVO77" s="274"/>
      <c r="AVP77" s="274"/>
      <c r="AVQ77" s="274"/>
      <c r="AVR77" s="274"/>
      <c r="AVS77" s="274"/>
      <c r="AVT77" s="274"/>
      <c r="AVU77" s="274"/>
      <c r="AVV77" s="274"/>
      <c r="AVW77" s="274"/>
      <c r="AVX77" s="274"/>
      <c r="AVY77" s="274"/>
      <c r="AVZ77" s="274"/>
      <c r="AWA77" s="274"/>
      <c r="AWB77" s="274"/>
      <c r="AWC77" s="274"/>
      <c r="AWD77" s="274"/>
      <c r="AWE77" s="274"/>
      <c r="AWF77" s="274"/>
      <c r="AWG77" s="274"/>
      <c r="AWH77" s="274"/>
      <c r="AWI77" s="274"/>
      <c r="AWJ77" s="274"/>
      <c r="AWK77" s="274"/>
      <c r="AWL77" s="274"/>
      <c r="AWM77" s="274"/>
      <c r="AWN77" s="274"/>
      <c r="AWO77" s="274"/>
      <c r="AWP77" s="274"/>
      <c r="AWQ77" s="274"/>
      <c r="AWR77" s="274"/>
      <c r="AWS77" s="274"/>
      <c r="AWT77" s="274"/>
      <c r="AWU77" s="274"/>
      <c r="AWV77" s="274"/>
      <c r="AWW77" s="274"/>
      <c r="AWX77" s="274"/>
      <c r="AWY77" s="274"/>
      <c r="AWZ77" s="274"/>
      <c r="AXA77" s="274"/>
      <c r="AXB77" s="274"/>
      <c r="AXC77" s="274"/>
      <c r="AXD77" s="274"/>
      <c r="AXE77" s="274"/>
      <c r="AXF77" s="274"/>
      <c r="AXG77" s="274"/>
      <c r="AXH77" s="274"/>
      <c r="AXI77" s="274"/>
      <c r="AXJ77" s="274"/>
      <c r="AXK77" s="274"/>
      <c r="AXL77" s="274"/>
      <c r="AXM77" s="274"/>
      <c r="AXN77" s="274"/>
      <c r="AXO77" s="274"/>
      <c r="AXP77" s="274"/>
      <c r="AXQ77" s="274"/>
      <c r="AXR77" s="274"/>
      <c r="AXS77" s="274"/>
      <c r="AXT77" s="274"/>
      <c r="AXU77" s="274"/>
      <c r="AXV77" s="274"/>
      <c r="AXW77" s="274"/>
      <c r="AXX77" s="274"/>
      <c r="AXY77" s="274"/>
      <c r="AXZ77" s="274"/>
      <c r="AYA77" s="274"/>
      <c r="AYB77" s="274"/>
      <c r="AYC77" s="274"/>
      <c r="AYD77" s="274"/>
      <c r="AYE77" s="274"/>
      <c r="AYF77" s="274"/>
      <c r="AYG77" s="274"/>
      <c r="AYH77" s="274"/>
      <c r="AYI77" s="274"/>
      <c r="AYJ77" s="274"/>
      <c r="AYK77" s="274"/>
      <c r="AYL77" s="274"/>
      <c r="AYM77" s="274"/>
      <c r="AYN77" s="274"/>
      <c r="AYO77" s="274"/>
      <c r="AYP77" s="274"/>
      <c r="AYQ77" s="274"/>
      <c r="AYR77" s="274"/>
      <c r="AYS77" s="274"/>
      <c r="AYT77" s="274"/>
      <c r="AYU77" s="274"/>
      <c r="AYV77" s="274"/>
      <c r="AYW77" s="274"/>
      <c r="AYX77" s="274"/>
      <c r="AYY77" s="274"/>
      <c r="AYZ77" s="274"/>
      <c r="AZA77" s="274"/>
      <c r="AZB77" s="274"/>
      <c r="AZC77" s="274"/>
      <c r="AZD77" s="274"/>
      <c r="AZE77" s="274"/>
      <c r="AZF77" s="274"/>
      <c r="AZG77" s="274"/>
      <c r="AZH77" s="274"/>
      <c r="AZI77" s="274"/>
      <c r="AZJ77" s="274"/>
      <c r="AZK77" s="274"/>
      <c r="AZL77" s="274"/>
      <c r="AZM77" s="274"/>
      <c r="AZN77" s="274"/>
      <c r="AZO77" s="274"/>
      <c r="AZP77" s="274"/>
      <c r="AZQ77" s="274"/>
      <c r="AZR77" s="274"/>
      <c r="AZS77" s="274"/>
      <c r="AZT77" s="274"/>
      <c r="AZU77" s="274"/>
      <c r="AZV77" s="274"/>
      <c r="AZW77" s="274"/>
      <c r="AZX77" s="274"/>
      <c r="AZY77" s="274"/>
      <c r="AZZ77" s="274"/>
      <c r="BAA77" s="274"/>
      <c r="BAB77" s="274"/>
      <c r="BAC77" s="274"/>
      <c r="BAD77" s="274"/>
      <c r="BAE77" s="274"/>
      <c r="BAF77" s="274"/>
      <c r="BAG77" s="274"/>
      <c r="BAH77" s="274"/>
      <c r="BAI77" s="274"/>
      <c r="BAJ77" s="274"/>
      <c r="BAK77" s="274"/>
      <c r="BAL77" s="274"/>
      <c r="BAM77" s="274"/>
      <c r="BAN77" s="274"/>
      <c r="BAO77" s="274"/>
      <c r="BAP77" s="274"/>
      <c r="BAQ77" s="274"/>
      <c r="BAR77" s="274"/>
      <c r="BAS77" s="274"/>
      <c r="BAT77" s="274"/>
      <c r="BAU77" s="274"/>
      <c r="BAV77" s="274"/>
      <c r="BAW77" s="274"/>
      <c r="BAX77" s="274"/>
      <c r="BAY77" s="274"/>
      <c r="BAZ77" s="274"/>
      <c r="BBA77" s="274"/>
      <c r="BBB77" s="274"/>
      <c r="BBC77" s="274"/>
      <c r="BBD77" s="274"/>
      <c r="BBE77" s="274"/>
      <c r="BBF77" s="274"/>
      <c r="BBG77" s="274"/>
      <c r="BBH77" s="274"/>
      <c r="BBI77" s="274"/>
      <c r="BBJ77" s="274"/>
      <c r="BBK77" s="274"/>
      <c r="BBL77" s="274"/>
      <c r="BBM77" s="274"/>
      <c r="BBN77" s="274"/>
      <c r="BBO77" s="274"/>
      <c r="BBP77" s="274"/>
      <c r="BBQ77" s="274"/>
      <c r="BBR77" s="274"/>
      <c r="BBS77" s="274"/>
      <c r="BBT77" s="274"/>
      <c r="BBU77" s="274"/>
      <c r="BBV77" s="274"/>
      <c r="BBW77" s="274"/>
      <c r="BBX77" s="274"/>
      <c r="BBY77" s="274"/>
      <c r="BBZ77" s="274"/>
      <c r="BCA77" s="274"/>
      <c r="BCB77" s="274"/>
      <c r="BCC77" s="274"/>
      <c r="BCD77" s="274"/>
      <c r="BCE77" s="274"/>
      <c r="BCF77" s="274"/>
      <c r="BCG77" s="274"/>
      <c r="BCH77" s="274"/>
      <c r="BCI77" s="274"/>
      <c r="BCJ77" s="274"/>
      <c r="BCK77" s="274"/>
      <c r="BCL77" s="274"/>
      <c r="BCM77" s="274"/>
      <c r="BCN77" s="274"/>
      <c r="BCO77" s="274"/>
      <c r="BCP77" s="274"/>
      <c r="BCQ77" s="274"/>
      <c r="BCR77" s="274"/>
      <c r="BCS77" s="274"/>
      <c r="BCT77" s="274"/>
      <c r="BCU77" s="274"/>
      <c r="BCV77" s="274"/>
      <c r="BCW77" s="274"/>
      <c r="BCX77" s="274"/>
      <c r="BCY77" s="274"/>
      <c r="BCZ77" s="274"/>
      <c r="BDA77" s="274"/>
      <c r="BDB77" s="274"/>
      <c r="BDC77" s="274"/>
      <c r="BDD77" s="274"/>
      <c r="BDE77" s="274"/>
      <c r="BDF77" s="274"/>
      <c r="BDG77" s="274"/>
      <c r="BDH77" s="274"/>
      <c r="BDI77" s="274"/>
      <c r="BDJ77" s="274"/>
      <c r="BDK77" s="274"/>
      <c r="BDL77" s="274"/>
      <c r="BDM77" s="274"/>
      <c r="BDN77" s="274"/>
      <c r="BDO77" s="274"/>
      <c r="BDP77" s="274"/>
      <c r="BDQ77" s="274"/>
      <c r="BDR77" s="274"/>
      <c r="BDS77" s="274"/>
      <c r="BDT77" s="274"/>
      <c r="BDU77" s="274"/>
      <c r="BDV77" s="274"/>
      <c r="BDW77" s="274"/>
      <c r="BDX77" s="274"/>
      <c r="BDY77" s="274"/>
      <c r="BDZ77" s="274"/>
      <c r="BEA77" s="274"/>
      <c r="BEB77" s="274"/>
      <c r="BEC77" s="274"/>
      <c r="BED77" s="274"/>
      <c r="BEE77" s="274"/>
      <c r="BEF77" s="274"/>
      <c r="BEG77" s="274"/>
      <c r="BEH77" s="274"/>
      <c r="BEI77" s="274"/>
      <c r="BEJ77" s="274"/>
      <c r="BEK77" s="274"/>
      <c r="BEL77" s="274"/>
      <c r="BEM77" s="274"/>
      <c r="BEN77" s="274"/>
      <c r="BEO77" s="274"/>
      <c r="BEP77" s="274"/>
      <c r="BEQ77" s="274"/>
      <c r="BER77" s="274"/>
      <c r="BES77" s="274"/>
      <c r="BET77" s="274"/>
      <c r="BEU77" s="274"/>
      <c r="BEV77" s="274"/>
      <c r="BEW77" s="274"/>
      <c r="BEX77" s="274"/>
      <c r="BEY77" s="274"/>
      <c r="BEZ77" s="274"/>
      <c r="BFA77" s="274"/>
      <c r="BFB77" s="274"/>
      <c r="BFC77" s="274"/>
      <c r="BFD77" s="274"/>
      <c r="BFE77" s="274"/>
      <c r="BFF77" s="274"/>
      <c r="BFG77" s="274"/>
      <c r="BFH77" s="274"/>
      <c r="BFI77" s="274"/>
      <c r="BFJ77" s="274"/>
      <c r="BFK77" s="274"/>
      <c r="BFL77" s="274"/>
      <c r="BFM77" s="274"/>
      <c r="BFN77" s="274"/>
      <c r="BFO77" s="274"/>
      <c r="BFP77" s="274"/>
      <c r="BFQ77" s="274"/>
      <c r="BFR77" s="274"/>
      <c r="BFS77" s="274"/>
      <c r="BFT77" s="274"/>
      <c r="BFU77" s="274"/>
      <c r="BFV77" s="274"/>
      <c r="BFW77" s="274"/>
      <c r="BFX77" s="274"/>
      <c r="BFY77" s="274"/>
      <c r="BFZ77" s="274"/>
      <c r="BGA77" s="274"/>
      <c r="BGB77" s="274"/>
      <c r="BGC77" s="274"/>
      <c r="BGD77" s="274"/>
      <c r="BGE77" s="274"/>
      <c r="BGF77" s="274"/>
      <c r="BGG77" s="274"/>
      <c r="BGH77" s="274"/>
      <c r="BGI77" s="274"/>
      <c r="BGJ77" s="274"/>
      <c r="BGK77" s="274"/>
      <c r="BGL77" s="274"/>
      <c r="BGM77" s="274"/>
      <c r="BGN77" s="274"/>
      <c r="BGO77" s="274"/>
      <c r="BGP77" s="274"/>
      <c r="BGQ77" s="274"/>
      <c r="BGR77" s="274"/>
      <c r="BGS77" s="274"/>
      <c r="BGT77" s="274"/>
      <c r="BGU77" s="274"/>
      <c r="BGV77" s="274"/>
      <c r="BGW77" s="274"/>
      <c r="BGX77" s="274"/>
      <c r="BGY77" s="274"/>
      <c r="BGZ77" s="274"/>
      <c r="BHA77" s="274"/>
      <c r="BHB77" s="274"/>
      <c r="BHC77" s="274"/>
      <c r="BHD77" s="274"/>
      <c r="BHE77" s="274"/>
      <c r="BHF77" s="274"/>
      <c r="BHG77" s="274"/>
      <c r="BHH77" s="274"/>
      <c r="BHI77" s="274"/>
      <c r="BHJ77" s="274"/>
      <c r="BHK77" s="274"/>
      <c r="BHL77" s="274"/>
      <c r="BHM77" s="274"/>
      <c r="BHN77" s="274"/>
      <c r="BHO77" s="274"/>
      <c r="BHP77" s="274"/>
      <c r="BHQ77" s="274"/>
      <c r="BHR77" s="274"/>
      <c r="BHS77" s="274"/>
      <c r="BHT77" s="274"/>
      <c r="BHU77" s="274"/>
      <c r="BHV77" s="274"/>
      <c r="BHW77" s="274"/>
      <c r="BHX77" s="274"/>
      <c r="BHY77" s="274"/>
      <c r="BHZ77" s="274"/>
      <c r="BIA77" s="274"/>
      <c r="BIB77" s="274"/>
      <c r="BIC77" s="274"/>
      <c r="BID77" s="274"/>
      <c r="BIE77" s="274"/>
      <c r="BIF77" s="274"/>
      <c r="BIG77" s="274"/>
      <c r="BIH77" s="274"/>
      <c r="BII77" s="274"/>
      <c r="BIJ77" s="274"/>
      <c r="BIK77" s="274"/>
      <c r="BIL77" s="274"/>
      <c r="BIM77" s="274"/>
      <c r="BIN77" s="274"/>
      <c r="BIO77" s="274"/>
      <c r="BIP77" s="274"/>
      <c r="BIQ77" s="274"/>
      <c r="BIR77" s="274"/>
      <c r="BIS77" s="274"/>
      <c r="BIT77" s="274"/>
      <c r="BIU77" s="274"/>
      <c r="BIV77" s="274"/>
      <c r="BIW77" s="274"/>
      <c r="BIX77" s="274"/>
      <c r="BIY77" s="274"/>
      <c r="BIZ77" s="274"/>
      <c r="BJA77" s="274"/>
      <c r="BJB77" s="274"/>
      <c r="BJC77" s="274"/>
      <c r="BJD77" s="274"/>
      <c r="BJE77" s="274"/>
      <c r="BJF77" s="274"/>
      <c r="BJG77" s="274"/>
      <c r="BJH77" s="274"/>
      <c r="BJI77" s="274"/>
      <c r="BJJ77" s="274"/>
      <c r="BJK77" s="274"/>
      <c r="BJL77" s="274"/>
      <c r="BJM77" s="274"/>
      <c r="BJN77" s="274"/>
      <c r="BJO77" s="274"/>
      <c r="BJP77" s="274"/>
      <c r="BJQ77" s="274"/>
      <c r="BJR77" s="274"/>
      <c r="BJS77" s="274"/>
      <c r="BJT77" s="274"/>
      <c r="BJU77" s="274"/>
      <c r="BJV77" s="274"/>
      <c r="BJW77" s="274"/>
      <c r="BJX77" s="274"/>
      <c r="BJY77" s="274"/>
      <c r="BJZ77" s="274"/>
      <c r="BKA77" s="274"/>
      <c r="BKB77" s="274"/>
      <c r="BKC77" s="274"/>
      <c r="BKD77" s="274"/>
      <c r="BKE77" s="274"/>
      <c r="BKF77" s="274"/>
      <c r="BKG77" s="274"/>
      <c r="BKH77" s="274"/>
      <c r="BKI77" s="274"/>
      <c r="BKJ77" s="274"/>
      <c r="BKK77" s="274"/>
      <c r="BKL77" s="274"/>
      <c r="BKM77" s="274"/>
      <c r="BKN77" s="274"/>
      <c r="BKO77" s="274"/>
      <c r="BKP77" s="274"/>
      <c r="BKQ77" s="274"/>
      <c r="BKR77" s="274"/>
      <c r="BKS77" s="274"/>
      <c r="BKT77" s="274"/>
      <c r="BKU77" s="274"/>
      <c r="BKV77" s="274"/>
      <c r="BKW77" s="274"/>
      <c r="BKX77" s="274"/>
      <c r="BKY77" s="274"/>
      <c r="BKZ77" s="274"/>
      <c r="BLA77" s="274"/>
      <c r="BLB77" s="274"/>
      <c r="BLC77" s="274"/>
      <c r="BLD77" s="274"/>
      <c r="BLE77" s="274"/>
      <c r="BLF77" s="274"/>
      <c r="BLG77" s="274"/>
      <c r="BLH77" s="274"/>
      <c r="BLI77" s="274"/>
      <c r="BLJ77" s="274"/>
      <c r="BLK77" s="274"/>
      <c r="BLL77" s="274"/>
      <c r="BLM77" s="274"/>
      <c r="BLN77" s="274"/>
      <c r="BLO77" s="274"/>
      <c r="BLP77" s="274"/>
      <c r="BLQ77" s="274"/>
      <c r="BLR77" s="274"/>
      <c r="BLS77" s="274"/>
      <c r="BLT77" s="274"/>
      <c r="BLU77" s="274"/>
      <c r="BLV77" s="274"/>
      <c r="BLW77" s="274"/>
      <c r="BLX77" s="274"/>
      <c r="BLY77" s="274"/>
      <c r="BLZ77" s="274"/>
      <c r="BMA77" s="274"/>
      <c r="BMB77" s="274"/>
      <c r="BMC77" s="274"/>
      <c r="BMD77" s="274"/>
      <c r="BME77" s="274"/>
      <c r="BMF77" s="274"/>
      <c r="BMG77" s="274"/>
      <c r="BMH77" s="274"/>
      <c r="BMI77" s="274"/>
      <c r="BMJ77" s="274"/>
      <c r="BMK77" s="274"/>
      <c r="BML77" s="274"/>
      <c r="BMM77" s="274"/>
      <c r="BMN77" s="274"/>
      <c r="BMO77" s="274"/>
      <c r="BMP77" s="274"/>
      <c r="BMQ77" s="274"/>
      <c r="BMR77" s="274"/>
      <c r="BMS77" s="274"/>
      <c r="BMT77" s="274"/>
      <c r="BMU77" s="274"/>
      <c r="BMV77" s="274"/>
      <c r="BMW77" s="274"/>
      <c r="BMX77" s="274"/>
      <c r="BMY77" s="274"/>
      <c r="BMZ77" s="274"/>
      <c r="BNA77" s="274"/>
      <c r="BNB77" s="274"/>
      <c r="BNC77" s="274"/>
      <c r="BND77" s="274"/>
      <c r="BNE77" s="274"/>
      <c r="BNF77" s="274"/>
      <c r="BNG77" s="274"/>
      <c r="BNH77" s="274"/>
      <c r="BNI77" s="274"/>
      <c r="BNJ77" s="274"/>
      <c r="BNK77" s="274"/>
      <c r="BNL77" s="274"/>
      <c r="BNM77" s="274"/>
      <c r="BNN77" s="274"/>
      <c r="BNO77" s="274"/>
      <c r="BNP77" s="274"/>
      <c r="BNQ77" s="274"/>
      <c r="BNR77" s="274"/>
      <c r="BNS77" s="274"/>
      <c r="BNT77" s="274"/>
      <c r="BNU77" s="274"/>
      <c r="BNV77" s="274"/>
      <c r="BNW77" s="274"/>
      <c r="BNX77" s="274"/>
      <c r="BNY77" s="274"/>
      <c r="BNZ77" s="274"/>
      <c r="BOA77" s="274"/>
      <c r="BOB77" s="274"/>
      <c r="BOC77" s="274"/>
      <c r="BOD77" s="274"/>
      <c r="BOE77" s="274"/>
      <c r="BOF77" s="274"/>
      <c r="BOG77" s="274"/>
      <c r="BOH77" s="274"/>
      <c r="BOI77" s="274"/>
      <c r="BOJ77" s="274"/>
      <c r="BOK77" s="274"/>
      <c r="BOL77" s="274"/>
      <c r="BOM77" s="274"/>
      <c r="BON77" s="274"/>
      <c r="BOO77" s="274"/>
      <c r="BOP77" s="274"/>
      <c r="BOQ77" s="274"/>
      <c r="BOR77" s="274"/>
      <c r="BOS77" s="274"/>
      <c r="BOT77" s="274"/>
      <c r="BOU77" s="274"/>
      <c r="BOV77" s="274"/>
      <c r="BOW77" s="274"/>
      <c r="BOX77" s="274"/>
      <c r="BOY77" s="274"/>
      <c r="BOZ77" s="274"/>
      <c r="BPA77" s="274"/>
      <c r="BPB77" s="274"/>
      <c r="BPC77" s="274"/>
      <c r="BPD77" s="274"/>
      <c r="BPE77" s="274"/>
      <c r="BPF77" s="274"/>
      <c r="BPG77" s="274"/>
      <c r="BPH77" s="274"/>
      <c r="BPI77" s="274"/>
      <c r="BPJ77" s="274"/>
      <c r="BPK77" s="274"/>
      <c r="BPL77" s="274"/>
      <c r="BPM77" s="274"/>
      <c r="BPN77" s="274"/>
      <c r="BPO77" s="274"/>
      <c r="BPP77" s="274"/>
      <c r="BPQ77" s="274"/>
      <c r="BPR77" s="274"/>
      <c r="BPS77" s="274"/>
      <c r="BPT77" s="274"/>
      <c r="BPU77" s="274"/>
      <c r="BPV77" s="274"/>
      <c r="BPW77" s="274"/>
      <c r="BPX77" s="274"/>
      <c r="BPY77" s="274"/>
      <c r="BPZ77" s="274"/>
      <c r="BQA77" s="274"/>
      <c r="BQB77" s="274"/>
      <c r="BQC77" s="274"/>
      <c r="BQD77" s="274"/>
      <c r="BQE77" s="274"/>
      <c r="BQF77" s="274"/>
      <c r="BQG77" s="274"/>
      <c r="BQH77" s="274"/>
      <c r="BQI77" s="274"/>
      <c r="BQJ77" s="274"/>
      <c r="BQK77" s="274"/>
      <c r="BQL77" s="274"/>
      <c r="BQM77" s="274"/>
      <c r="BQN77" s="274"/>
      <c r="BQO77" s="274"/>
      <c r="BQP77" s="274"/>
      <c r="BQQ77" s="274"/>
      <c r="BQR77" s="274"/>
      <c r="BQS77" s="274"/>
      <c r="BQT77" s="274"/>
      <c r="BQU77" s="274"/>
      <c r="BQV77" s="274"/>
      <c r="BQW77" s="274"/>
      <c r="BQX77" s="274"/>
      <c r="BQY77" s="274"/>
      <c r="BQZ77" s="274"/>
      <c r="BRA77" s="274"/>
      <c r="BRB77" s="274"/>
      <c r="BRC77" s="274"/>
      <c r="BRD77" s="274"/>
      <c r="BRE77" s="274"/>
      <c r="BRF77" s="274"/>
      <c r="BRG77" s="274"/>
      <c r="BRH77" s="274"/>
      <c r="BRI77" s="274"/>
      <c r="BRJ77" s="274"/>
      <c r="BRK77" s="274"/>
      <c r="BRL77" s="274"/>
      <c r="BRM77" s="274"/>
      <c r="BRN77" s="274"/>
      <c r="BRO77" s="274"/>
      <c r="BRP77" s="274"/>
      <c r="BRQ77" s="274"/>
      <c r="BRR77" s="274"/>
      <c r="BRS77" s="274"/>
      <c r="BRT77" s="274"/>
      <c r="BRU77" s="274"/>
      <c r="BRV77" s="274"/>
      <c r="BRW77" s="274"/>
      <c r="BRX77" s="274"/>
      <c r="BRY77" s="274"/>
      <c r="BRZ77" s="274"/>
      <c r="BSA77" s="274"/>
      <c r="BSB77" s="274"/>
      <c r="BSC77" s="274"/>
      <c r="BSD77" s="274"/>
      <c r="BSE77" s="274"/>
      <c r="BSF77" s="274"/>
      <c r="BSG77" s="274"/>
      <c r="BSH77" s="274"/>
      <c r="BSI77" s="274"/>
      <c r="BSJ77" s="274"/>
      <c r="BSK77" s="274"/>
      <c r="BSL77" s="274"/>
      <c r="BSM77" s="274"/>
      <c r="BSN77" s="274"/>
      <c r="BSO77" s="274"/>
      <c r="BSP77" s="274"/>
      <c r="BSQ77" s="274"/>
      <c r="BSR77" s="274"/>
      <c r="BSS77" s="274"/>
      <c r="BST77" s="274"/>
      <c r="BSU77" s="274"/>
      <c r="BSV77" s="274"/>
      <c r="BSW77" s="274"/>
      <c r="BSX77" s="274"/>
      <c r="BSY77" s="274"/>
      <c r="BSZ77" s="274"/>
      <c r="BTA77" s="274"/>
      <c r="BTB77" s="274"/>
      <c r="BTC77" s="274"/>
      <c r="BTD77" s="274"/>
      <c r="BTE77" s="274"/>
      <c r="BTF77" s="274"/>
      <c r="BTG77" s="274"/>
      <c r="BTH77" s="274"/>
      <c r="BTI77" s="274"/>
      <c r="BTJ77" s="274"/>
      <c r="BTK77" s="274"/>
      <c r="BTL77" s="274"/>
      <c r="BTM77" s="274"/>
      <c r="BTN77" s="274"/>
      <c r="BTO77" s="274"/>
      <c r="BTP77" s="274"/>
      <c r="BTQ77" s="274"/>
      <c r="BTR77" s="274"/>
      <c r="BTS77" s="274"/>
      <c r="BTT77" s="274"/>
      <c r="BTU77" s="274"/>
      <c r="BTV77" s="274"/>
      <c r="BTW77" s="274"/>
      <c r="BTX77" s="274"/>
      <c r="BTY77" s="274"/>
      <c r="BTZ77" s="274"/>
      <c r="BUA77" s="274"/>
      <c r="BUB77" s="274"/>
      <c r="BUC77" s="274"/>
      <c r="BUD77" s="274"/>
      <c r="BUE77" s="274"/>
      <c r="BUF77" s="274"/>
      <c r="BUG77" s="274"/>
      <c r="BUH77" s="274"/>
      <c r="BUI77" s="274"/>
      <c r="BUJ77" s="274"/>
      <c r="BUK77" s="274"/>
      <c r="BUL77" s="274"/>
      <c r="BUM77" s="274"/>
      <c r="BUN77" s="274"/>
      <c r="BUO77" s="274"/>
      <c r="BUP77" s="274"/>
      <c r="BUQ77" s="274"/>
      <c r="BUR77" s="274"/>
      <c r="BUS77" s="274"/>
      <c r="BUT77" s="274"/>
      <c r="BUU77" s="274"/>
      <c r="BUV77" s="274"/>
      <c r="BUW77" s="274"/>
      <c r="BUX77" s="274"/>
      <c r="BUY77" s="274"/>
      <c r="BUZ77" s="274"/>
      <c r="BVA77" s="274"/>
      <c r="BVB77" s="274"/>
      <c r="BVC77" s="274"/>
      <c r="BVD77" s="274"/>
      <c r="BVE77" s="274"/>
      <c r="BVF77" s="274"/>
      <c r="BVG77" s="274"/>
      <c r="BVH77" s="274"/>
      <c r="BVI77" s="274"/>
      <c r="BVJ77" s="274"/>
      <c r="BVK77" s="274"/>
      <c r="BVL77" s="274"/>
      <c r="BVM77" s="274"/>
      <c r="BVN77" s="274"/>
      <c r="BVO77" s="274"/>
      <c r="BVP77" s="274"/>
      <c r="BVQ77" s="274"/>
      <c r="BVR77" s="274"/>
      <c r="BVS77" s="274"/>
      <c r="BVT77" s="274"/>
      <c r="BVU77" s="274"/>
      <c r="BVV77" s="274"/>
      <c r="BVW77" s="274"/>
      <c r="BVX77" s="274"/>
      <c r="BVY77" s="274"/>
      <c r="BVZ77" s="274"/>
      <c r="BWA77" s="274"/>
      <c r="BWB77" s="274"/>
      <c r="BWC77" s="274"/>
      <c r="BWD77" s="274"/>
      <c r="BWE77" s="274"/>
      <c r="BWF77" s="274"/>
      <c r="BWG77" s="274"/>
      <c r="BWH77" s="274"/>
      <c r="BWI77" s="274"/>
      <c r="BWJ77" s="274"/>
      <c r="BWK77" s="274"/>
      <c r="BWL77" s="274"/>
      <c r="BWM77" s="274"/>
      <c r="BWN77" s="274"/>
      <c r="BWO77" s="274"/>
      <c r="BWP77" s="274"/>
      <c r="BWQ77" s="274"/>
      <c r="BWR77" s="274"/>
      <c r="BWS77" s="274"/>
      <c r="BWT77" s="274"/>
      <c r="BWU77" s="274"/>
      <c r="BWV77" s="274"/>
      <c r="BWW77" s="274"/>
      <c r="BWX77" s="274"/>
      <c r="BWY77" s="274"/>
      <c r="BWZ77" s="274"/>
      <c r="BXA77" s="274"/>
      <c r="BXB77" s="274"/>
      <c r="BXC77" s="274"/>
      <c r="BXD77" s="274"/>
      <c r="BXE77" s="274"/>
      <c r="BXF77" s="274"/>
      <c r="BXG77" s="274"/>
      <c r="BXH77" s="274"/>
      <c r="BXI77" s="274"/>
      <c r="BXJ77" s="274"/>
      <c r="BXK77" s="274"/>
      <c r="BXL77" s="274"/>
      <c r="BXM77" s="274"/>
      <c r="BXN77" s="274"/>
      <c r="BXO77" s="274"/>
      <c r="BXP77" s="274"/>
      <c r="BXQ77" s="274"/>
      <c r="BXR77" s="274"/>
      <c r="BXS77" s="274"/>
      <c r="BXT77" s="274"/>
      <c r="BXU77" s="274"/>
      <c r="BXV77" s="274"/>
      <c r="BXW77" s="274"/>
      <c r="BXX77" s="274"/>
      <c r="BXY77" s="274"/>
      <c r="BXZ77" s="274"/>
      <c r="BYA77" s="274"/>
      <c r="BYB77" s="274"/>
      <c r="BYC77" s="274"/>
      <c r="BYD77" s="274"/>
      <c r="BYE77" s="274"/>
      <c r="BYF77" s="274"/>
      <c r="BYG77" s="274"/>
      <c r="BYH77" s="274"/>
      <c r="BYI77" s="274"/>
      <c r="BYJ77" s="274"/>
      <c r="BYK77" s="274"/>
      <c r="BYL77" s="274"/>
      <c r="BYM77" s="274"/>
      <c r="BYN77" s="274"/>
      <c r="BYO77" s="274"/>
      <c r="BYP77" s="274"/>
      <c r="BYQ77" s="274"/>
      <c r="BYR77" s="274"/>
      <c r="BYS77" s="274"/>
      <c r="BYT77" s="274"/>
      <c r="BYU77" s="274"/>
      <c r="BYV77" s="274"/>
      <c r="BYW77" s="274"/>
      <c r="BYX77" s="274"/>
      <c r="BYY77" s="274"/>
      <c r="BYZ77" s="274"/>
      <c r="BZA77" s="274"/>
      <c r="BZB77" s="274"/>
      <c r="BZC77" s="274"/>
      <c r="BZD77" s="274"/>
      <c r="BZE77" s="274"/>
      <c r="BZF77" s="274"/>
      <c r="BZG77" s="274"/>
      <c r="BZH77" s="274"/>
      <c r="BZI77" s="274"/>
      <c r="BZJ77" s="274"/>
      <c r="BZK77" s="274"/>
      <c r="BZL77" s="274"/>
      <c r="BZM77" s="274"/>
      <c r="BZN77" s="274"/>
      <c r="BZO77" s="274"/>
      <c r="BZP77" s="274"/>
      <c r="BZQ77" s="274"/>
      <c r="BZR77" s="274"/>
      <c r="BZS77" s="274"/>
      <c r="BZT77" s="274"/>
      <c r="BZU77" s="274"/>
      <c r="BZV77" s="274"/>
      <c r="BZW77" s="274"/>
      <c r="BZX77" s="274"/>
      <c r="BZY77" s="274"/>
      <c r="BZZ77" s="274"/>
      <c r="CAA77" s="274"/>
      <c r="CAB77" s="274"/>
      <c r="CAC77" s="274"/>
      <c r="CAD77" s="274"/>
      <c r="CAE77" s="274"/>
      <c r="CAF77" s="274"/>
      <c r="CAG77" s="274"/>
      <c r="CAH77" s="274"/>
      <c r="CAI77" s="274"/>
      <c r="CAJ77" s="274"/>
      <c r="CAK77" s="274"/>
      <c r="CAL77" s="274"/>
      <c r="CAM77" s="274"/>
      <c r="CAN77" s="274"/>
      <c r="CAO77" s="274"/>
      <c r="CAP77" s="274"/>
      <c r="CAQ77" s="274"/>
      <c r="CAR77" s="274"/>
      <c r="CAS77" s="274"/>
      <c r="CAT77" s="274"/>
      <c r="CAU77" s="274"/>
      <c r="CAV77" s="274"/>
      <c r="CAW77" s="274"/>
      <c r="CAX77" s="274"/>
      <c r="CAY77" s="274"/>
      <c r="CAZ77" s="274"/>
      <c r="CBA77" s="274"/>
      <c r="CBB77" s="274"/>
      <c r="CBC77" s="274"/>
      <c r="CBD77" s="274"/>
      <c r="CBE77" s="274"/>
      <c r="CBF77" s="274"/>
      <c r="CBG77" s="274"/>
      <c r="CBH77" s="274"/>
      <c r="CBI77" s="274"/>
      <c r="CBJ77" s="274"/>
      <c r="CBK77" s="274"/>
      <c r="CBL77" s="274"/>
      <c r="CBM77" s="274"/>
      <c r="CBN77" s="274"/>
      <c r="CBO77" s="274"/>
      <c r="CBP77" s="274"/>
      <c r="CBQ77" s="274"/>
      <c r="CBR77" s="274"/>
      <c r="CBS77" s="274"/>
      <c r="CBT77" s="274"/>
      <c r="CBU77" s="274"/>
      <c r="CBV77" s="274"/>
      <c r="CBW77" s="274"/>
      <c r="CBX77" s="274"/>
      <c r="CBY77" s="274"/>
      <c r="CBZ77" s="274"/>
      <c r="CCA77" s="274"/>
      <c r="CCB77" s="274"/>
      <c r="CCC77" s="274"/>
      <c r="CCD77" s="274"/>
      <c r="CCE77" s="274"/>
      <c r="CCF77" s="274"/>
      <c r="CCG77" s="274"/>
      <c r="CCH77" s="274"/>
      <c r="CCI77" s="274"/>
      <c r="CCJ77" s="274"/>
      <c r="CCK77" s="274"/>
      <c r="CCL77" s="274"/>
      <c r="CCM77" s="274"/>
      <c r="CCN77" s="274"/>
      <c r="CCO77" s="274"/>
      <c r="CCP77" s="274"/>
      <c r="CCQ77" s="274"/>
      <c r="CCR77" s="274"/>
      <c r="CCS77" s="274"/>
      <c r="CCT77" s="274"/>
      <c r="CCU77" s="274"/>
      <c r="CCV77" s="274"/>
      <c r="CCW77" s="274"/>
      <c r="CCX77" s="274"/>
      <c r="CCY77" s="274"/>
      <c r="CCZ77" s="274"/>
      <c r="CDA77" s="274"/>
      <c r="CDB77" s="274"/>
      <c r="CDC77" s="274"/>
      <c r="CDD77" s="274"/>
      <c r="CDE77" s="274"/>
      <c r="CDF77" s="274"/>
      <c r="CDG77" s="274"/>
      <c r="CDH77" s="274"/>
      <c r="CDI77" s="274"/>
      <c r="CDJ77" s="274"/>
      <c r="CDK77" s="274"/>
      <c r="CDL77" s="274"/>
      <c r="CDM77" s="274"/>
      <c r="CDN77" s="274"/>
      <c r="CDO77" s="274"/>
      <c r="CDP77" s="274"/>
      <c r="CDQ77" s="274"/>
      <c r="CDR77" s="274"/>
      <c r="CDS77" s="274"/>
      <c r="CDT77" s="274"/>
      <c r="CDU77" s="274"/>
      <c r="CDV77" s="274"/>
      <c r="CDW77" s="274"/>
      <c r="CDX77" s="274"/>
      <c r="CDY77" s="274"/>
      <c r="CDZ77" s="274"/>
      <c r="CEA77" s="274"/>
      <c r="CEB77" s="274"/>
      <c r="CEC77" s="274"/>
      <c r="CED77" s="274"/>
      <c r="CEE77" s="274"/>
      <c r="CEF77" s="274"/>
      <c r="CEG77" s="274"/>
      <c r="CEH77" s="274"/>
      <c r="CEI77" s="274"/>
      <c r="CEJ77" s="274"/>
      <c r="CEK77" s="274"/>
      <c r="CEL77" s="274"/>
      <c r="CEM77" s="274"/>
      <c r="CEN77" s="274"/>
      <c r="CEO77" s="274"/>
      <c r="CEP77" s="274"/>
      <c r="CEQ77" s="274"/>
      <c r="CER77" s="274"/>
      <c r="CES77" s="274"/>
      <c r="CET77" s="274"/>
      <c r="CEU77" s="274"/>
      <c r="CEV77" s="274"/>
      <c r="CEW77" s="274"/>
      <c r="CEX77" s="274"/>
      <c r="CEY77" s="274"/>
      <c r="CEZ77" s="274"/>
      <c r="CFA77" s="274"/>
      <c r="CFB77" s="274"/>
      <c r="CFC77" s="274"/>
      <c r="CFD77" s="274"/>
      <c r="CFE77" s="274"/>
      <c r="CFF77" s="274"/>
      <c r="CFG77" s="274"/>
      <c r="CFH77" s="274"/>
      <c r="CFI77" s="274"/>
      <c r="CFJ77" s="274"/>
      <c r="CFK77" s="274"/>
      <c r="CFL77" s="274"/>
      <c r="CFM77" s="274"/>
      <c r="CFN77" s="274"/>
      <c r="CFO77" s="274"/>
      <c r="CFP77" s="274"/>
      <c r="CFQ77" s="274"/>
      <c r="CFR77" s="274"/>
      <c r="CFS77" s="274"/>
      <c r="CFT77" s="274"/>
      <c r="CFU77" s="274"/>
      <c r="CFV77" s="274"/>
      <c r="CFW77" s="274"/>
      <c r="CFX77" s="274"/>
      <c r="CFY77" s="274"/>
      <c r="CFZ77" s="274"/>
      <c r="CGA77" s="274"/>
      <c r="CGB77" s="274"/>
      <c r="CGC77" s="274"/>
      <c r="CGD77" s="274"/>
      <c r="CGE77" s="274"/>
      <c r="CGF77" s="274"/>
      <c r="CGG77" s="274"/>
      <c r="CGH77" s="274"/>
      <c r="CGI77" s="274"/>
      <c r="CGJ77" s="274"/>
      <c r="CGK77" s="274"/>
      <c r="CGL77" s="274"/>
      <c r="CGM77" s="274"/>
      <c r="CGN77" s="274"/>
      <c r="CGO77" s="274"/>
      <c r="CGP77" s="274"/>
      <c r="CGQ77" s="274"/>
      <c r="CGR77" s="274"/>
      <c r="CGS77" s="274"/>
      <c r="CGT77" s="274"/>
      <c r="CGU77" s="274"/>
      <c r="CGV77" s="274"/>
      <c r="CGW77" s="274"/>
      <c r="CGX77" s="274"/>
      <c r="CGY77" s="274"/>
      <c r="CGZ77" s="274"/>
      <c r="CHA77" s="274"/>
      <c r="CHB77" s="274"/>
      <c r="CHC77" s="274"/>
      <c r="CHD77" s="274"/>
      <c r="CHE77" s="274"/>
      <c r="CHF77" s="274"/>
      <c r="CHG77" s="274"/>
      <c r="CHH77" s="274"/>
      <c r="CHI77" s="274"/>
      <c r="CHJ77" s="274"/>
      <c r="CHK77" s="274"/>
      <c r="CHL77" s="274"/>
      <c r="CHM77" s="274"/>
      <c r="CHN77" s="274"/>
      <c r="CHO77" s="274"/>
      <c r="CHP77" s="274"/>
      <c r="CHQ77" s="274"/>
      <c r="CHR77" s="274"/>
      <c r="CHS77" s="274"/>
      <c r="CHT77" s="274"/>
      <c r="CHU77" s="274"/>
      <c r="CHV77" s="274"/>
      <c r="CHW77" s="274"/>
      <c r="CHX77" s="274"/>
      <c r="CHY77" s="274"/>
      <c r="CHZ77" s="274"/>
      <c r="CIA77" s="274"/>
      <c r="CIB77" s="274"/>
      <c r="CIC77" s="274"/>
      <c r="CID77" s="274"/>
      <c r="CIE77" s="274"/>
      <c r="CIF77" s="274"/>
      <c r="CIG77" s="274"/>
      <c r="CIH77" s="274"/>
      <c r="CII77" s="274"/>
      <c r="CIJ77" s="274"/>
      <c r="CIK77" s="274"/>
      <c r="CIL77" s="274"/>
      <c r="CIM77" s="274"/>
      <c r="CIN77" s="274"/>
      <c r="CIO77" s="274"/>
      <c r="CIP77" s="274"/>
      <c r="CIQ77" s="274"/>
      <c r="CIR77" s="274"/>
      <c r="CIS77" s="274"/>
      <c r="CIT77" s="274"/>
      <c r="CIU77" s="274"/>
      <c r="CIV77" s="274"/>
      <c r="CIW77" s="274"/>
      <c r="CIX77" s="274"/>
      <c r="CIY77" s="274"/>
      <c r="CIZ77" s="274"/>
      <c r="CJA77" s="274"/>
      <c r="CJB77" s="274"/>
      <c r="CJC77" s="274"/>
      <c r="CJD77" s="274"/>
      <c r="CJE77" s="274"/>
      <c r="CJF77" s="274"/>
      <c r="CJG77" s="274"/>
      <c r="CJH77" s="274"/>
      <c r="CJI77" s="274"/>
      <c r="CJJ77" s="274"/>
      <c r="CJK77" s="274"/>
      <c r="CJL77" s="274"/>
      <c r="CJM77" s="274"/>
      <c r="CJN77" s="274"/>
      <c r="CJO77" s="274"/>
      <c r="CJP77" s="274"/>
      <c r="CJQ77" s="274"/>
      <c r="CJR77" s="274"/>
      <c r="CJS77" s="274"/>
      <c r="CJT77" s="274"/>
      <c r="CJU77" s="274"/>
      <c r="CJV77" s="274"/>
      <c r="CJW77" s="274"/>
      <c r="CJX77" s="274"/>
      <c r="CJY77" s="274"/>
      <c r="CJZ77" s="274"/>
      <c r="CKA77" s="274"/>
      <c r="CKB77" s="274"/>
      <c r="CKC77" s="274"/>
      <c r="CKD77" s="274"/>
      <c r="CKE77" s="274"/>
      <c r="CKF77" s="274"/>
      <c r="CKG77" s="274"/>
      <c r="CKH77" s="274"/>
      <c r="CKI77" s="274"/>
      <c r="CKJ77" s="274"/>
      <c r="CKK77" s="274"/>
      <c r="CKL77" s="274"/>
      <c r="CKM77" s="274"/>
      <c r="CKN77" s="274"/>
      <c r="CKO77" s="274"/>
      <c r="CKP77" s="274"/>
      <c r="CKQ77" s="274"/>
      <c r="CKR77" s="274"/>
      <c r="CKS77" s="274"/>
      <c r="CKT77" s="274"/>
      <c r="CKU77" s="274"/>
      <c r="CKV77" s="274"/>
      <c r="CKW77" s="274"/>
      <c r="CKX77" s="274"/>
      <c r="CKY77" s="274"/>
      <c r="CKZ77" s="274"/>
      <c r="CLA77" s="274"/>
      <c r="CLB77" s="274"/>
      <c r="CLC77" s="274"/>
      <c r="CLD77" s="274"/>
      <c r="CLE77" s="274"/>
      <c r="CLF77" s="274"/>
      <c r="CLG77" s="274"/>
      <c r="CLH77" s="274"/>
      <c r="CLI77" s="274"/>
      <c r="CLJ77" s="274"/>
      <c r="CLK77" s="274"/>
      <c r="CLL77" s="274"/>
      <c r="CLM77" s="274"/>
      <c r="CLN77" s="274"/>
      <c r="CLO77" s="274"/>
      <c r="CLP77" s="274"/>
      <c r="CLQ77" s="274"/>
      <c r="CLR77" s="274"/>
      <c r="CLS77" s="274"/>
      <c r="CLT77" s="274"/>
      <c r="CLU77" s="274"/>
      <c r="CLV77" s="274"/>
      <c r="CLW77" s="274"/>
      <c r="CLX77" s="274"/>
      <c r="CLY77" s="274"/>
      <c r="CLZ77" s="274"/>
      <c r="CMA77" s="274"/>
      <c r="CMB77" s="274"/>
      <c r="CMC77" s="274"/>
      <c r="CMD77" s="274"/>
      <c r="CME77" s="274"/>
      <c r="CMF77" s="274"/>
      <c r="CMG77" s="274"/>
      <c r="CMH77" s="274"/>
      <c r="CMI77" s="274"/>
      <c r="CMJ77" s="274"/>
      <c r="CMK77" s="274"/>
      <c r="CML77" s="274"/>
      <c r="CMM77" s="274"/>
      <c r="CMN77" s="274"/>
      <c r="CMO77" s="274"/>
      <c r="CMP77" s="274"/>
      <c r="CMQ77" s="274"/>
      <c r="CMR77" s="274"/>
      <c r="CMS77" s="274"/>
      <c r="CMT77" s="274"/>
      <c r="CMU77" s="274"/>
      <c r="CMV77" s="274"/>
      <c r="CMW77" s="274"/>
      <c r="CMX77" s="274"/>
      <c r="CMY77" s="274"/>
      <c r="CMZ77" s="274"/>
      <c r="CNA77" s="274"/>
      <c r="CNB77" s="274"/>
      <c r="CNC77" s="274"/>
      <c r="CND77" s="274"/>
      <c r="CNE77" s="274"/>
      <c r="CNF77" s="274"/>
      <c r="CNG77" s="274"/>
      <c r="CNH77" s="274"/>
      <c r="CNI77" s="274"/>
      <c r="CNJ77" s="274"/>
      <c r="CNK77" s="274"/>
      <c r="CNL77" s="274"/>
      <c r="CNM77" s="274"/>
      <c r="CNN77" s="274"/>
      <c r="CNO77" s="274"/>
      <c r="CNP77" s="274"/>
      <c r="CNQ77" s="274"/>
      <c r="CNR77" s="274"/>
      <c r="CNS77" s="274"/>
      <c r="CNT77" s="274"/>
      <c r="CNU77" s="274"/>
      <c r="CNV77" s="274"/>
      <c r="CNW77" s="274"/>
      <c r="CNX77" s="274"/>
      <c r="CNY77" s="274"/>
      <c r="CNZ77" s="274"/>
      <c r="COA77" s="274"/>
      <c r="COB77" s="274"/>
      <c r="COC77" s="274"/>
      <c r="COD77" s="274"/>
      <c r="COE77" s="274"/>
      <c r="COF77" s="274"/>
      <c r="COG77" s="274"/>
      <c r="COH77" s="274"/>
      <c r="COI77" s="274"/>
      <c r="COJ77" s="274"/>
      <c r="COK77" s="274"/>
      <c r="COL77" s="274"/>
      <c r="COM77" s="274"/>
      <c r="CON77" s="274"/>
      <c r="COO77" s="274"/>
      <c r="COP77" s="274"/>
      <c r="COQ77" s="274"/>
      <c r="COR77" s="274"/>
      <c r="COS77" s="274"/>
      <c r="COT77" s="274"/>
      <c r="COU77" s="274"/>
      <c r="COV77" s="274"/>
      <c r="COW77" s="274"/>
      <c r="COX77" s="274"/>
      <c r="COY77" s="274"/>
      <c r="COZ77" s="274"/>
      <c r="CPA77" s="274"/>
      <c r="CPB77" s="274"/>
      <c r="CPC77" s="274"/>
      <c r="CPD77" s="274"/>
      <c r="CPE77" s="274"/>
      <c r="CPF77" s="274"/>
      <c r="CPG77" s="274"/>
      <c r="CPH77" s="274"/>
      <c r="CPI77" s="274"/>
      <c r="CPJ77" s="274"/>
      <c r="CPK77" s="274"/>
      <c r="CPL77" s="274"/>
      <c r="CPM77" s="274"/>
      <c r="CPN77" s="274"/>
      <c r="CPO77" s="274"/>
      <c r="CPP77" s="274"/>
      <c r="CPQ77" s="274"/>
      <c r="CPR77" s="274"/>
      <c r="CPS77" s="274"/>
      <c r="CPT77" s="274"/>
      <c r="CPU77" s="274"/>
      <c r="CPV77" s="274"/>
      <c r="CPW77" s="274"/>
      <c r="CPX77" s="274"/>
      <c r="CPY77" s="274"/>
      <c r="CPZ77" s="274"/>
      <c r="CQA77" s="274"/>
      <c r="CQB77" s="274"/>
      <c r="CQC77" s="274"/>
      <c r="CQD77" s="274"/>
      <c r="CQE77" s="274"/>
      <c r="CQF77" s="274"/>
      <c r="CQG77" s="274"/>
      <c r="CQH77" s="274"/>
      <c r="CQI77" s="274"/>
      <c r="CQJ77" s="274"/>
      <c r="CQK77" s="274"/>
      <c r="CQL77" s="274"/>
      <c r="CQM77" s="274"/>
      <c r="CQN77" s="274"/>
      <c r="CQO77" s="274"/>
      <c r="CQP77" s="274"/>
      <c r="CQQ77" s="274"/>
      <c r="CQR77" s="274"/>
      <c r="CQS77" s="274"/>
      <c r="CQT77" s="274"/>
      <c r="CQU77" s="274"/>
      <c r="CQV77" s="274"/>
      <c r="CQW77" s="274"/>
      <c r="CQX77" s="274"/>
      <c r="CQY77" s="274"/>
      <c r="CQZ77" s="274"/>
      <c r="CRA77" s="274"/>
      <c r="CRB77" s="274"/>
      <c r="CRC77" s="274"/>
      <c r="CRD77" s="274"/>
      <c r="CRE77" s="274"/>
      <c r="CRF77" s="274"/>
      <c r="CRG77" s="274"/>
      <c r="CRH77" s="274"/>
      <c r="CRI77" s="274"/>
      <c r="CRJ77" s="274"/>
      <c r="CRK77" s="274"/>
      <c r="CRL77" s="274"/>
      <c r="CRM77" s="274"/>
      <c r="CRN77" s="274"/>
      <c r="CRO77" s="274"/>
      <c r="CRP77" s="274"/>
      <c r="CRQ77" s="274"/>
      <c r="CRR77" s="274"/>
      <c r="CRS77" s="274"/>
      <c r="CRT77" s="274"/>
      <c r="CRU77" s="274"/>
      <c r="CRV77" s="274"/>
      <c r="CRW77" s="274"/>
      <c r="CRX77" s="274"/>
      <c r="CRY77" s="274"/>
      <c r="CRZ77" s="274"/>
      <c r="CSA77" s="274"/>
      <c r="CSB77" s="274"/>
      <c r="CSC77" s="274"/>
      <c r="CSD77" s="274"/>
      <c r="CSE77" s="274"/>
      <c r="CSF77" s="274"/>
      <c r="CSG77" s="274"/>
      <c r="CSH77" s="274"/>
      <c r="CSI77" s="274"/>
      <c r="CSJ77" s="274"/>
      <c r="CSK77" s="274"/>
      <c r="CSL77" s="274"/>
      <c r="CSM77" s="274"/>
      <c r="CSN77" s="274"/>
      <c r="CSO77" s="274"/>
      <c r="CSP77" s="274"/>
      <c r="CSQ77" s="274"/>
      <c r="CSR77" s="274"/>
      <c r="CSS77" s="274"/>
      <c r="CST77" s="274"/>
      <c r="CSU77" s="274"/>
      <c r="CSV77" s="274"/>
      <c r="CSW77" s="274"/>
      <c r="CSX77" s="274"/>
      <c r="CSY77" s="274"/>
      <c r="CSZ77" s="274"/>
      <c r="CTA77" s="274"/>
      <c r="CTB77" s="274"/>
      <c r="CTC77" s="274"/>
      <c r="CTD77" s="274"/>
      <c r="CTE77" s="274"/>
      <c r="CTF77" s="274"/>
      <c r="CTG77" s="274"/>
      <c r="CTH77" s="274"/>
      <c r="CTI77" s="274"/>
      <c r="CTJ77" s="274"/>
      <c r="CTK77" s="274"/>
      <c r="CTL77" s="274"/>
      <c r="CTM77" s="274"/>
      <c r="CTN77" s="274"/>
      <c r="CTO77" s="274"/>
      <c r="CTP77" s="274"/>
      <c r="CTQ77" s="274"/>
      <c r="CTR77" s="274"/>
      <c r="CTS77" s="274"/>
      <c r="CTT77" s="274"/>
      <c r="CTU77" s="274"/>
      <c r="CTV77" s="274"/>
      <c r="CTW77" s="274"/>
      <c r="CTX77" s="274"/>
      <c r="CTY77" s="274"/>
      <c r="CTZ77" s="274"/>
      <c r="CUA77" s="274"/>
      <c r="CUB77" s="274"/>
      <c r="CUC77" s="274"/>
      <c r="CUD77" s="274"/>
      <c r="CUE77" s="274"/>
      <c r="CUF77" s="274"/>
      <c r="CUG77" s="274"/>
      <c r="CUH77" s="274"/>
      <c r="CUI77" s="274"/>
      <c r="CUJ77" s="274"/>
      <c r="CUK77" s="274"/>
      <c r="CUL77" s="274"/>
      <c r="CUM77" s="274"/>
      <c r="CUN77" s="274"/>
      <c r="CUO77" s="274"/>
      <c r="CUP77" s="274"/>
      <c r="CUQ77" s="274"/>
      <c r="CUR77" s="274"/>
      <c r="CUS77" s="274"/>
      <c r="CUT77" s="274"/>
      <c r="CUU77" s="274"/>
      <c r="CUV77" s="274"/>
      <c r="CUW77" s="274"/>
      <c r="CUX77" s="274"/>
      <c r="CUY77" s="274"/>
      <c r="CUZ77" s="274"/>
      <c r="CVA77" s="274"/>
      <c r="CVB77" s="274"/>
      <c r="CVC77" s="274"/>
      <c r="CVD77" s="274"/>
      <c r="CVE77" s="274"/>
      <c r="CVF77" s="274"/>
      <c r="CVG77" s="274"/>
      <c r="CVH77" s="274"/>
      <c r="CVI77" s="274"/>
      <c r="CVJ77" s="274"/>
      <c r="CVK77" s="274"/>
      <c r="CVL77" s="274"/>
      <c r="CVM77" s="274"/>
      <c r="CVN77" s="274"/>
      <c r="CVO77" s="274"/>
      <c r="CVP77" s="274"/>
      <c r="CVQ77" s="274"/>
      <c r="CVR77" s="274"/>
      <c r="CVS77" s="274"/>
      <c r="CVT77" s="274"/>
      <c r="CVU77" s="274"/>
      <c r="CVV77" s="274"/>
      <c r="CVW77" s="274"/>
      <c r="CVX77" s="274"/>
      <c r="CVY77" s="274"/>
      <c r="CVZ77" s="274"/>
      <c r="CWA77" s="274"/>
      <c r="CWB77" s="274"/>
      <c r="CWC77" s="274"/>
      <c r="CWD77" s="274"/>
      <c r="CWE77" s="274"/>
      <c r="CWF77" s="274"/>
      <c r="CWG77" s="274"/>
      <c r="CWH77" s="274"/>
      <c r="CWI77" s="274"/>
      <c r="CWJ77" s="274"/>
      <c r="CWK77" s="274"/>
      <c r="CWL77" s="274"/>
      <c r="CWM77" s="274"/>
      <c r="CWN77" s="274"/>
      <c r="CWO77" s="274"/>
      <c r="CWP77" s="274"/>
      <c r="CWQ77" s="274"/>
      <c r="CWR77" s="274"/>
      <c r="CWS77" s="274"/>
      <c r="CWT77" s="274"/>
      <c r="CWU77" s="274"/>
      <c r="CWV77" s="274"/>
      <c r="CWW77" s="274"/>
      <c r="CWX77" s="274"/>
      <c r="CWY77" s="274"/>
      <c r="CWZ77" s="274"/>
      <c r="CXA77" s="274"/>
      <c r="CXB77" s="274"/>
      <c r="CXC77" s="274"/>
      <c r="CXD77" s="274"/>
      <c r="CXE77" s="274"/>
      <c r="CXF77" s="274"/>
      <c r="CXG77" s="274"/>
      <c r="CXH77" s="274"/>
      <c r="CXI77" s="274"/>
      <c r="CXJ77" s="274"/>
      <c r="CXK77" s="274"/>
      <c r="CXL77" s="274"/>
      <c r="CXM77" s="274"/>
      <c r="CXN77" s="274"/>
      <c r="CXO77" s="274"/>
      <c r="CXP77" s="274"/>
      <c r="CXQ77" s="274"/>
      <c r="CXR77" s="274"/>
      <c r="CXS77" s="274"/>
      <c r="CXT77" s="274"/>
      <c r="CXU77" s="274"/>
      <c r="CXV77" s="274"/>
      <c r="CXW77" s="274"/>
      <c r="CXX77" s="274"/>
      <c r="CXY77" s="274"/>
      <c r="CXZ77" s="274"/>
      <c r="CYA77" s="274"/>
      <c r="CYB77" s="274"/>
      <c r="CYC77" s="274"/>
      <c r="CYD77" s="274"/>
      <c r="CYE77" s="274"/>
      <c r="CYF77" s="274"/>
      <c r="CYG77" s="274"/>
      <c r="CYH77" s="274"/>
      <c r="CYI77" s="274"/>
      <c r="CYJ77" s="274"/>
      <c r="CYK77" s="274"/>
      <c r="CYL77" s="274"/>
      <c r="CYM77" s="274"/>
      <c r="CYN77" s="274"/>
      <c r="CYO77" s="274"/>
      <c r="CYP77" s="274"/>
      <c r="CYQ77" s="274"/>
      <c r="CYR77" s="274"/>
      <c r="CYS77" s="274"/>
      <c r="CYT77" s="274"/>
      <c r="CYU77" s="274"/>
      <c r="CYV77" s="274"/>
      <c r="CYW77" s="274"/>
      <c r="CYX77" s="274"/>
      <c r="CYY77" s="274"/>
      <c r="CYZ77" s="274"/>
      <c r="CZA77" s="274"/>
      <c r="CZB77" s="274"/>
      <c r="CZC77" s="274"/>
      <c r="CZD77" s="274"/>
      <c r="CZE77" s="274"/>
      <c r="CZF77" s="274"/>
      <c r="CZG77" s="274"/>
      <c r="CZH77" s="274"/>
      <c r="CZI77" s="274"/>
      <c r="CZJ77" s="274"/>
      <c r="CZK77" s="274"/>
      <c r="CZL77" s="274"/>
      <c r="CZM77" s="274"/>
      <c r="CZN77" s="274"/>
      <c r="CZO77" s="274"/>
      <c r="CZP77" s="274"/>
      <c r="CZQ77" s="274"/>
      <c r="CZR77" s="274"/>
      <c r="CZS77" s="274"/>
      <c r="CZT77" s="274"/>
      <c r="CZU77" s="274"/>
      <c r="CZV77" s="274"/>
      <c r="CZW77" s="274"/>
      <c r="CZX77" s="274"/>
      <c r="CZY77" s="274"/>
      <c r="CZZ77" s="274"/>
      <c r="DAA77" s="274"/>
      <c r="DAB77" s="274"/>
      <c r="DAC77" s="274"/>
      <c r="DAD77" s="274"/>
      <c r="DAE77" s="274"/>
      <c r="DAF77" s="274"/>
      <c r="DAG77" s="274"/>
      <c r="DAH77" s="274"/>
      <c r="DAI77" s="274"/>
      <c r="DAJ77" s="274"/>
      <c r="DAK77" s="274"/>
      <c r="DAL77" s="274"/>
      <c r="DAM77" s="274"/>
      <c r="DAN77" s="274"/>
      <c r="DAO77" s="274"/>
      <c r="DAP77" s="274"/>
      <c r="DAQ77" s="274"/>
      <c r="DAR77" s="274"/>
      <c r="DAS77" s="274"/>
      <c r="DAT77" s="274"/>
      <c r="DAU77" s="274"/>
      <c r="DAV77" s="274"/>
      <c r="DAW77" s="274"/>
      <c r="DAX77" s="274"/>
      <c r="DAY77" s="274"/>
      <c r="DAZ77" s="274"/>
      <c r="DBA77" s="274"/>
      <c r="DBB77" s="274"/>
      <c r="DBC77" s="274"/>
      <c r="DBD77" s="274"/>
      <c r="DBE77" s="274"/>
      <c r="DBF77" s="274"/>
      <c r="DBG77" s="274"/>
      <c r="DBH77" s="274"/>
      <c r="DBI77" s="274"/>
      <c r="DBJ77" s="274"/>
      <c r="DBK77" s="274"/>
      <c r="DBL77" s="274"/>
      <c r="DBM77" s="274"/>
      <c r="DBN77" s="274"/>
      <c r="DBO77" s="274"/>
      <c r="DBP77" s="274"/>
      <c r="DBQ77" s="274"/>
      <c r="DBR77" s="274"/>
      <c r="DBS77" s="274"/>
      <c r="DBT77" s="274"/>
      <c r="DBU77" s="274"/>
      <c r="DBV77" s="274"/>
      <c r="DBW77" s="274"/>
      <c r="DBX77" s="274"/>
      <c r="DBY77" s="274"/>
      <c r="DBZ77" s="274"/>
      <c r="DCA77" s="274"/>
      <c r="DCB77" s="274"/>
      <c r="DCC77" s="274"/>
      <c r="DCD77" s="274"/>
      <c r="DCE77" s="274"/>
      <c r="DCF77" s="274"/>
      <c r="DCG77" s="274"/>
      <c r="DCH77" s="274"/>
      <c r="DCI77" s="274"/>
      <c r="DCJ77" s="274"/>
      <c r="DCK77" s="274"/>
      <c r="DCL77" s="274"/>
      <c r="DCM77" s="274"/>
      <c r="DCN77" s="274"/>
      <c r="DCO77" s="274"/>
      <c r="DCP77" s="274"/>
      <c r="DCQ77" s="274"/>
      <c r="DCR77" s="274"/>
      <c r="DCS77" s="274"/>
      <c r="DCT77" s="274"/>
      <c r="DCU77" s="274"/>
      <c r="DCV77" s="274"/>
      <c r="DCW77" s="274"/>
      <c r="DCX77" s="274"/>
      <c r="DCY77" s="274"/>
      <c r="DCZ77" s="274"/>
      <c r="DDA77" s="274"/>
      <c r="DDB77" s="274"/>
      <c r="DDC77" s="274"/>
      <c r="DDD77" s="274"/>
      <c r="DDE77" s="274"/>
      <c r="DDF77" s="274"/>
      <c r="DDG77" s="274"/>
      <c r="DDH77" s="274"/>
      <c r="DDI77" s="274"/>
      <c r="DDJ77" s="274"/>
      <c r="DDK77" s="274"/>
      <c r="DDL77" s="274"/>
      <c r="DDM77" s="274"/>
      <c r="DDN77" s="274"/>
      <c r="DDO77" s="274"/>
      <c r="DDP77" s="274"/>
      <c r="DDQ77" s="274"/>
      <c r="DDR77" s="274"/>
      <c r="DDS77" s="274"/>
      <c r="DDT77" s="274"/>
      <c r="DDU77" s="274"/>
      <c r="DDV77" s="274"/>
      <c r="DDW77" s="274"/>
      <c r="DDX77" s="274"/>
      <c r="DDY77" s="274"/>
      <c r="DDZ77" s="274"/>
      <c r="DEA77" s="274"/>
      <c r="DEB77" s="274"/>
      <c r="DEC77" s="274"/>
      <c r="DED77" s="274"/>
      <c r="DEE77" s="274"/>
      <c r="DEF77" s="274"/>
      <c r="DEG77" s="274"/>
      <c r="DEH77" s="274"/>
      <c r="DEI77" s="274"/>
      <c r="DEJ77" s="274"/>
      <c r="DEK77" s="274"/>
      <c r="DEL77" s="274"/>
      <c r="DEM77" s="274"/>
      <c r="DEN77" s="274"/>
      <c r="DEO77" s="274"/>
      <c r="DEP77" s="274"/>
      <c r="DEQ77" s="274"/>
      <c r="DER77" s="274"/>
      <c r="DES77" s="274"/>
      <c r="DET77" s="274"/>
      <c r="DEU77" s="274"/>
      <c r="DEV77" s="274"/>
      <c r="DEW77" s="274"/>
      <c r="DEX77" s="274"/>
      <c r="DEY77" s="274"/>
      <c r="DEZ77" s="274"/>
      <c r="DFA77" s="274"/>
      <c r="DFB77" s="274"/>
      <c r="DFC77" s="274"/>
      <c r="DFD77" s="274"/>
      <c r="DFE77" s="274"/>
      <c r="DFF77" s="274"/>
      <c r="DFG77" s="274"/>
      <c r="DFH77" s="274"/>
      <c r="DFI77" s="274"/>
      <c r="DFJ77" s="274"/>
      <c r="DFK77" s="274"/>
      <c r="DFL77" s="274"/>
      <c r="DFM77" s="274"/>
      <c r="DFN77" s="274"/>
      <c r="DFO77" s="274"/>
      <c r="DFP77" s="274"/>
      <c r="DFQ77" s="274"/>
      <c r="DFR77" s="274"/>
      <c r="DFS77" s="274"/>
      <c r="DFT77" s="274"/>
      <c r="DFU77" s="274"/>
      <c r="DFV77" s="274"/>
      <c r="DFW77" s="274"/>
      <c r="DFX77" s="274"/>
      <c r="DFY77" s="274"/>
      <c r="DFZ77" s="274"/>
      <c r="DGA77" s="274"/>
      <c r="DGB77" s="274"/>
      <c r="DGC77" s="274"/>
      <c r="DGD77" s="274"/>
      <c r="DGE77" s="274"/>
      <c r="DGF77" s="274"/>
      <c r="DGG77" s="274"/>
      <c r="DGH77" s="274"/>
      <c r="DGI77" s="274"/>
      <c r="DGJ77" s="274"/>
      <c r="DGK77" s="274"/>
      <c r="DGL77" s="274"/>
      <c r="DGM77" s="274"/>
      <c r="DGN77" s="274"/>
      <c r="DGO77" s="274"/>
      <c r="DGP77" s="274"/>
      <c r="DGQ77" s="274"/>
      <c r="DGR77" s="274"/>
      <c r="DGS77" s="274"/>
      <c r="DGT77" s="274"/>
      <c r="DGU77" s="274"/>
      <c r="DGV77" s="274"/>
      <c r="DGW77" s="274"/>
      <c r="DGX77" s="274"/>
      <c r="DGY77" s="274"/>
      <c r="DGZ77" s="274"/>
      <c r="DHA77" s="274"/>
      <c r="DHB77" s="274"/>
      <c r="DHC77" s="274"/>
      <c r="DHD77" s="274"/>
      <c r="DHE77" s="274"/>
      <c r="DHF77" s="274"/>
      <c r="DHG77" s="274"/>
      <c r="DHH77" s="274"/>
      <c r="DHI77" s="274"/>
      <c r="DHJ77" s="274"/>
      <c r="DHK77" s="274"/>
      <c r="DHL77" s="274"/>
      <c r="DHM77" s="274"/>
      <c r="DHN77" s="274"/>
      <c r="DHO77" s="274"/>
      <c r="DHP77" s="274"/>
      <c r="DHQ77" s="274"/>
      <c r="DHR77" s="274"/>
      <c r="DHS77" s="274"/>
      <c r="DHT77" s="274"/>
      <c r="DHU77" s="274"/>
      <c r="DHV77" s="274"/>
      <c r="DHW77" s="274"/>
      <c r="DHX77" s="274"/>
      <c r="DHY77" s="274"/>
      <c r="DHZ77" s="274"/>
      <c r="DIA77" s="274"/>
      <c r="DIB77" s="274"/>
      <c r="DIC77" s="274"/>
      <c r="DID77" s="274"/>
      <c r="DIE77" s="274"/>
      <c r="DIF77" s="274"/>
      <c r="DIG77" s="274"/>
      <c r="DIH77" s="274"/>
      <c r="DII77" s="274"/>
      <c r="DIJ77" s="274"/>
      <c r="DIK77" s="274"/>
      <c r="DIL77" s="274"/>
      <c r="DIM77" s="274"/>
      <c r="DIN77" s="274"/>
      <c r="DIO77" s="274"/>
      <c r="DIP77" s="274"/>
      <c r="DIQ77" s="274"/>
      <c r="DIR77" s="274"/>
      <c r="DIS77" s="274"/>
      <c r="DIT77" s="274"/>
      <c r="DIU77" s="274"/>
      <c r="DIV77" s="274"/>
      <c r="DIW77" s="274"/>
      <c r="DIX77" s="274"/>
      <c r="DIY77" s="274"/>
      <c r="DIZ77" s="274"/>
      <c r="DJA77" s="274"/>
      <c r="DJB77" s="274"/>
      <c r="DJC77" s="274"/>
      <c r="DJD77" s="274"/>
      <c r="DJE77" s="274"/>
      <c r="DJF77" s="274"/>
      <c r="DJG77" s="274"/>
      <c r="DJH77" s="274"/>
      <c r="DJI77" s="274"/>
      <c r="DJJ77" s="274"/>
      <c r="DJK77" s="274"/>
      <c r="DJL77" s="274"/>
      <c r="DJM77" s="274"/>
      <c r="DJN77" s="274"/>
      <c r="DJO77" s="274"/>
      <c r="DJP77" s="274"/>
      <c r="DJQ77" s="274"/>
      <c r="DJR77" s="274"/>
      <c r="DJS77" s="274"/>
      <c r="DJT77" s="274"/>
      <c r="DJU77" s="274"/>
      <c r="DJV77" s="274"/>
      <c r="DJW77" s="274"/>
      <c r="DJX77" s="274"/>
      <c r="DJY77" s="274"/>
      <c r="DJZ77" s="274"/>
      <c r="DKA77" s="274"/>
      <c r="DKB77" s="274"/>
      <c r="DKC77" s="274"/>
      <c r="DKD77" s="274"/>
      <c r="DKE77" s="274"/>
      <c r="DKF77" s="274"/>
      <c r="DKG77" s="274"/>
      <c r="DKH77" s="274"/>
      <c r="DKI77" s="274"/>
      <c r="DKJ77" s="274"/>
      <c r="DKK77" s="274"/>
      <c r="DKL77" s="274"/>
      <c r="DKM77" s="274"/>
      <c r="DKN77" s="274"/>
      <c r="DKO77" s="274"/>
      <c r="DKP77" s="274"/>
      <c r="DKQ77" s="274"/>
      <c r="DKR77" s="274"/>
      <c r="DKS77" s="274"/>
      <c r="DKT77" s="274"/>
      <c r="DKU77" s="274"/>
      <c r="DKV77" s="274"/>
      <c r="DKW77" s="274"/>
      <c r="DKX77" s="274"/>
      <c r="DKY77" s="274"/>
      <c r="DKZ77" s="274"/>
      <c r="DLA77" s="274"/>
      <c r="DLB77" s="274"/>
      <c r="DLC77" s="274"/>
      <c r="DLD77" s="274"/>
      <c r="DLE77" s="274"/>
      <c r="DLF77" s="274"/>
      <c r="DLG77" s="274"/>
      <c r="DLH77" s="274"/>
      <c r="DLI77" s="274"/>
      <c r="DLJ77" s="274"/>
      <c r="DLK77" s="274"/>
      <c r="DLL77" s="274"/>
      <c r="DLM77" s="274"/>
      <c r="DLN77" s="274"/>
      <c r="DLO77" s="274"/>
      <c r="DLP77" s="274"/>
      <c r="DLQ77" s="274"/>
      <c r="DLR77" s="274"/>
      <c r="DLS77" s="274"/>
      <c r="DLT77" s="274"/>
      <c r="DLU77" s="274"/>
      <c r="DLV77" s="274"/>
      <c r="DLW77" s="274"/>
      <c r="DLX77" s="274"/>
      <c r="DLY77" s="274"/>
      <c r="DLZ77" s="274"/>
      <c r="DMA77" s="274"/>
      <c r="DMB77" s="274"/>
      <c r="DMC77" s="274"/>
      <c r="DMD77" s="274"/>
      <c r="DME77" s="274"/>
      <c r="DMF77" s="274"/>
      <c r="DMG77" s="274"/>
      <c r="DMH77" s="274"/>
      <c r="DMI77" s="274"/>
      <c r="DMJ77" s="274"/>
      <c r="DMK77" s="274"/>
      <c r="DML77" s="274"/>
      <c r="DMM77" s="274"/>
      <c r="DMN77" s="274"/>
      <c r="DMO77" s="274"/>
      <c r="DMP77" s="274"/>
      <c r="DMQ77" s="274"/>
      <c r="DMR77" s="274"/>
      <c r="DMS77" s="274"/>
      <c r="DMT77" s="274"/>
      <c r="DMU77" s="274"/>
      <c r="DMV77" s="274"/>
      <c r="DMW77" s="274"/>
      <c r="DMX77" s="274"/>
      <c r="DMY77" s="274"/>
      <c r="DMZ77" s="274"/>
      <c r="DNA77" s="274"/>
      <c r="DNB77" s="274"/>
      <c r="DNC77" s="274"/>
      <c r="DND77" s="274"/>
      <c r="DNE77" s="274"/>
      <c r="DNF77" s="274"/>
      <c r="DNG77" s="274"/>
      <c r="DNH77" s="274"/>
      <c r="DNI77" s="274"/>
      <c r="DNJ77" s="274"/>
      <c r="DNK77" s="274"/>
      <c r="DNL77" s="274"/>
      <c r="DNM77" s="274"/>
      <c r="DNN77" s="274"/>
      <c r="DNO77" s="274"/>
      <c r="DNP77" s="274"/>
      <c r="DNQ77" s="274"/>
      <c r="DNR77" s="274"/>
      <c r="DNS77" s="274"/>
      <c r="DNT77" s="274"/>
      <c r="DNU77" s="274"/>
      <c r="DNV77" s="274"/>
      <c r="DNW77" s="274"/>
      <c r="DNX77" s="274"/>
      <c r="DNY77" s="274"/>
      <c r="DNZ77" s="274"/>
      <c r="DOA77" s="274"/>
      <c r="DOB77" s="274"/>
      <c r="DOC77" s="274"/>
      <c r="DOD77" s="274"/>
      <c r="DOE77" s="274"/>
      <c r="DOF77" s="274"/>
      <c r="DOG77" s="274"/>
      <c r="DOH77" s="274"/>
      <c r="DOI77" s="274"/>
      <c r="DOJ77" s="274"/>
      <c r="DOK77" s="274"/>
      <c r="DOL77" s="274"/>
      <c r="DOM77" s="274"/>
      <c r="DON77" s="274"/>
      <c r="DOO77" s="274"/>
      <c r="DOP77" s="274"/>
      <c r="DOQ77" s="274"/>
      <c r="DOR77" s="274"/>
      <c r="DOS77" s="274"/>
      <c r="DOT77" s="274"/>
      <c r="DOU77" s="274"/>
      <c r="DOV77" s="274"/>
      <c r="DOW77" s="274"/>
      <c r="DOX77" s="274"/>
      <c r="DOY77" s="274"/>
      <c r="DOZ77" s="274"/>
      <c r="DPA77" s="274"/>
      <c r="DPB77" s="274"/>
      <c r="DPC77" s="274"/>
      <c r="DPD77" s="274"/>
      <c r="DPE77" s="274"/>
      <c r="DPF77" s="274"/>
      <c r="DPG77" s="274"/>
      <c r="DPH77" s="274"/>
      <c r="DPI77" s="274"/>
      <c r="DPJ77" s="274"/>
      <c r="DPK77" s="274"/>
      <c r="DPL77" s="274"/>
      <c r="DPM77" s="274"/>
      <c r="DPN77" s="274"/>
      <c r="DPO77" s="274"/>
      <c r="DPP77" s="274"/>
      <c r="DPQ77" s="274"/>
      <c r="DPR77" s="274"/>
      <c r="DPS77" s="274"/>
      <c r="DPT77" s="274"/>
      <c r="DPU77" s="274"/>
      <c r="DPV77" s="274"/>
      <c r="DPW77" s="274"/>
      <c r="DPX77" s="274"/>
      <c r="DPY77" s="274"/>
      <c r="DPZ77" s="274"/>
      <c r="DQA77" s="274"/>
      <c r="DQB77" s="274"/>
      <c r="DQC77" s="274"/>
      <c r="DQD77" s="274"/>
      <c r="DQE77" s="274"/>
      <c r="DQF77" s="274"/>
      <c r="DQG77" s="274"/>
      <c r="DQH77" s="274"/>
      <c r="DQI77" s="274"/>
      <c r="DQJ77" s="274"/>
      <c r="DQK77" s="274"/>
      <c r="DQL77" s="274"/>
      <c r="DQM77" s="274"/>
      <c r="DQN77" s="274"/>
      <c r="DQO77" s="274"/>
      <c r="DQP77" s="274"/>
      <c r="DQQ77" s="274"/>
      <c r="DQR77" s="274"/>
      <c r="DQS77" s="274"/>
      <c r="DQT77" s="274"/>
      <c r="DQU77" s="274"/>
      <c r="DQV77" s="274"/>
      <c r="DQW77" s="274"/>
      <c r="DQX77" s="274"/>
      <c r="DQY77" s="274"/>
      <c r="DQZ77" s="274"/>
      <c r="DRA77" s="274"/>
      <c r="DRB77" s="274"/>
      <c r="DRC77" s="274"/>
      <c r="DRD77" s="274"/>
      <c r="DRE77" s="274"/>
      <c r="DRF77" s="274"/>
      <c r="DRG77" s="274"/>
      <c r="DRH77" s="274"/>
      <c r="DRI77" s="274"/>
      <c r="DRJ77" s="274"/>
      <c r="DRK77" s="274"/>
      <c r="DRL77" s="274"/>
      <c r="DRM77" s="274"/>
      <c r="DRN77" s="274"/>
      <c r="DRO77" s="274"/>
      <c r="DRP77" s="274"/>
      <c r="DRQ77" s="274"/>
      <c r="DRR77" s="274"/>
      <c r="DRS77" s="274"/>
      <c r="DRT77" s="274"/>
      <c r="DRU77" s="274"/>
      <c r="DRV77" s="274"/>
      <c r="DRW77" s="274"/>
      <c r="DRX77" s="274"/>
      <c r="DRY77" s="274"/>
      <c r="DRZ77" s="274"/>
      <c r="DSA77" s="274"/>
      <c r="DSB77" s="274"/>
      <c r="DSC77" s="274"/>
      <c r="DSD77" s="274"/>
      <c r="DSE77" s="274"/>
      <c r="DSF77" s="274"/>
      <c r="DSG77" s="274"/>
      <c r="DSH77" s="274"/>
      <c r="DSI77" s="274"/>
      <c r="DSJ77" s="274"/>
      <c r="DSK77" s="274"/>
      <c r="DSL77" s="274"/>
      <c r="DSM77" s="274"/>
      <c r="DSN77" s="274"/>
      <c r="DSO77" s="274"/>
      <c r="DSP77" s="274"/>
      <c r="DSQ77" s="274"/>
      <c r="DSR77" s="274"/>
      <c r="DSS77" s="274"/>
      <c r="DST77" s="274"/>
      <c r="DSU77" s="274"/>
      <c r="DSV77" s="274"/>
      <c r="DSW77" s="274"/>
      <c r="DSX77" s="274"/>
      <c r="DSY77" s="274"/>
      <c r="DSZ77" s="274"/>
      <c r="DTA77" s="274"/>
      <c r="DTB77" s="274"/>
      <c r="DTC77" s="274"/>
      <c r="DTD77" s="274"/>
      <c r="DTE77" s="274"/>
      <c r="DTF77" s="274"/>
      <c r="DTG77" s="274"/>
      <c r="DTH77" s="274"/>
      <c r="DTI77" s="274"/>
      <c r="DTJ77" s="274"/>
      <c r="DTK77" s="274"/>
      <c r="DTL77" s="274"/>
      <c r="DTM77" s="274"/>
      <c r="DTN77" s="274"/>
      <c r="DTO77" s="274"/>
      <c r="DTP77" s="274"/>
      <c r="DTQ77" s="274"/>
      <c r="DTR77" s="274"/>
      <c r="DTS77" s="274"/>
      <c r="DTT77" s="274"/>
      <c r="DTU77" s="274"/>
      <c r="DTV77" s="274"/>
      <c r="DTW77" s="274"/>
      <c r="DTX77" s="274"/>
      <c r="DTY77" s="274"/>
      <c r="DTZ77" s="274"/>
      <c r="DUA77" s="274"/>
      <c r="DUB77" s="274"/>
      <c r="DUC77" s="274"/>
      <c r="DUD77" s="274"/>
      <c r="DUE77" s="274"/>
      <c r="DUF77" s="274"/>
      <c r="DUG77" s="274"/>
      <c r="DUH77" s="274"/>
      <c r="DUI77" s="274"/>
      <c r="DUJ77" s="274"/>
      <c r="DUK77" s="274"/>
      <c r="DUL77" s="274"/>
      <c r="DUM77" s="274"/>
      <c r="DUN77" s="274"/>
      <c r="DUO77" s="274"/>
      <c r="DUP77" s="274"/>
      <c r="DUQ77" s="274"/>
      <c r="DUR77" s="274"/>
      <c r="DUS77" s="274"/>
      <c r="DUT77" s="274"/>
      <c r="DUU77" s="274"/>
      <c r="DUV77" s="274"/>
      <c r="DUW77" s="274"/>
      <c r="DUX77" s="274"/>
      <c r="DUY77" s="274"/>
      <c r="DUZ77" s="274"/>
      <c r="DVA77" s="274"/>
      <c r="DVB77" s="274"/>
      <c r="DVC77" s="274"/>
      <c r="DVD77" s="274"/>
      <c r="DVE77" s="274"/>
      <c r="DVF77" s="274"/>
      <c r="DVG77" s="274"/>
      <c r="DVH77" s="274"/>
      <c r="DVI77" s="274"/>
      <c r="DVJ77" s="274"/>
      <c r="DVK77" s="274"/>
      <c r="DVL77" s="274"/>
      <c r="DVM77" s="274"/>
      <c r="DVN77" s="274"/>
      <c r="DVO77" s="274"/>
      <c r="DVP77" s="274"/>
      <c r="DVQ77" s="274"/>
      <c r="DVR77" s="274"/>
      <c r="DVS77" s="274"/>
      <c r="DVT77" s="274"/>
      <c r="DVU77" s="274"/>
      <c r="DVV77" s="274"/>
      <c r="DVW77" s="274"/>
      <c r="DVX77" s="274"/>
      <c r="DVY77" s="274"/>
      <c r="DVZ77" s="274"/>
      <c r="DWA77" s="274"/>
      <c r="DWB77" s="274"/>
      <c r="DWC77" s="274"/>
      <c r="DWD77" s="274"/>
      <c r="DWE77" s="274"/>
      <c r="DWF77" s="274"/>
      <c r="DWG77" s="274"/>
      <c r="DWH77" s="274"/>
      <c r="DWI77" s="274"/>
      <c r="DWJ77" s="274"/>
      <c r="DWK77" s="274"/>
      <c r="DWL77" s="274"/>
      <c r="DWM77" s="274"/>
      <c r="DWN77" s="274"/>
      <c r="DWO77" s="274"/>
      <c r="DWP77" s="274"/>
      <c r="DWQ77" s="274"/>
      <c r="DWR77" s="274"/>
      <c r="DWS77" s="274"/>
      <c r="DWT77" s="274"/>
      <c r="DWU77" s="274"/>
      <c r="DWV77" s="274"/>
      <c r="DWW77" s="274"/>
      <c r="DWX77" s="274"/>
      <c r="DWY77" s="274"/>
      <c r="DWZ77" s="274"/>
      <c r="DXA77" s="274"/>
      <c r="DXB77" s="274"/>
      <c r="DXC77" s="274"/>
      <c r="DXD77" s="274"/>
      <c r="DXE77" s="274"/>
      <c r="DXF77" s="274"/>
      <c r="DXG77" s="274"/>
      <c r="DXH77" s="274"/>
      <c r="DXI77" s="274"/>
      <c r="DXJ77" s="274"/>
      <c r="DXK77" s="274"/>
      <c r="DXL77" s="274"/>
      <c r="DXM77" s="274"/>
      <c r="DXN77" s="274"/>
      <c r="DXO77" s="274"/>
      <c r="DXP77" s="274"/>
      <c r="DXQ77" s="274"/>
      <c r="DXR77" s="274"/>
      <c r="DXS77" s="274"/>
      <c r="DXT77" s="274"/>
      <c r="DXU77" s="274"/>
      <c r="DXV77" s="274"/>
      <c r="DXW77" s="274"/>
      <c r="DXX77" s="274"/>
      <c r="DXY77" s="274"/>
      <c r="DXZ77" s="274"/>
      <c r="DYA77" s="274"/>
      <c r="DYB77" s="274"/>
      <c r="DYC77" s="274"/>
      <c r="DYD77" s="274"/>
      <c r="DYE77" s="274"/>
      <c r="DYF77" s="274"/>
      <c r="DYG77" s="274"/>
      <c r="DYH77" s="274"/>
      <c r="DYI77" s="274"/>
      <c r="DYJ77" s="274"/>
      <c r="DYK77" s="274"/>
      <c r="DYL77" s="274"/>
      <c r="DYM77" s="274"/>
      <c r="DYN77" s="274"/>
      <c r="DYO77" s="274"/>
      <c r="DYP77" s="274"/>
      <c r="DYQ77" s="274"/>
      <c r="DYR77" s="274"/>
      <c r="DYS77" s="274"/>
      <c r="DYT77" s="274"/>
      <c r="DYU77" s="274"/>
      <c r="DYV77" s="274"/>
      <c r="DYW77" s="274"/>
      <c r="DYX77" s="274"/>
      <c r="DYY77" s="274"/>
      <c r="DYZ77" s="274"/>
      <c r="DZA77" s="274"/>
      <c r="DZB77" s="274"/>
      <c r="DZC77" s="274"/>
      <c r="DZD77" s="274"/>
      <c r="DZE77" s="274"/>
      <c r="DZF77" s="274"/>
      <c r="DZG77" s="274"/>
      <c r="DZH77" s="274"/>
      <c r="DZI77" s="274"/>
      <c r="DZJ77" s="274"/>
      <c r="DZK77" s="274"/>
      <c r="DZL77" s="274"/>
      <c r="DZM77" s="274"/>
      <c r="DZN77" s="274"/>
      <c r="DZO77" s="274"/>
      <c r="DZP77" s="274"/>
      <c r="DZQ77" s="274"/>
      <c r="DZR77" s="274"/>
      <c r="DZS77" s="274"/>
      <c r="DZT77" s="274"/>
      <c r="DZU77" s="274"/>
      <c r="DZV77" s="274"/>
      <c r="DZW77" s="274"/>
      <c r="DZX77" s="274"/>
      <c r="DZY77" s="274"/>
      <c r="DZZ77" s="274"/>
      <c r="EAA77" s="274"/>
      <c r="EAB77" s="274"/>
      <c r="EAC77" s="274"/>
      <c r="EAD77" s="274"/>
      <c r="EAE77" s="274"/>
      <c r="EAF77" s="274"/>
      <c r="EAG77" s="274"/>
      <c r="EAH77" s="274"/>
      <c r="EAI77" s="274"/>
      <c r="EAJ77" s="274"/>
      <c r="EAK77" s="274"/>
      <c r="EAL77" s="274"/>
      <c r="EAM77" s="274"/>
      <c r="EAN77" s="274"/>
      <c r="EAO77" s="274"/>
      <c r="EAP77" s="274"/>
      <c r="EAQ77" s="274"/>
      <c r="EAR77" s="274"/>
      <c r="EAS77" s="274"/>
      <c r="EAT77" s="274"/>
      <c r="EAU77" s="274"/>
      <c r="EAV77" s="274"/>
      <c r="EAW77" s="274"/>
      <c r="EAX77" s="274"/>
      <c r="EAY77" s="274"/>
      <c r="EAZ77" s="274"/>
      <c r="EBA77" s="274"/>
      <c r="EBB77" s="274"/>
      <c r="EBC77" s="274"/>
      <c r="EBD77" s="274"/>
      <c r="EBE77" s="274"/>
      <c r="EBF77" s="274"/>
      <c r="EBG77" s="274"/>
      <c r="EBH77" s="274"/>
      <c r="EBI77" s="274"/>
      <c r="EBJ77" s="274"/>
      <c r="EBK77" s="274"/>
      <c r="EBL77" s="274"/>
      <c r="EBM77" s="274"/>
      <c r="EBN77" s="274"/>
      <c r="EBO77" s="274"/>
      <c r="EBP77" s="274"/>
      <c r="EBQ77" s="274"/>
      <c r="EBR77" s="274"/>
      <c r="EBS77" s="274"/>
      <c r="EBT77" s="274"/>
      <c r="EBU77" s="274"/>
      <c r="EBV77" s="274"/>
      <c r="EBW77" s="274"/>
      <c r="EBX77" s="274"/>
      <c r="EBY77" s="274"/>
      <c r="EBZ77" s="274"/>
      <c r="ECA77" s="274"/>
      <c r="ECB77" s="274"/>
      <c r="ECC77" s="274"/>
      <c r="ECD77" s="274"/>
      <c r="ECE77" s="274"/>
      <c r="ECF77" s="274"/>
      <c r="ECG77" s="274"/>
      <c r="ECH77" s="274"/>
      <c r="ECI77" s="274"/>
      <c r="ECJ77" s="274"/>
      <c r="ECK77" s="274"/>
      <c r="ECL77" s="274"/>
      <c r="ECM77" s="274"/>
      <c r="ECN77" s="274"/>
      <c r="ECO77" s="274"/>
      <c r="ECP77" s="274"/>
      <c r="ECQ77" s="274"/>
      <c r="ECR77" s="274"/>
      <c r="ECS77" s="274"/>
      <c r="ECT77" s="274"/>
      <c r="ECU77" s="274"/>
      <c r="ECV77" s="274"/>
      <c r="ECW77" s="274"/>
      <c r="ECX77" s="274"/>
      <c r="ECY77" s="274"/>
      <c r="ECZ77" s="274"/>
      <c r="EDA77" s="274"/>
      <c r="EDB77" s="274"/>
      <c r="EDC77" s="274"/>
      <c r="EDD77" s="274"/>
      <c r="EDE77" s="274"/>
      <c r="EDF77" s="274"/>
      <c r="EDG77" s="274"/>
      <c r="EDH77" s="274"/>
      <c r="EDI77" s="274"/>
      <c r="EDJ77" s="274"/>
      <c r="EDK77" s="274"/>
      <c r="EDL77" s="274"/>
      <c r="EDM77" s="274"/>
      <c r="EDN77" s="274"/>
      <c r="EDO77" s="274"/>
      <c r="EDP77" s="274"/>
      <c r="EDQ77" s="274"/>
      <c r="EDR77" s="274"/>
      <c r="EDS77" s="274"/>
      <c r="EDT77" s="274"/>
      <c r="EDU77" s="274"/>
      <c r="EDV77" s="274"/>
      <c r="EDW77" s="274"/>
      <c r="EDX77" s="274"/>
      <c r="EDY77" s="274"/>
      <c r="EDZ77" s="274"/>
      <c r="EEA77" s="274"/>
      <c r="EEB77" s="274"/>
      <c r="EEC77" s="274"/>
      <c r="EED77" s="274"/>
      <c r="EEE77" s="274"/>
      <c r="EEF77" s="274"/>
      <c r="EEG77" s="274"/>
      <c r="EEH77" s="274"/>
      <c r="EEI77" s="274"/>
      <c r="EEJ77" s="274"/>
      <c r="EEK77" s="274"/>
      <c r="EEL77" s="274"/>
      <c r="EEM77" s="274"/>
      <c r="EEN77" s="274"/>
      <c r="EEO77" s="274"/>
      <c r="EEP77" s="274"/>
      <c r="EEQ77" s="274"/>
      <c r="EER77" s="274"/>
      <c r="EES77" s="274"/>
      <c r="EET77" s="274"/>
      <c r="EEU77" s="274"/>
      <c r="EEV77" s="274"/>
      <c r="EEW77" s="274"/>
      <c r="EEX77" s="274"/>
      <c r="EEY77" s="274"/>
      <c r="EEZ77" s="274"/>
      <c r="EFA77" s="274"/>
      <c r="EFB77" s="274"/>
      <c r="EFC77" s="274"/>
      <c r="EFD77" s="274"/>
      <c r="EFE77" s="274"/>
      <c r="EFF77" s="274"/>
      <c r="EFG77" s="274"/>
      <c r="EFH77" s="274"/>
      <c r="EFI77" s="274"/>
      <c r="EFJ77" s="274"/>
      <c r="EFK77" s="274"/>
      <c r="EFL77" s="274"/>
      <c r="EFM77" s="274"/>
      <c r="EFN77" s="274"/>
      <c r="EFO77" s="274"/>
      <c r="EFP77" s="274"/>
      <c r="EFQ77" s="274"/>
      <c r="EFR77" s="274"/>
      <c r="EFS77" s="274"/>
      <c r="EFT77" s="274"/>
      <c r="EFU77" s="274"/>
      <c r="EFV77" s="274"/>
      <c r="EFW77" s="274"/>
      <c r="EFX77" s="274"/>
      <c r="EFY77" s="274"/>
      <c r="EFZ77" s="274"/>
      <c r="EGA77" s="274"/>
      <c r="EGB77" s="274"/>
      <c r="EGC77" s="274"/>
      <c r="EGD77" s="274"/>
      <c r="EGE77" s="274"/>
      <c r="EGF77" s="274"/>
      <c r="EGG77" s="274"/>
      <c r="EGH77" s="274"/>
      <c r="EGI77" s="274"/>
      <c r="EGJ77" s="274"/>
      <c r="EGK77" s="274"/>
      <c r="EGL77" s="274"/>
      <c r="EGM77" s="274"/>
      <c r="EGN77" s="274"/>
      <c r="EGO77" s="274"/>
      <c r="EGP77" s="274"/>
      <c r="EGQ77" s="274"/>
      <c r="EGR77" s="274"/>
      <c r="EGS77" s="274"/>
      <c r="EGT77" s="274"/>
      <c r="EGU77" s="274"/>
      <c r="EGV77" s="274"/>
      <c r="EGW77" s="274"/>
      <c r="EGX77" s="274"/>
      <c r="EGY77" s="274"/>
      <c r="EGZ77" s="274"/>
      <c r="EHA77" s="274"/>
      <c r="EHB77" s="274"/>
      <c r="EHC77" s="274"/>
      <c r="EHD77" s="274"/>
      <c r="EHE77" s="274"/>
      <c r="EHF77" s="274"/>
      <c r="EHG77" s="274"/>
      <c r="EHH77" s="274"/>
      <c r="EHI77" s="274"/>
      <c r="EHJ77" s="274"/>
      <c r="EHK77" s="274"/>
      <c r="EHL77" s="274"/>
      <c r="EHM77" s="274"/>
      <c r="EHN77" s="274"/>
      <c r="EHO77" s="274"/>
      <c r="EHP77" s="274"/>
      <c r="EHQ77" s="274"/>
      <c r="EHR77" s="274"/>
      <c r="EHS77" s="274"/>
      <c r="EHT77" s="274"/>
      <c r="EHU77" s="274"/>
      <c r="EHV77" s="274"/>
      <c r="EHW77" s="274"/>
      <c r="EHX77" s="274"/>
      <c r="EHY77" s="274"/>
      <c r="EHZ77" s="274"/>
      <c r="EIA77" s="274"/>
      <c r="EIB77" s="274"/>
      <c r="EIC77" s="274"/>
      <c r="EID77" s="274"/>
      <c r="EIE77" s="274"/>
      <c r="EIF77" s="274"/>
      <c r="EIG77" s="274"/>
      <c r="EIH77" s="274"/>
      <c r="EII77" s="274"/>
      <c r="EIJ77" s="274"/>
      <c r="EIK77" s="274"/>
      <c r="EIL77" s="274"/>
      <c r="EIM77" s="274"/>
      <c r="EIN77" s="274"/>
      <c r="EIO77" s="274"/>
      <c r="EIP77" s="274"/>
      <c r="EIQ77" s="274"/>
      <c r="EIR77" s="274"/>
      <c r="EIS77" s="274"/>
      <c r="EIT77" s="274"/>
      <c r="EIU77" s="274"/>
      <c r="EIV77" s="274"/>
      <c r="EIW77" s="274"/>
      <c r="EIX77" s="274"/>
      <c r="EIY77" s="274"/>
      <c r="EIZ77" s="274"/>
      <c r="EJA77" s="274"/>
      <c r="EJB77" s="274"/>
      <c r="EJC77" s="274"/>
      <c r="EJD77" s="274"/>
      <c r="EJE77" s="274"/>
      <c r="EJF77" s="274"/>
      <c r="EJG77" s="274"/>
      <c r="EJH77" s="274"/>
      <c r="EJI77" s="274"/>
      <c r="EJJ77" s="274"/>
      <c r="EJK77" s="274"/>
      <c r="EJL77" s="274"/>
      <c r="EJM77" s="274"/>
      <c r="EJN77" s="274"/>
      <c r="EJO77" s="274"/>
      <c r="EJP77" s="274"/>
      <c r="EJQ77" s="274"/>
      <c r="EJR77" s="274"/>
      <c r="EJS77" s="274"/>
      <c r="EJT77" s="274"/>
      <c r="EJU77" s="274"/>
      <c r="EJV77" s="274"/>
      <c r="EJW77" s="274"/>
      <c r="EJX77" s="274"/>
      <c r="EJY77" s="274"/>
      <c r="EJZ77" s="274"/>
      <c r="EKA77" s="274"/>
      <c r="EKB77" s="274"/>
      <c r="EKC77" s="274"/>
      <c r="EKD77" s="274"/>
      <c r="EKE77" s="274"/>
      <c r="EKF77" s="274"/>
      <c r="EKG77" s="274"/>
      <c r="EKH77" s="274"/>
      <c r="EKI77" s="274"/>
      <c r="EKJ77" s="274"/>
      <c r="EKK77" s="274"/>
      <c r="EKL77" s="274"/>
      <c r="EKM77" s="274"/>
      <c r="EKN77" s="274"/>
      <c r="EKO77" s="274"/>
      <c r="EKP77" s="274"/>
      <c r="EKQ77" s="274"/>
      <c r="EKR77" s="274"/>
      <c r="EKS77" s="274"/>
      <c r="EKT77" s="274"/>
      <c r="EKU77" s="274"/>
      <c r="EKV77" s="274"/>
      <c r="EKW77" s="274"/>
      <c r="EKX77" s="274"/>
      <c r="EKY77" s="274"/>
      <c r="EKZ77" s="274"/>
      <c r="ELA77" s="274"/>
      <c r="ELB77" s="274"/>
      <c r="ELC77" s="274"/>
      <c r="ELD77" s="274"/>
      <c r="ELE77" s="274"/>
      <c r="ELF77" s="274"/>
      <c r="ELG77" s="274"/>
      <c r="ELH77" s="274"/>
      <c r="ELI77" s="274"/>
      <c r="ELJ77" s="274"/>
      <c r="ELK77" s="274"/>
      <c r="ELL77" s="274"/>
      <c r="ELM77" s="274"/>
      <c r="ELN77" s="274"/>
      <c r="ELO77" s="274"/>
      <c r="ELP77" s="274"/>
      <c r="ELQ77" s="274"/>
      <c r="ELR77" s="274"/>
      <c r="ELS77" s="274"/>
      <c r="ELT77" s="274"/>
      <c r="ELU77" s="274"/>
      <c r="ELV77" s="274"/>
      <c r="ELW77" s="274"/>
      <c r="ELX77" s="274"/>
      <c r="ELY77" s="274"/>
      <c r="ELZ77" s="274"/>
      <c r="EMA77" s="274"/>
      <c r="EMB77" s="274"/>
      <c r="EMC77" s="274"/>
      <c r="EMD77" s="274"/>
      <c r="EME77" s="274"/>
      <c r="EMF77" s="274"/>
      <c r="EMG77" s="274"/>
      <c r="EMH77" s="274"/>
      <c r="EMI77" s="274"/>
      <c r="EMJ77" s="274"/>
      <c r="EMK77" s="274"/>
      <c r="EML77" s="274"/>
      <c r="EMM77" s="274"/>
      <c r="EMN77" s="274"/>
      <c r="EMO77" s="274"/>
      <c r="EMP77" s="274"/>
      <c r="EMQ77" s="274"/>
      <c r="EMR77" s="274"/>
      <c r="EMS77" s="274"/>
      <c r="EMT77" s="274"/>
      <c r="EMU77" s="274"/>
      <c r="EMV77" s="274"/>
      <c r="EMW77" s="274"/>
      <c r="EMX77" s="274"/>
      <c r="EMY77" s="274"/>
      <c r="EMZ77" s="274"/>
      <c r="ENA77" s="274"/>
      <c r="ENB77" s="274"/>
      <c r="ENC77" s="274"/>
      <c r="END77" s="274"/>
      <c r="ENE77" s="274"/>
      <c r="ENF77" s="274"/>
      <c r="ENG77" s="274"/>
      <c r="ENH77" s="274"/>
      <c r="ENI77" s="274"/>
      <c r="ENJ77" s="274"/>
      <c r="ENK77" s="274"/>
      <c r="ENL77" s="274"/>
      <c r="ENM77" s="274"/>
      <c r="ENN77" s="274"/>
      <c r="ENO77" s="274"/>
      <c r="ENP77" s="274"/>
      <c r="ENQ77" s="274"/>
      <c r="ENR77" s="274"/>
      <c r="ENS77" s="274"/>
      <c r="ENT77" s="274"/>
      <c r="ENU77" s="274"/>
      <c r="ENV77" s="274"/>
      <c r="ENW77" s="274"/>
      <c r="ENX77" s="274"/>
      <c r="ENY77" s="274"/>
      <c r="ENZ77" s="274"/>
      <c r="EOA77" s="274"/>
      <c r="EOB77" s="274"/>
      <c r="EOC77" s="274"/>
      <c r="EOD77" s="274"/>
      <c r="EOE77" s="274"/>
      <c r="EOF77" s="274"/>
      <c r="EOG77" s="274"/>
      <c r="EOH77" s="274"/>
      <c r="EOI77" s="274"/>
      <c r="EOJ77" s="274"/>
      <c r="EOK77" s="274"/>
      <c r="EOL77" s="274"/>
      <c r="EOM77" s="274"/>
      <c r="EON77" s="274"/>
      <c r="EOO77" s="274"/>
      <c r="EOP77" s="274"/>
      <c r="EOQ77" s="274"/>
      <c r="EOR77" s="274"/>
      <c r="EOS77" s="274"/>
      <c r="EOT77" s="274"/>
      <c r="EOU77" s="274"/>
      <c r="EOV77" s="274"/>
      <c r="EOW77" s="274"/>
      <c r="EOX77" s="274"/>
      <c r="EOY77" s="274"/>
      <c r="EOZ77" s="274"/>
      <c r="EPA77" s="274"/>
      <c r="EPB77" s="274"/>
      <c r="EPC77" s="274"/>
      <c r="EPD77" s="274"/>
      <c r="EPE77" s="274"/>
      <c r="EPF77" s="274"/>
      <c r="EPG77" s="274"/>
      <c r="EPH77" s="274"/>
      <c r="EPI77" s="274"/>
      <c r="EPJ77" s="274"/>
      <c r="EPK77" s="274"/>
      <c r="EPL77" s="274"/>
      <c r="EPM77" s="274"/>
      <c r="EPN77" s="274"/>
      <c r="EPO77" s="274"/>
      <c r="EPP77" s="274"/>
      <c r="EPQ77" s="274"/>
      <c r="EPR77" s="274"/>
      <c r="EPS77" s="274"/>
      <c r="EPT77" s="274"/>
      <c r="EPU77" s="274"/>
      <c r="EPV77" s="274"/>
      <c r="EPW77" s="274"/>
      <c r="EPX77" s="274"/>
      <c r="EPY77" s="274"/>
      <c r="EPZ77" s="274"/>
      <c r="EQA77" s="274"/>
      <c r="EQB77" s="274"/>
      <c r="EQC77" s="274"/>
      <c r="EQD77" s="274"/>
      <c r="EQE77" s="274"/>
      <c r="EQF77" s="274"/>
      <c r="EQG77" s="274"/>
      <c r="EQH77" s="274"/>
      <c r="EQI77" s="274"/>
      <c r="EQJ77" s="274"/>
      <c r="EQK77" s="274"/>
      <c r="EQL77" s="274"/>
      <c r="EQM77" s="274"/>
      <c r="EQN77" s="274"/>
      <c r="EQO77" s="274"/>
      <c r="EQP77" s="274"/>
      <c r="EQQ77" s="274"/>
      <c r="EQR77" s="274"/>
      <c r="EQS77" s="274"/>
      <c r="EQT77" s="274"/>
      <c r="EQU77" s="274"/>
      <c r="EQV77" s="274"/>
      <c r="EQW77" s="274"/>
      <c r="EQX77" s="274"/>
      <c r="EQY77" s="274"/>
      <c r="EQZ77" s="274"/>
      <c r="ERA77" s="274"/>
      <c r="ERB77" s="274"/>
      <c r="ERC77" s="274"/>
      <c r="ERD77" s="274"/>
      <c r="ERE77" s="274"/>
      <c r="ERF77" s="274"/>
      <c r="ERG77" s="274"/>
      <c r="ERH77" s="274"/>
      <c r="ERI77" s="274"/>
      <c r="ERJ77" s="274"/>
      <c r="ERK77" s="274"/>
      <c r="ERL77" s="274"/>
      <c r="ERM77" s="274"/>
      <c r="ERN77" s="274"/>
      <c r="ERO77" s="274"/>
      <c r="ERP77" s="274"/>
      <c r="ERQ77" s="274"/>
      <c r="ERR77" s="274"/>
      <c r="ERS77" s="274"/>
      <c r="ERT77" s="274"/>
      <c r="ERU77" s="274"/>
      <c r="ERV77" s="274"/>
      <c r="ERW77" s="274"/>
      <c r="ERX77" s="274"/>
      <c r="ERY77" s="274"/>
      <c r="ERZ77" s="274"/>
      <c r="ESA77" s="274"/>
      <c r="ESB77" s="274"/>
      <c r="ESC77" s="274"/>
      <c r="ESD77" s="274"/>
      <c r="ESE77" s="274"/>
      <c r="ESF77" s="274"/>
      <c r="ESG77" s="274"/>
      <c r="ESH77" s="274"/>
      <c r="ESI77" s="274"/>
      <c r="ESJ77" s="274"/>
      <c r="ESK77" s="274"/>
      <c r="ESL77" s="274"/>
      <c r="ESM77" s="274"/>
      <c r="ESN77" s="274"/>
      <c r="ESO77" s="274"/>
      <c r="ESP77" s="274"/>
      <c r="ESQ77" s="274"/>
      <c r="ESR77" s="274"/>
      <c r="ESS77" s="274"/>
      <c r="EST77" s="274"/>
      <c r="ESU77" s="274"/>
      <c r="ESV77" s="274"/>
      <c r="ESW77" s="274"/>
      <c r="ESX77" s="274"/>
      <c r="ESY77" s="274"/>
      <c r="ESZ77" s="274"/>
      <c r="ETA77" s="274"/>
      <c r="ETB77" s="274"/>
      <c r="ETC77" s="274"/>
      <c r="ETD77" s="274"/>
      <c r="ETE77" s="274"/>
      <c r="ETF77" s="274"/>
      <c r="ETG77" s="274"/>
      <c r="ETH77" s="274"/>
      <c r="ETI77" s="274"/>
      <c r="ETJ77" s="274"/>
      <c r="ETK77" s="274"/>
      <c r="ETL77" s="274"/>
      <c r="ETM77" s="274"/>
      <c r="ETN77" s="274"/>
      <c r="ETO77" s="274"/>
      <c r="ETP77" s="274"/>
      <c r="ETQ77" s="274"/>
      <c r="ETR77" s="274"/>
      <c r="ETS77" s="274"/>
      <c r="ETT77" s="274"/>
      <c r="ETU77" s="274"/>
      <c r="ETV77" s="274"/>
      <c r="ETW77" s="274"/>
      <c r="ETX77" s="274"/>
      <c r="ETY77" s="274"/>
      <c r="ETZ77" s="274"/>
      <c r="EUA77" s="274"/>
      <c r="EUB77" s="274"/>
      <c r="EUC77" s="274"/>
      <c r="EUD77" s="274"/>
      <c r="EUE77" s="274"/>
      <c r="EUF77" s="274"/>
      <c r="EUG77" s="274"/>
      <c r="EUH77" s="274"/>
      <c r="EUI77" s="274"/>
      <c r="EUJ77" s="274"/>
      <c r="EUK77" s="274"/>
      <c r="EUL77" s="274"/>
      <c r="EUM77" s="274"/>
      <c r="EUN77" s="274"/>
      <c r="EUO77" s="274"/>
      <c r="EUP77" s="274"/>
      <c r="EUQ77" s="274"/>
      <c r="EUR77" s="274"/>
      <c r="EUS77" s="274"/>
      <c r="EUT77" s="274"/>
      <c r="EUU77" s="274"/>
      <c r="EUV77" s="274"/>
      <c r="EUW77" s="274"/>
      <c r="EUX77" s="274"/>
      <c r="EUY77" s="274"/>
      <c r="EUZ77" s="274"/>
      <c r="EVA77" s="274"/>
      <c r="EVB77" s="274"/>
      <c r="EVC77" s="274"/>
      <c r="EVD77" s="274"/>
      <c r="EVE77" s="274"/>
      <c r="EVF77" s="274"/>
      <c r="EVG77" s="274"/>
      <c r="EVH77" s="274"/>
      <c r="EVI77" s="274"/>
      <c r="EVJ77" s="274"/>
      <c r="EVK77" s="274"/>
      <c r="EVL77" s="274"/>
      <c r="EVM77" s="274"/>
      <c r="EVN77" s="274"/>
      <c r="EVO77" s="274"/>
      <c r="EVP77" s="274"/>
      <c r="EVQ77" s="274"/>
      <c r="EVR77" s="274"/>
      <c r="EVS77" s="274"/>
      <c r="EVT77" s="274"/>
      <c r="EVU77" s="274"/>
      <c r="EVV77" s="274"/>
      <c r="EVW77" s="274"/>
      <c r="EVX77" s="274"/>
      <c r="EVY77" s="274"/>
      <c r="EVZ77" s="274"/>
      <c r="EWA77" s="274"/>
      <c r="EWB77" s="274"/>
      <c r="EWC77" s="274"/>
      <c r="EWD77" s="274"/>
      <c r="EWE77" s="274"/>
      <c r="EWF77" s="274"/>
      <c r="EWG77" s="274"/>
      <c r="EWH77" s="274"/>
      <c r="EWI77" s="274"/>
      <c r="EWJ77" s="274"/>
      <c r="EWK77" s="274"/>
      <c r="EWL77" s="274"/>
      <c r="EWM77" s="274"/>
      <c r="EWN77" s="274"/>
      <c r="EWO77" s="274"/>
      <c r="EWP77" s="274"/>
      <c r="EWQ77" s="274"/>
      <c r="EWR77" s="274"/>
      <c r="EWS77" s="274"/>
      <c r="EWT77" s="274"/>
      <c r="EWU77" s="274"/>
      <c r="EWV77" s="274"/>
      <c r="EWW77" s="274"/>
      <c r="EWX77" s="274"/>
      <c r="EWY77" s="274"/>
      <c r="EWZ77" s="274"/>
      <c r="EXA77" s="274"/>
      <c r="EXB77" s="274"/>
      <c r="EXC77" s="274"/>
      <c r="EXD77" s="274"/>
      <c r="EXE77" s="274"/>
      <c r="EXF77" s="274"/>
      <c r="EXG77" s="274"/>
      <c r="EXH77" s="274"/>
      <c r="EXI77" s="274"/>
      <c r="EXJ77" s="274"/>
      <c r="EXK77" s="274"/>
      <c r="EXL77" s="274"/>
      <c r="EXM77" s="274"/>
      <c r="EXN77" s="274"/>
      <c r="EXO77" s="274"/>
      <c r="EXP77" s="274"/>
      <c r="EXQ77" s="274"/>
      <c r="EXR77" s="274"/>
      <c r="EXS77" s="274"/>
      <c r="EXT77" s="274"/>
      <c r="EXU77" s="274"/>
      <c r="EXV77" s="274"/>
      <c r="EXW77" s="274"/>
      <c r="EXX77" s="274"/>
      <c r="EXY77" s="274"/>
      <c r="EXZ77" s="274"/>
      <c r="EYA77" s="274"/>
      <c r="EYB77" s="274"/>
      <c r="EYC77" s="274"/>
      <c r="EYD77" s="274"/>
      <c r="EYE77" s="274"/>
      <c r="EYF77" s="274"/>
      <c r="EYG77" s="274"/>
      <c r="EYH77" s="274"/>
      <c r="EYI77" s="274"/>
      <c r="EYJ77" s="274"/>
      <c r="EYK77" s="274"/>
      <c r="EYL77" s="274"/>
      <c r="EYM77" s="274"/>
      <c r="EYN77" s="274"/>
      <c r="EYO77" s="274"/>
      <c r="EYP77" s="274"/>
      <c r="EYQ77" s="274"/>
      <c r="EYR77" s="274"/>
      <c r="EYS77" s="274"/>
      <c r="EYT77" s="274"/>
      <c r="EYU77" s="274"/>
      <c r="EYV77" s="274"/>
      <c r="EYW77" s="274"/>
      <c r="EYX77" s="274"/>
      <c r="EYY77" s="274"/>
      <c r="EYZ77" s="274"/>
      <c r="EZA77" s="274"/>
      <c r="EZB77" s="274"/>
      <c r="EZC77" s="274"/>
      <c r="EZD77" s="274"/>
      <c r="EZE77" s="274"/>
      <c r="EZF77" s="274"/>
      <c r="EZG77" s="274"/>
      <c r="EZH77" s="274"/>
      <c r="EZI77" s="274"/>
      <c r="EZJ77" s="274"/>
      <c r="EZK77" s="274"/>
      <c r="EZL77" s="274"/>
      <c r="EZM77" s="274"/>
      <c r="EZN77" s="274"/>
      <c r="EZO77" s="274"/>
      <c r="EZP77" s="274"/>
      <c r="EZQ77" s="274"/>
      <c r="EZR77" s="274"/>
      <c r="EZS77" s="274"/>
      <c r="EZT77" s="274"/>
      <c r="EZU77" s="274"/>
      <c r="EZV77" s="274"/>
      <c r="EZW77" s="274"/>
      <c r="EZX77" s="274"/>
      <c r="EZY77" s="274"/>
      <c r="EZZ77" s="274"/>
      <c r="FAA77" s="274"/>
      <c r="FAB77" s="274"/>
      <c r="FAC77" s="274"/>
      <c r="FAD77" s="274"/>
      <c r="FAE77" s="274"/>
      <c r="FAF77" s="274"/>
      <c r="FAG77" s="274"/>
      <c r="FAH77" s="274"/>
      <c r="FAI77" s="274"/>
      <c r="FAJ77" s="274"/>
      <c r="FAK77" s="274"/>
      <c r="FAL77" s="274"/>
      <c r="FAM77" s="274"/>
      <c r="FAN77" s="274"/>
      <c r="FAO77" s="274"/>
      <c r="FAP77" s="274"/>
      <c r="FAQ77" s="274"/>
      <c r="FAR77" s="274"/>
      <c r="FAS77" s="274"/>
      <c r="FAT77" s="274"/>
      <c r="FAU77" s="274"/>
      <c r="FAV77" s="274"/>
      <c r="FAW77" s="274"/>
      <c r="FAX77" s="274"/>
      <c r="FAY77" s="274"/>
      <c r="FAZ77" s="274"/>
      <c r="FBA77" s="274"/>
      <c r="FBB77" s="274"/>
      <c r="FBC77" s="274"/>
      <c r="FBD77" s="274"/>
      <c r="FBE77" s="274"/>
      <c r="FBF77" s="274"/>
      <c r="FBG77" s="274"/>
      <c r="FBH77" s="274"/>
      <c r="FBI77" s="274"/>
      <c r="FBJ77" s="274"/>
      <c r="FBK77" s="274"/>
      <c r="FBL77" s="274"/>
      <c r="FBM77" s="274"/>
      <c r="FBN77" s="274"/>
      <c r="FBO77" s="274"/>
      <c r="FBP77" s="274"/>
      <c r="FBQ77" s="274"/>
      <c r="FBR77" s="274"/>
      <c r="FBS77" s="274"/>
      <c r="FBT77" s="274"/>
      <c r="FBU77" s="274"/>
      <c r="FBV77" s="274"/>
      <c r="FBW77" s="274"/>
      <c r="FBX77" s="274"/>
      <c r="FBY77" s="274"/>
      <c r="FBZ77" s="274"/>
      <c r="FCA77" s="274"/>
      <c r="FCB77" s="274"/>
      <c r="FCC77" s="274"/>
      <c r="FCD77" s="274"/>
      <c r="FCE77" s="274"/>
      <c r="FCF77" s="274"/>
      <c r="FCG77" s="274"/>
      <c r="FCH77" s="274"/>
      <c r="FCI77" s="274"/>
      <c r="FCJ77" s="274"/>
      <c r="FCK77" s="274"/>
      <c r="FCL77" s="274"/>
      <c r="FCM77" s="274"/>
      <c r="FCN77" s="274"/>
      <c r="FCO77" s="274"/>
      <c r="FCP77" s="274"/>
      <c r="FCQ77" s="274"/>
      <c r="FCR77" s="274"/>
      <c r="FCS77" s="274"/>
      <c r="FCT77" s="274"/>
      <c r="FCU77" s="274"/>
      <c r="FCV77" s="274"/>
      <c r="FCW77" s="274"/>
      <c r="FCX77" s="274"/>
      <c r="FCY77" s="274"/>
      <c r="FCZ77" s="274"/>
      <c r="FDA77" s="274"/>
      <c r="FDB77" s="274"/>
      <c r="FDC77" s="274"/>
      <c r="FDD77" s="274"/>
      <c r="FDE77" s="274"/>
      <c r="FDF77" s="274"/>
      <c r="FDG77" s="274"/>
      <c r="FDH77" s="274"/>
      <c r="FDI77" s="274"/>
      <c r="FDJ77" s="274"/>
      <c r="FDK77" s="274"/>
      <c r="FDL77" s="274"/>
      <c r="FDM77" s="274"/>
      <c r="FDN77" s="274"/>
      <c r="FDO77" s="274"/>
      <c r="FDP77" s="274"/>
      <c r="FDQ77" s="274"/>
      <c r="FDR77" s="274"/>
      <c r="FDS77" s="274"/>
      <c r="FDT77" s="274"/>
      <c r="FDU77" s="274"/>
      <c r="FDV77" s="274"/>
      <c r="FDW77" s="274"/>
      <c r="FDX77" s="274"/>
      <c r="FDY77" s="274"/>
      <c r="FDZ77" s="274"/>
      <c r="FEA77" s="274"/>
      <c r="FEB77" s="274"/>
      <c r="FEC77" s="274"/>
      <c r="FED77" s="274"/>
      <c r="FEE77" s="274"/>
      <c r="FEF77" s="274"/>
      <c r="FEG77" s="274"/>
      <c r="FEH77" s="274"/>
      <c r="FEI77" s="274"/>
      <c r="FEJ77" s="274"/>
      <c r="FEK77" s="274"/>
      <c r="FEL77" s="274"/>
      <c r="FEM77" s="274"/>
      <c r="FEN77" s="274"/>
      <c r="FEO77" s="274"/>
      <c r="FEP77" s="274"/>
      <c r="FEQ77" s="274"/>
      <c r="FER77" s="274"/>
      <c r="FES77" s="274"/>
      <c r="FET77" s="274"/>
      <c r="FEU77" s="274"/>
      <c r="FEV77" s="274"/>
      <c r="FEW77" s="274"/>
      <c r="FEX77" s="274"/>
      <c r="FEY77" s="274"/>
      <c r="FEZ77" s="274"/>
      <c r="FFA77" s="274"/>
      <c r="FFB77" s="274"/>
      <c r="FFC77" s="274"/>
      <c r="FFD77" s="274"/>
      <c r="FFE77" s="274"/>
      <c r="FFF77" s="274"/>
      <c r="FFG77" s="274"/>
      <c r="FFH77" s="274"/>
      <c r="FFI77" s="274"/>
      <c r="FFJ77" s="274"/>
      <c r="FFK77" s="274"/>
      <c r="FFL77" s="274"/>
      <c r="FFM77" s="274"/>
      <c r="FFN77" s="274"/>
      <c r="FFO77" s="274"/>
      <c r="FFP77" s="274"/>
      <c r="FFQ77" s="274"/>
      <c r="FFR77" s="274"/>
      <c r="FFS77" s="274"/>
      <c r="FFT77" s="274"/>
      <c r="FFU77" s="274"/>
      <c r="FFV77" s="274"/>
      <c r="FFW77" s="274"/>
      <c r="FFX77" s="274"/>
      <c r="FFY77" s="274"/>
      <c r="FFZ77" s="274"/>
      <c r="FGA77" s="274"/>
      <c r="FGB77" s="274"/>
      <c r="FGC77" s="274"/>
      <c r="FGD77" s="274"/>
      <c r="FGE77" s="274"/>
      <c r="FGF77" s="274"/>
      <c r="FGG77" s="274"/>
      <c r="FGH77" s="274"/>
      <c r="FGI77" s="274"/>
      <c r="FGJ77" s="274"/>
      <c r="FGK77" s="274"/>
      <c r="FGL77" s="274"/>
      <c r="FGM77" s="274"/>
      <c r="FGN77" s="274"/>
      <c r="FGO77" s="274"/>
      <c r="FGP77" s="274"/>
      <c r="FGQ77" s="274"/>
      <c r="FGR77" s="274"/>
      <c r="FGS77" s="274"/>
      <c r="FGT77" s="274"/>
      <c r="FGU77" s="274"/>
      <c r="FGV77" s="274"/>
      <c r="FGW77" s="274"/>
      <c r="FGX77" s="274"/>
      <c r="FGY77" s="274"/>
      <c r="FGZ77" s="274"/>
      <c r="FHA77" s="274"/>
      <c r="FHB77" s="274"/>
      <c r="FHC77" s="274"/>
      <c r="FHD77" s="274"/>
      <c r="FHE77" s="274"/>
      <c r="FHF77" s="274"/>
      <c r="FHG77" s="274"/>
      <c r="FHH77" s="274"/>
      <c r="FHI77" s="274"/>
      <c r="FHJ77" s="274"/>
      <c r="FHK77" s="274"/>
      <c r="FHL77" s="274"/>
      <c r="FHM77" s="274"/>
      <c r="FHN77" s="274"/>
      <c r="FHO77" s="274"/>
      <c r="FHP77" s="274"/>
      <c r="FHQ77" s="274"/>
      <c r="FHR77" s="274"/>
      <c r="FHS77" s="274"/>
      <c r="FHT77" s="274"/>
      <c r="FHU77" s="274"/>
      <c r="FHV77" s="274"/>
      <c r="FHW77" s="274"/>
      <c r="FHX77" s="274"/>
      <c r="FHY77" s="274"/>
      <c r="FHZ77" s="274"/>
      <c r="FIA77" s="274"/>
      <c r="FIB77" s="274"/>
      <c r="FIC77" s="274"/>
      <c r="FID77" s="274"/>
      <c r="FIE77" s="274"/>
      <c r="FIF77" s="274"/>
      <c r="FIG77" s="274"/>
      <c r="FIH77" s="274"/>
      <c r="FII77" s="274"/>
      <c r="FIJ77" s="274"/>
      <c r="FIK77" s="274"/>
      <c r="FIL77" s="274"/>
      <c r="FIM77" s="274"/>
      <c r="FIN77" s="274"/>
      <c r="FIO77" s="274"/>
      <c r="FIP77" s="274"/>
      <c r="FIQ77" s="274"/>
      <c r="FIR77" s="274"/>
      <c r="FIS77" s="274"/>
      <c r="FIT77" s="274"/>
      <c r="FIU77" s="274"/>
      <c r="FIV77" s="274"/>
      <c r="FIW77" s="274"/>
      <c r="FIX77" s="274"/>
      <c r="FIY77" s="274"/>
      <c r="FIZ77" s="274"/>
      <c r="FJA77" s="274"/>
      <c r="FJB77" s="274"/>
      <c r="FJC77" s="274"/>
      <c r="FJD77" s="274"/>
      <c r="FJE77" s="274"/>
      <c r="FJF77" s="274"/>
      <c r="FJG77" s="274"/>
      <c r="FJH77" s="274"/>
      <c r="FJI77" s="274"/>
      <c r="FJJ77" s="274"/>
      <c r="FJK77" s="274"/>
      <c r="FJL77" s="274"/>
      <c r="FJM77" s="274"/>
      <c r="FJN77" s="274"/>
      <c r="FJO77" s="274"/>
      <c r="FJP77" s="274"/>
      <c r="FJQ77" s="274"/>
      <c r="FJR77" s="274"/>
      <c r="FJS77" s="274"/>
      <c r="FJT77" s="274"/>
      <c r="FJU77" s="274"/>
      <c r="FJV77" s="274"/>
      <c r="FJW77" s="274"/>
      <c r="FJX77" s="274"/>
      <c r="FJY77" s="274"/>
      <c r="FJZ77" s="274"/>
      <c r="FKA77" s="274"/>
      <c r="FKB77" s="274"/>
      <c r="FKC77" s="274"/>
      <c r="FKD77" s="274"/>
      <c r="FKE77" s="274"/>
      <c r="FKF77" s="274"/>
      <c r="FKG77" s="274"/>
      <c r="FKH77" s="274"/>
      <c r="FKI77" s="274"/>
      <c r="FKJ77" s="274"/>
      <c r="FKK77" s="274"/>
      <c r="FKL77" s="274"/>
      <c r="FKM77" s="274"/>
      <c r="FKN77" s="274"/>
      <c r="FKO77" s="274"/>
      <c r="FKP77" s="274"/>
      <c r="FKQ77" s="274"/>
      <c r="FKR77" s="274"/>
      <c r="FKS77" s="274"/>
      <c r="FKT77" s="274"/>
      <c r="FKU77" s="274"/>
      <c r="FKV77" s="274"/>
      <c r="FKW77" s="274"/>
      <c r="FKX77" s="274"/>
      <c r="FKY77" s="274"/>
      <c r="FKZ77" s="274"/>
      <c r="FLA77" s="274"/>
      <c r="FLB77" s="274"/>
      <c r="FLC77" s="274"/>
      <c r="FLD77" s="274"/>
      <c r="FLE77" s="274"/>
      <c r="FLF77" s="274"/>
      <c r="FLG77" s="274"/>
      <c r="FLH77" s="274"/>
      <c r="FLI77" s="274"/>
      <c r="FLJ77" s="274"/>
      <c r="FLK77" s="274"/>
      <c r="FLL77" s="274"/>
      <c r="FLM77" s="274"/>
      <c r="FLN77" s="274"/>
      <c r="FLO77" s="274"/>
      <c r="FLP77" s="274"/>
      <c r="FLQ77" s="274"/>
      <c r="FLR77" s="274"/>
      <c r="FLS77" s="274"/>
      <c r="FLT77" s="274"/>
      <c r="FLU77" s="274"/>
      <c r="FLV77" s="274"/>
      <c r="FLW77" s="274"/>
      <c r="FLX77" s="274"/>
      <c r="FLY77" s="274"/>
      <c r="FLZ77" s="274"/>
      <c r="FMA77" s="274"/>
      <c r="FMB77" s="274"/>
      <c r="FMC77" s="274"/>
      <c r="FMD77" s="274"/>
      <c r="FME77" s="274"/>
      <c r="FMF77" s="274"/>
      <c r="FMG77" s="274"/>
      <c r="FMH77" s="274"/>
      <c r="FMI77" s="274"/>
      <c r="FMJ77" s="274"/>
      <c r="FMK77" s="274"/>
      <c r="FML77" s="274"/>
      <c r="FMM77" s="274"/>
      <c r="FMN77" s="274"/>
      <c r="FMO77" s="274"/>
      <c r="FMP77" s="274"/>
      <c r="FMQ77" s="274"/>
      <c r="FMR77" s="274"/>
      <c r="FMS77" s="274"/>
      <c r="FMT77" s="274"/>
      <c r="FMU77" s="274"/>
      <c r="FMV77" s="274"/>
      <c r="FMW77" s="274"/>
      <c r="FMX77" s="274"/>
      <c r="FMY77" s="274"/>
      <c r="FMZ77" s="274"/>
      <c r="FNA77" s="274"/>
      <c r="FNB77" s="274"/>
      <c r="FNC77" s="274"/>
      <c r="FND77" s="274"/>
      <c r="FNE77" s="274"/>
      <c r="FNF77" s="274"/>
      <c r="FNG77" s="274"/>
      <c r="FNH77" s="274"/>
      <c r="FNI77" s="274"/>
      <c r="FNJ77" s="274"/>
      <c r="FNK77" s="274"/>
      <c r="FNL77" s="274"/>
      <c r="FNM77" s="274"/>
      <c r="FNN77" s="274"/>
      <c r="FNO77" s="274"/>
      <c r="FNP77" s="274"/>
      <c r="FNQ77" s="274"/>
      <c r="FNR77" s="274"/>
      <c r="FNS77" s="274"/>
      <c r="FNT77" s="274"/>
      <c r="FNU77" s="274"/>
      <c r="FNV77" s="274"/>
      <c r="FNW77" s="274"/>
      <c r="FNX77" s="274"/>
      <c r="FNY77" s="274"/>
      <c r="FNZ77" s="274"/>
      <c r="FOA77" s="274"/>
      <c r="FOB77" s="274"/>
      <c r="FOC77" s="274"/>
      <c r="FOD77" s="274"/>
      <c r="FOE77" s="274"/>
      <c r="FOF77" s="274"/>
      <c r="FOG77" s="274"/>
      <c r="FOH77" s="274"/>
      <c r="FOI77" s="274"/>
      <c r="FOJ77" s="274"/>
      <c r="FOK77" s="274"/>
      <c r="FOL77" s="274"/>
      <c r="FOM77" s="274"/>
      <c r="FON77" s="274"/>
      <c r="FOO77" s="274"/>
      <c r="FOP77" s="274"/>
      <c r="FOQ77" s="274"/>
      <c r="FOR77" s="274"/>
      <c r="FOS77" s="274"/>
      <c r="FOT77" s="274"/>
      <c r="FOU77" s="274"/>
      <c r="FOV77" s="274"/>
      <c r="FOW77" s="274"/>
      <c r="FOX77" s="274"/>
      <c r="FOY77" s="274"/>
      <c r="FOZ77" s="274"/>
      <c r="FPA77" s="274"/>
      <c r="FPB77" s="274"/>
      <c r="FPC77" s="274"/>
      <c r="FPD77" s="274"/>
      <c r="FPE77" s="274"/>
      <c r="FPF77" s="274"/>
      <c r="FPG77" s="274"/>
      <c r="FPH77" s="274"/>
      <c r="FPI77" s="274"/>
      <c r="FPJ77" s="274"/>
      <c r="FPK77" s="274"/>
      <c r="FPL77" s="274"/>
      <c r="FPM77" s="274"/>
      <c r="FPN77" s="274"/>
      <c r="FPO77" s="274"/>
      <c r="FPP77" s="274"/>
      <c r="FPQ77" s="274"/>
      <c r="FPR77" s="274"/>
      <c r="FPS77" s="274"/>
      <c r="FPT77" s="274"/>
      <c r="FPU77" s="274"/>
      <c r="FPV77" s="274"/>
      <c r="FPW77" s="274"/>
      <c r="FPX77" s="274"/>
      <c r="FPY77" s="274"/>
      <c r="FPZ77" s="274"/>
      <c r="FQA77" s="274"/>
      <c r="FQB77" s="274"/>
      <c r="FQC77" s="274"/>
      <c r="FQD77" s="274"/>
      <c r="FQE77" s="274"/>
      <c r="FQF77" s="274"/>
      <c r="FQG77" s="274"/>
      <c r="FQH77" s="274"/>
      <c r="FQI77" s="274"/>
      <c r="FQJ77" s="274"/>
      <c r="FQK77" s="274"/>
      <c r="FQL77" s="274"/>
      <c r="FQM77" s="274"/>
      <c r="FQN77" s="274"/>
      <c r="FQO77" s="274"/>
      <c r="FQP77" s="274"/>
      <c r="FQQ77" s="274"/>
      <c r="FQR77" s="274"/>
      <c r="FQS77" s="274"/>
      <c r="FQT77" s="274"/>
      <c r="FQU77" s="274"/>
      <c r="FQV77" s="274"/>
      <c r="FQW77" s="274"/>
      <c r="FQX77" s="274"/>
      <c r="FQY77" s="274"/>
      <c r="FQZ77" s="274"/>
      <c r="FRA77" s="274"/>
      <c r="FRB77" s="274"/>
      <c r="FRC77" s="274"/>
      <c r="FRD77" s="274"/>
      <c r="FRE77" s="274"/>
      <c r="FRF77" s="274"/>
      <c r="FRG77" s="274"/>
      <c r="FRH77" s="274"/>
      <c r="FRI77" s="274"/>
      <c r="FRJ77" s="274"/>
      <c r="FRK77" s="274"/>
      <c r="FRL77" s="274"/>
      <c r="FRM77" s="274"/>
      <c r="FRN77" s="274"/>
      <c r="FRO77" s="274"/>
      <c r="FRP77" s="274"/>
      <c r="FRQ77" s="274"/>
      <c r="FRR77" s="274"/>
      <c r="FRS77" s="274"/>
      <c r="FRT77" s="274"/>
      <c r="FRU77" s="274"/>
      <c r="FRV77" s="274"/>
      <c r="FRW77" s="274"/>
      <c r="FRX77" s="274"/>
      <c r="FRY77" s="274"/>
      <c r="FRZ77" s="274"/>
      <c r="FSA77" s="274"/>
      <c r="FSB77" s="274"/>
      <c r="FSC77" s="274"/>
      <c r="FSD77" s="274"/>
      <c r="FSE77" s="274"/>
      <c r="FSF77" s="274"/>
      <c r="FSG77" s="274"/>
      <c r="FSH77" s="274"/>
      <c r="FSI77" s="274"/>
      <c r="FSJ77" s="274"/>
      <c r="FSK77" s="274"/>
      <c r="FSL77" s="274"/>
      <c r="FSM77" s="274"/>
      <c r="FSN77" s="274"/>
      <c r="FSO77" s="274"/>
      <c r="FSP77" s="274"/>
      <c r="FSQ77" s="274"/>
      <c r="FSR77" s="274"/>
      <c r="FSS77" s="274"/>
      <c r="FST77" s="274"/>
      <c r="FSU77" s="274"/>
      <c r="FSV77" s="274"/>
      <c r="FSW77" s="274"/>
      <c r="FSX77" s="274"/>
      <c r="FSY77" s="274"/>
      <c r="FSZ77" s="274"/>
      <c r="FTA77" s="274"/>
      <c r="FTB77" s="274"/>
      <c r="FTC77" s="274"/>
      <c r="FTD77" s="274"/>
      <c r="FTE77" s="274"/>
      <c r="FTF77" s="274"/>
      <c r="FTG77" s="274"/>
      <c r="FTH77" s="274"/>
      <c r="FTI77" s="274"/>
      <c r="FTJ77" s="274"/>
      <c r="FTK77" s="274"/>
      <c r="FTL77" s="274"/>
      <c r="FTM77" s="274"/>
      <c r="FTN77" s="274"/>
      <c r="FTO77" s="274"/>
      <c r="FTP77" s="274"/>
      <c r="FTQ77" s="274"/>
      <c r="FTR77" s="274"/>
      <c r="FTS77" s="274"/>
      <c r="FTT77" s="274"/>
      <c r="FTU77" s="274"/>
      <c r="FTV77" s="274"/>
      <c r="FTW77" s="274"/>
      <c r="FTX77" s="274"/>
      <c r="FTY77" s="274"/>
      <c r="FTZ77" s="274"/>
      <c r="FUA77" s="274"/>
      <c r="FUB77" s="274"/>
      <c r="FUC77" s="274"/>
      <c r="FUD77" s="274"/>
      <c r="FUE77" s="274"/>
      <c r="FUF77" s="274"/>
      <c r="FUG77" s="274"/>
      <c r="FUH77" s="274"/>
      <c r="FUI77" s="274"/>
      <c r="FUJ77" s="274"/>
      <c r="FUK77" s="274"/>
      <c r="FUL77" s="274"/>
      <c r="FUM77" s="274"/>
      <c r="FUN77" s="274"/>
      <c r="FUO77" s="274"/>
      <c r="FUP77" s="274"/>
      <c r="FUQ77" s="274"/>
      <c r="FUR77" s="274"/>
      <c r="FUS77" s="274"/>
      <c r="FUT77" s="274"/>
      <c r="FUU77" s="274"/>
      <c r="FUV77" s="274"/>
      <c r="FUW77" s="274"/>
      <c r="FUX77" s="274"/>
      <c r="FUY77" s="274"/>
      <c r="FUZ77" s="274"/>
      <c r="FVA77" s="274"/>
      <c r="FVB77" s="274"/>
      <c r="FVC77" s="274"/>
      <c r="FVD77" s="274"/>
      <c r="FVE77" s="274"/>
      <c r="FVF77" s="274"/>
      <c r="FVG77" s="274"/>
      <c r="FVH77" s="274"/>
      <c r="FVI77" s="274"/>
      <c r="FVJ77" s="274"/>
      <c r="FVK77" s="274"/>
      <c r="FVL77" s="274"/>
      <c r="FVM77" s="274"/>
      <c r="FVN77" s="274"/>
      <c r="FVO77" s="274"/>
      <c r="FVP77" s="274"/>
      <c r="FVQ77" s="274"/>
      <c r="FVR77" s="274"/>
      <c r="FVS77" s="274"/>
      <c r="FVT77" s="274"/>
      <c r="FVU77" s="274"/>
      <c r="FVV77" s="274"/>
      <c r="FVW77" s="274"/>
      <c r="FVX77" s="274"/>
      <c r="FVY77" s="274"/>
      <c r="FVZ77" s="274"/>
      <c r="FWA77" s="274"/>
      <c r="FWB77" s="274"/>
      <c r="FWC77" s="274"/>
      <c r="FWD77" s="274"/>
      <c r="FWE77" s="274"/>
      <c r="FWF77" s="274"/>
      <c r="FWG77" s="274"/>
      <c r="FWH77" s="274"/>
      <c r="FWI77" s="274"/>
      <c r="FWJ77" s="274"/>
      <c r="FWK77" s="274"/>
      <c r="FWL77" s="274"/>
      <c r="FWM77" s="274"/>
      <c r="FWN77" s="274"/>
      <c r="FWO77" s="274"/>
      <c r="FWP77" s="274"/>
      <c r="FWQ77" s="274"/>
      <c r="FWR77" s="274"/>
      <c r="FWS77" s="274"/>
      <c r="FWT77" s="274"/>
      <c r="FWU77" s="274"/>
      <c r="FWV77" s="274"/>
      <c r="FWW77" s="274"/>
      <c r="FWX77" s="274"/>
      <c r="FWY77" s="274"/>
      <c r="FWZ77" s="274"/>
      <c r="FXA77" s="274"/>
      <c r="FXB77" s="274"/>
      <c r="FXC77" s="274"/>
      <c r="FXD77" s="274"/>
      <c r="FXE77" s="274"/>
      <c r="FXF77" s="274"/>
      <c r="FXG77" s="274"/>
      <c r="FXH77" s="274"/>
      <c r="FXI77" s="274"/>
      <c r="FXJ77" s="274"/>
      <c r="FXK77" s="274"/>
      <c r="FXL77" s="274"/>
      <c r="FXM77" s="274"/>
      <c r="FXN77" s="274"/>
      <c r="FXO77" s="274"/>
      <c r="FXP77" s="274"/>
      <c r="FXQ77" s="274"/>
      <c r="FXR77" s="274"/>
      <c r="FXS77" s="274"/>
      <c r="FXT77" s="274"/>
      <c r="FXU77" s="274"/>
      <c r="FXV77" s="274"/>
      <c r="FXW77" s="274"/>
      <c r="FXX77" s="274"/>
      <c r="FXY77" s="274"/>
      <c r="FXZ77" s="274"/>
      <c r="FYA77" s="274"/>
      <c r="FYB77" s="274"/>
      <c r="FYC77" s="274"/>
      <c r="FYD77" s="274"/>
      <c r="FYE77" s="274"/>
      <c r="FYF77" s="274"/>
      <c r="FYG77" s="274"/>
      <c r="FYH77" s="274"/>
      <c r="FYI77" s="274"/>
      <c r="FYJ77" s="274"/>
      <c r="FYK77" s="274"/>
      <c r="FYL77" s="274"/>
      <c r="FYM77" s="274"/>
      <c r="FYN77" s="274"/>
      <c r="FYO77" s="274"/>
      <c r="FYP77" s="274"/>
      <c r="FYQ77" s="274"/>
      <c r="FYR77" s="274"/>
      <c r="FYS77" s="274"/>
      <c r="FYT77" s="274"/>
      <c r="FYU77" s="274"/>
      <c r="FYV77" s="274"/>
      <c r="FYW77" s="274"/>
      <c r="FYX77" s="274"/>
      <c r="FYY77" s="274"/>
      <c r="FYZ77" s="274"/>
      <c r="FZA77" s="274"/>
      <c r="FZB77" s="274"/>
      <c r="FZC77" s="274"/>
      <c r="FZD77" s="274"/>
      <c r="FZE77" s="274"/>
      <c r="FZF77" s="274"/>
      <c r="FZG77" s="274"/>
      <c r="FZH77" s="274"/>
      <c r="FZI77" s="274"/>
      <c r="FZJ77" s="274"/>
      <c r="FZK77" s="274"/>
      <c r="FZL77" s="274"/>
      <c r="FZM77" s="274"/>
      <c r="FZN77" s="274"/>
      <c r="FZO77" s="274"/>
      <c r="FZP77" s="274"/>
      <c r="FZQ77" s="274"/>
      <c r="FZR77" s="274"/>
      <c r="FZS77" s="274"/>
      <c r="FZT77" s="274"/>
      <c r="FZU77" s="274"/>
      <c r="FZV77" s="274"/>
      <c r="FZW77" s="274"/>
      <c r="FZX77" s="274"/>
      <c r="FZY77" s="274"/>
      <c r="FZZ77" s="274"/>
      <c r="GAA77" s="274"/>
      <c r="GAB77" s="274"/>
      <c r="GAC77" s="274"/>
      <c r="GAD77" s="274"/>
      <c r="GAE77" s="274"/>
      <c r="GAF77" s="274"/>
      <c r="GAG77" s="274"/>
      <c r="GAH77" s="274"/>
      <c r="GAI77" s="274"/>
      <c r="GAJ77" s="274"/>
      <c r="GAK77" s="274"/>
      <c r="GAL77" s="274"/>
      <c r="GAM77" s="274"/>
      <c r="GAN77" s="274"/>
      <c r="GAO77" s="274"/>
      <c r="GAP77" s="274"/>
      <c r="GAQ77" s="274"/>
      <c r="GAR77" s="274"/>
      <c r="GAS77" s="274"/>
      <c r="GAT77" s="274"/>
      <c r="GAU77" s="274"/>
      <c r="GAV77" s="274"/>
      <c r="GAW77" s="274"/>
      <c r="GAX77" s="274"/>
      <c r="GAY77" s="274"/>
      <c r="GAZ77" s="274"/>
      <c r="GBA77" s="274"/>
      <c r="GBB77" s="274"/>
      <c r="GBC77" s="274"/>
      <c r="GBD77" s="274"/>
      <c r="GBE77" s="274"/>
      <c r="GBF77" s="274"/>
      <c r="GBG77" s="274"/>
      <c r="GBH77" s="274"/>
      <c r="GBI77" s="274"/>
      <c r="GBJ77" s="274"/>
      <c r="GBK77" s="274"/>
      <c r="GBL77" s="274"/>
      <c r="GBM77" s="274"/>
      <c r="GBN77" s="274"/>
      <c r="GBO77" s="274"/>
      <c r="GBP77" s="274"/>
      <c r="GBQ77" s="274"/>
      <c r="GBR77" s="274"/>
      <c r="GBS77" s="274"/>
      <c r="GBT77" s="274"/>
      <c r="GBU77" s="274"/>
      <c r="GBV77" s="274"/>
      <c r="GBW77" s="274"/>
      <c r="GBX77" s="274"/>
      <c r="GBY77" s="274"/>
      <c r="GBZ77" s="274"/>
      <c r="GCA77" s="274"/>
      <c r="GCB77" s="274"/>
      <c r="GCC77" s="274"/>
      <c r="GCD77" s="274"/>
      <c r="GCE77" s="274"/>
      <c r="GCF77" s="274"/>
      <c r="GCG77" s="274"/>
      <c r="GCH77" s="274"/>
      <c r="GCI77" s="274"/>
      <c r="GCJ77" s="274"/>
      <c r="GCK77" s="274"/>
      <c r="GCL77" s="274"/>
      <c r="GCM77" s="274"/>
      <c r="GCN77" s="274"/>
      <c r="GCO77" s="274"/>
      <c r="GCP77" s="274"/>
      <c r="GCQ77" s="274"/>
      <c r="GCR77" s="274"/>
      <c r="GCS77" s="274"/>
      <c r="GCT77" s="274"/>
      <c r="GCU77" s="274"/>
      <c r="GCV77" s="274"/>
      <c r="GCW77" s="274"/>
      <c r="GCX77" s="274"/>
      <c r="GCY77" s="274"/>
      <c r="GCZ77" s="274"/>
      <c r="GDA77" s="274"/>
      <c r="GDB77" s="274"/>
      <c r="GDC77" s="274"/>
      <c r="GDD77" s="274"/>
      <c r="GDE77" s="274"/>
      <c r="GDF77" s="274"/>
      <c r="GDG77" s="274"/>
      <c r="GDH77" s="274"/>
      <c r="GDI77" s="274"/>
      <c r="GDJ77" s="274"/>
      <c r="GDK77" s="274"/>
      <c r="GDL77" s="274"/>
      <c r="GDM77" s="274"/>
      <c r="GDN77" s="274"/>
      <c r="GDO77" s="274"/>
      <c r="GDP77" s="274"/>
      <c r="GDQ77" s="274"/>
      <c r="GDR77" s="274"/>
      <c r="GDS77" s="274"/>
      <c r="GDT77" s="274"/>
      <c r="GDU77" s="274"/>
      <c r="GDV77" s="274"/>
      <c r="GDW77" s="274"/>
      <c r="GDX77" s="274"/>
      <c r="GDY77" s="274"/>
      <c r="GDZ77" s="274"/>
      <c r="GEA77" s="274"/>
      <c r="GEB77" s="274"/>
      <c r="GEC77" s="274"/>
      <c r="GED77" s="274"/>
      <c r="GEE77" s="274"/>
      <c r="GEF77" s="274"/>
      <c r="GEG77" s="274"/>
      <c r="GEH77" s="274"/>
      <c r="GEI77" s="274"/>
      <c r="GEJ77" s="274"/>
      <c r="GEK77" s="274"/>
      <c r="GEL77" s="274"/>
      <c r="GEM77" s="274"/>
      <c r="GEN77" s="274"/>
      <c r="GEO77" s="274"/>
      <c r="GEP77" s="274"/>
      <c r="GEQ77" s="274"/>
      <c r="GER77" s="274"/>
      <c r="GES77" s="274"/>
      <c r="GET77" s="274"/>
      <c r="GEU77" s="274"/>
      <c r="GEV77" s="274"/>
      <c r="GEW77" s="274"/>
      <c r="GEX77" s="274"/>
      <c r="GEY77" s="274"/>
      <c r="GEZ77" s="274"/>
      <c r="GFA77" s="274"/>
      <c r="GFB77" s="274"/>
      <c r="GFC77" s="274"/>
      <c r="GFD77" s="274"/>
      <c r="GFE77" s="274"/>
      <c r="GFF77" s="274"/>
      <c r="GFG77" s="274"/>
      <c r="GFH77" s="274"/>
      <c r="GFI77" s="274"/>
      <c r="GFJ77" s="274"/>
      <c r="GFK77" s="274"/>
      <c r="GFL77" s="274"/>
      <c r="GFM77" s="274"/>
      <c r="GFN77" s="274"/>
      <c r="GFO77" s="274"/>
      <c r="GFP77" s="274"/>
      <c r="GFQ77" s="274"/>
      <c r="GFR77" s="274"/>
      <c r="GFS77" s="274"/>
      <c r="GFT77" s="274"/>
      <c r="GFU77" s="274"/>
      <c r="GFV77" s="274"/>
      <c r="GFW77" s="274"/>
      <c r="GFX77" s="274"/>
      <c r="GFY77" s="274"/>
      <c r="GFZ77" s="274"/>
      <c r="GGA77" s="274"/>
      <c r="GGB77" s="274"/>
      <c r="GGC77" s="274"/>
      <c r="GGD77" s="274"/>
      <c r="GGE77" s="274"/>
      <c r="GGF77" s="274"/>
      <c r="GGG77" s="274"/>
      <c r="GGH77" s="274"/>
      <c r="GGI77" s="274"/>
      <c r="GGJ77" s="274"/>
      <c r="GGK77" s="274"/>
      <c r="GGL77" s="274"/>
      <c r="GGM77" s="274"/>
      <c r="GGN77" s="274"/>
      <c r="GGO77" s="274"/>
      <c r="GGP77" s="274"/>
      <c r="GGQ77" s="274"/>
      <c r="GGR77" s="274"/>
      <c r="GGS77" s="274"/>
      <c r="GGT77" s="274"/>
      <c r="GGU77" s="274"/>
      <c r="GGV77" s="274"/>
      <c r="GGW77" s="274"/>
      <c r="GGX77" s="274"/>
      <c r="GGY77" s="274"/>
      <c r="GGZ77" s="274"/>
      <c r="GHA77" s="274"/>
      <c r="GHB77" s="274"/>
      <c r="GHC77" s="274"/>
      <c r="GHD77" s="274"/>
      <c r="GHE77" s="274"/>
      <c r="GHF77" s="274"/>
      <c r="GHG77" s="274"/>
      <c r="GHH77" s="274"/>
      <c r="GHI77" s="274"/>
      <c r="GHJ77" s="274"/>
      <c r="GHK77" s="274"/>
      <c r="GHL77" s="274"/>
      <c r="GHM77" s="274"/>
      <c r="GHN77" s="274"/>
      <c r="GHO77" s="274"/>
      <c r="GHP77" s="274"/>
      <c r="GHQ77" s="274"/>
      <c r="GHR77" s="274"/>
      <c r="GHS77" s="274"/>
      <c r="GHT77" s="274"/>
      <c r="GHU77" s="274"/>
      <c r="GHV77" s="274"/>
      <c r="GHW77" s="274"/>
      <c r="GHX77" s="274"/>
      <c r="GHY77" s="274"/>
      <c r="GHZ77" s="274"/>
      <c r="GIA77" s="274"/>
      <c r="GIB77" s="274"/>
      <c r="GIC77" s="274"/>
      <c r="GID77" s="274"/>
      <c r="GIE77" s="274"/>
      <c r="GIF77" s="274"/>
      <c r="GIG77" s="274"/>
      <c r="GIH77" s="274"/>
      <c r="GII77" s="274"/>
      <c r="GIJ77" s="274"/>
      <c r="GIK77" s="274"/>
      <c r="GIL77" s="274"/>
      <c r="GIM77" s="274"/>
      <c r="GIN77" s="274"/>
      <c r="GIO77" s="274"/>
      <c r="GIP77" s="274"/>
      <c r="GIQ77" s="274"/>
      <c r="GIR77" s="274"/>
      <c r="GIS77" s="274"/>
      <c r="GIT77" s="274"/>
      <c r="GIU77" s="274"/>
      <c r="GIV77" s="274"/>
      <c r="GIW77" s="274"/>
      <c r="GIX77" s="274"/>
      <c r="GIY77" s="274"/>
      <c r="GIZ77" s="274"/>
      <c r="GJA77" s="274"/>
      <c r="GJB77" s="274"/>
      <c r="GJC77" s="274"/>
      <c r="GJD77" s="274"/>
      <c r="GJE77" s="274"/>
      <c r="GJF77" s="274"/>
      <c r="GJG77" s="274"/>
      <c r="GJH77" s="274"/>
      <c r="GJI77" s="274"/>
      <c r="GJJ77" s="274"/>
      <c r="GJK77" s="274"/>
      <c r="GJL77" s="274"/>
      <c r="GJM77" s="274"/>
      <c r="GJN77" s="274"/>
      <c r="GJO77" s="274"/>
      <c r="GJP77" s="274"/>
      <c r="GJQ77" s="274"/>
      <c r="GJR77" s="274"/>
      <c r="GJS77" s="274"/>
      <c r="GJT77" s="274"/>
      <c r="GJU77" s="274"/>
      <c r="GJV77" s="274"/>
      <c r="GJW77" s="274"/>
      <c r="GJX77" s="274"/>
      <c r="GJY77" s="274"/>
      <c r="GJZ77" s="274"/>
      <c r="GKA77" s="274"/>
      <c r="GKB77" s="274"/>
      <c r="GKC77" s="274"/>
      <c r="GKD77" s="274"/>
      <c r="GKE77" s="274"/>
      <c r="GKF77" s="274"/>
      <c r="GKG77" s="274"/>
      <c r="GKH77" s="274"/>
      <c r="GKI77" s="274"/>
      <c r="GKJ77" s="274"/>
      <c r="GKK77" s="274"/>
      <c r="GKL77" s="274"/>
      <c r="GKM77" s="274"/>
      <c r="GKN77" s="274"/>
      <c r="GKO77" s="274"/>
      <c r="GKP77" s="274"/>
      <c r="GKQ77" s="274"/>
      <c r="GKR77" s="274"/>
      <c r="GKS77" s="274"/>
      <c r="GKT77" s="274"/>
      <c r="GKU77" s="274"/>
      <c r="GKV77" s="274"/>
      <c r="GKW77" s="274"/>
      <c r="GKX77" s="274"/>
      <c r="GKY77" s="274"/>
      <c r="GKZ77" s="274"/>
      <c r="GLA77" s="274"/>
      <c r="GLB77" s="274"/>
      <c r="GLC77" s="274"/>
      <c r="GLD77" s="274"/>
      <c r="GLE77" s="274"/>
      <c r="GLF77" s="274"/>
      <c r="GLG77" s="274"/>
      <c r="GLH77" s="274"/>
      <c r="GLI77" s="274"/>
      <c r="GLJ77" s="274"/>
      <c r="GLK77" s="274"/>
      <c r="GLL77" s="274"/>
      <c r="GLM77" s="274"/>
      <c r="GLN77" s="274"/>
      <c r="GLO77" s="274"/>
      <c r="GLP77" s="274"/>
      <c r="GLQ77" s="274"/>
      <c r="GLR77" s="274"/>
      <c r="GLS77" s="274"/>
      <c r="GLT77" s="274"/>
      <c r="GLU77" s="274"/>
      <c r="GLV77" s="274"/>
      <c r="GLW77" s="274"/>
      <c r="GLX77" s="274"/>
      <c r="GLY77" s="274"/>
      <c r="GLZ77" s="274"/>
      <c r="GMA77" s="274"/>
      <c r="GMB77" s="274"/>
      <c r="GMC77" s="274"/>
      <c r="GMD77" s="274"/>
      <c r="GME77" s="274"/>
      <c r="GMF77" s="274"/>
      <c r="GMG77" s="274"/>
      <c r="GMH77" s="274"/>
      <c r="GMI77" s="274"/>
      <c r="GMJ77" s="274"/>
      <c r="GMK77" s="274"/>
      <c r="GML77" s="274"/>
      <c r="GMM77" s="274"/>
      <c r="GMN77" s="274"/>
      <c r="GMO77" s="274"/>
      <c r="GMP77" s="274"/>
      <c r="GMQ77" s="274"/>
      <c r="GMR77" s="274"/>
      <c r="GMS77" s="274"/>
      <c r="GMT77" s="274"/>
      <c r="GMU77" s="274"/>
      <c r="GMV77" s="274"/>
      <c r="GMW77" s="274"/>
      <c r="GMX77" s="274"/>
      <c r="GMY77" s="274"/>
      <c r="GMZ77" s="274"/>
      <c r="GNA77" s="274"/>
      <c r="GNB77" s="274"/>
      <c r="GNC77" s="274"/>
      <c r="GND77" s="274"/>
      <c r="GNE77" s="274"/>
      <c r="GNF77" s="274"/>
      <c r="GNG77" s="274"/>
      <c r="GNH77" s="274"/>
      <c r="GNI77" s="274"/>
      <c r="GNJ77" s="274"/>
      <c r="GNK77" s="274"/>
      <c r="GNL77" s="274"/>
      <c r="GNM77" s="274"/>
      <c r="GNN77" s="274"/>
      <c r="GNO77" s="274"/>
      <c r="GNP77" s="274"/>
      <c r="GNQ77" s="274"/>
      <c r="GNR77" s="274"/>
      <c r="GNS77" s="274"/>
      <c r="GNT77" s="274"/>
      <c r="GNU77" s="274"/>
      <c r="GNV77" s="274"/>
      <c r="GNW77" s="274"/>
      <c r="GNX77" s="274"/>
      <c r="GNY77" s="274"/>
      <c r="GNZ77" s="274"/>
      <c r="GOA77" s="274"/>
      <c r="GOB77" s="274"/>
      <c r="GOC77" s="274"/>
      <c r="GOD77" s="274"/>
      <c r="GOE77" s="274"/>
      <c r="GOF77" s="274"/>
      <c r="GOG77" s="274"/>
      <c r="GOH77" s="274"/>
      <c r="GOI77" s="274"/>
      <c r="GOJ77" s="274"/>
      <c r="GOK77" s="274"/>
      <c r="GOL77" s="274"/>
      <c r="GOM77" s="274"/>
      <c r="GON77" s="274"/>
      <c r="GOO77" s="274"/>
      <c r="GOP77" s="274"/>
      <c r="GOQ77" s="274"/>
      <c r="GOR77" s="274"/>
      <c r="GOS77" s="274"/>
      <c r="GOT77" s="274"/>
      <c r="GOU77" s="274"/>
      <c r="GOV77" s="274"/>
      <c r="GOW77" s="274"/>
      <c r="GOX77" s="274"/>
      <c r="GOY77" s="274"/>
      <c r="GOZ77" s="274"/>
      <c r="GPA77" s="274"/>
      <c r="GPB77" s="274"/>
      <c r="GPC77" s="274"/>
      <c r="GPD77" s="274"/>
      <c r="GPE77" s="274"/>
      <c r="GPF77" s="274"/>
      <c r="GPG77" s="274"/>
      <c r="GPH77" s="274"/>
      <c r="GPI77" s="274"/>
      <c r="GPJ77" s="274"/>
      <c r="GPK77" s="274"/>
      <c r="GPL77" s="274"/>
      <c r="GPM77" s="274"/>
      <c r="GPN77" s="274"/>
      <c r="GPO77" s="274"/>
      <c r="GPP77" s="274"/>
      <c r="GPQ77" s="274"/>
      <c r="GPR77" s="274"/>
      <c r="GPS77" s="274"/>
      <c r="GPT77" s="274"/>
      <c r="GPU77" s="274"/>
      <c r="GPV77" s="274"/>
      <c r="GPW77" s="274"/>
      <c r="GPX77" s="274"/>
      <c r="GPY77" s="274"/>
      <c r="GPZ77" s="274"/>
      <c r="GQA77" s="274"/>
      <c r="GQB77" s="274"/>
      <c r="GQC77" s="274"/>
      <c r="GQD77" s="274"/>
      <c r="GQE77" s="274"/>
      <c r="GQF77" s="274"/>
      <c r="GQG77" s="274"/>
      <c r="GQH77" s="274"/>
      <c r="GQI77" s="274"/>
      <c r="GQJ77" s="274"/>
      <c r="GQK77" s="274"/>
      <c r="GQL77" s="274"/>
      <c r="GQM77" s="274"/>
      <c r="GQN77" s="274"/>
      <c r="GQO77" s="274"/>
      <c r="GQP77" s="274"/>
      <c r="GQQ77" s="274"/>
      <c r="GQR77" s="274"/>
      <c r="GQS77" s="274"/>
      <c r="GQT77" s="274"/>
      <c r="GQU77" s="274"/>
      <c r="GQV77" s="274"/>
      <c r="GQW77" s="274"/>
      <c r="GQX77" s="274"/>
      <c r="GQY77" s="274"/>
      <c r="GQZ77" s="274"/>
      <c r="GRA77" s="274"/>
      <c r="GRB77" s="274"/>
      <c r="GRC77" s="274"/>
      <c r="GRD77" s="274"/>
      <c r="GRE77" s="274"/>
      <c r="GRF77" s="274"/>
      <c r="GRG77" s="274"/>
      <c r="GRH77" s="274"/>
      <c r="GRI77" s="274"/>
      <c r="GRJ77" s="274"/>
      <c r="GRK77" s="274"/>
      <c r="GRL77" s="274"/>
      <c r="GRM77" s="274"/>
      <c r="GRN77" s="274"/>
      <c r="GRO77" s="274"/>
      <c r="GRP77" s="274"/>
      <c r="GRQ77" s="274"/>
      <c r="GRR77" s="274"/>
      <c r="GRS77" s="274"/>
      <c r="GRT77" s="274"/>
      <c r="GRU77" s="274"/>
      <c r="GRV77" s="274"/>
      <c r="GRW77" s="274"/>
      <c r="GRX77" s="274"/>
      <c r="GRY77" s="274"/>
      <c r="GRZ77" s="274"/>
      <c r="GSA77" s="274"/>
      <c r="GSB77" s="274"/>
      <c r="GSC77" s="274"/>
      <c r="GSD77" s="274"/>
      <c r="GSE77" s="274"/>
      <c r="GSF77" s="274"/>
      <c r="GSG77" s="274"/>
      <c r="GSH77" s="274"/>
      <c r="GSI77" s="274"/>
      <c r="GSJ77" s="274"/>
      <c r="GSK77" s="274"/>
      <c r="GSL77" s="274"/>
      <c r="GSM77" s="274"/>
      <c r="GSN77" s="274"/>
      <c r="GSO77" s="274"/>
      <c r="GSP77" s="274"/>
      <c r="GSQ77" s="274"/>
      <c r="GSR77" s="274"/>
      <c r="GSS77" s="274"/>
      <c r="GST77" s="274"/>
      <c r="GSU77" s="274"/>
      <c r="GSV77" s="274"/>
      <c r="GSW77" s="274"/>
      <c r="GSX77" s="274"/>
      <c r="GSY77" s="274"/>
      <c r="GSZ77" s="274"/>
      <c r="GTA77" s="274"/>
      <c r="GTB77" s="274"/>
      <c r="GTC77" s="274"/>
      <c r="GTD77" s="274"/>
      <c r="GTE77" s="274"/>
      <c r="GTF77" s="274"/>
      <c r="GTG77" s="274"/>
      <c r="GTH77" s="274"/>
      <c r="GTI77" s="274"/>
      <c r="GTJ77" s="274"/>
      <c r="GTK77" s="274"/>
      <c r="GTL77" s="274"/>
      <c r="GTM77" s="274"/>
      <c r="GTN77" s="274"/>
      <c r="GTO77" s="274"/>
      <c r="GTP77" s="274"/>
      <c r="GTQ77" s="274"/>
      <c r="GTR77" s="274"/>
      <c r="GTS77" s="274"/>
      <c r="GTT77" s="274"/>
      <c r="GTU77" s="274"/>
      <c r="GTV77" s="274"/>
      <c r="GTW77" s="274"/>
      <c r="GTX77" s="274"/>
      <c r="GTY77" s="274"/>
      <c r="GTZ77" s="274"/>
      <c r="GUA77" s="274"/>
      <c r="GUB77" s="274"/>
      <c r="GUC77" s="274"/>
      <c r="GUD77" s="274"/>
      <c r="GUE77" s="274"/>
      <c r="GUF77" s="274"/>
      <c r="GUG77" s="274"/>
      <c r="GUH77" s="274"/>
      <c r="GUI77" s="274"/>
      <c r="GUJ77" s="274"/>
      <c r="GUK77" s="274"/>
      <c r="GUL77" s="274"/>
      <c r="GUM77" s="274"/>
      <c r="GUN77" s="274"/>
      <c r="GUO77" s="274"/>
      <c r="GUP77" s="274"/>
      <c r="GUQ77" s="274"/>
      <c r="GUR77" s="274"/>
      <c r="GUS77" s="274"/>
      <c r="GUT77" s="274"/>
      <c r="GUU77" s="274"/>
      <c r="GUV77" s="274"/>
      <c r="GUW77" s="274"/>
      <c r="GUX77" s="274"/>
      <c r="GUY77" s="274"/>
      <c r="GUZ77" s="274"/>
      <c r="GVA77" s="274"/>
      <c r="GVB77" s="274"/>
      <c r="GVC77" s="274"/>
      <c r="GVD77" s="274"/>
      <c r="GVE77" s="274"/>
      <c r="GVF77" s="274"/>
      <c r="GVG77" s="274"/>
      <c r="GVH77" s="274"/>
      <c r="GVI77" s="274"/>
      <c r="GVJ77" s="274"/>
      <c r="GVK77" s="274"/>
      <c r="GVL77" s="274"/>
      <c r="GVM77" s="274"/>
      <c r="GVN77" s="274"/>
      <c r="GVO77" s="274"/>
      <c r="GVP77" s="274"/>
      <c r="GVQ77" s="274"/>
      <c r="GVR77" s="274"/>
      <c r="GVS77" s="274"/>
      <c r="GVT77" s="274"/>
      <c r="GVU77" s="274"/>
      <c r="GVV77" s="274"/>
      <c r="GVW77" s="274"/>
      <c r="GVX77" s="274"/>
      <c r="GVY77" s="274"/>
      <c r="GVZ77" s="274"/>
      <c r="GWA77" s="274"/>
      <c r="GWB77" s="274"/>
      <c r="GWC77" s="274"/>
      <c r="GWD77" s="274"/>
      <c r="GWE77" s="274"/>
      <c r="GWF77" s="274"/>
      <c r="GWG77" s="274"/>
      <c r="GWH77" s="274"/>
      <c r="GWI77" s="274"/>
      <c r="GWJ77" s="274"/>
      <c r="GWK77" s="274"/>
      <c r="GWL77" s="274"/>
      <c r="GWM77" s="274"/>
      <c r="GWN77" s="274"/>
      <c r="GWO77" s="274"/>
      <c r="GWP77" s="274"/>
      <c r="GWQ77" s="274"/>
      <c r="GWR77" s="274"/>
      <c r="GWS77" s="274"/>
      <c r="GWT77" s="274"/>
      <c r="GWU77" s="274"/>
      <c r="GWV77" s="274"/>
      <c r="GWW77" s="274"/>
      <c r="GWX77" s="274"/>
      <c r="GWY77" s="274"/>
      <c r="GWZ77" s="274"/>
      <c r="GXA77" s="274"/>
      <c r="GXB77" s="274"/>
      <c r="GXC77" s="274"/>
      <c r="GXD77" s="274"/>
      <c r="GXE77" s="274"/>
      <c r="GXF77" s="274"/>
      <c r="GXG77" s="274"/>
      <c r="GXH77" s="274"/>
      <c r="GXI77" s="274"/>
      <c r="GXJ77" s="274"/>
      <c r="GXK77" s="274"/>
      <c r="GXL77" s="274"/>
      <c r="GXM77" s="274"/>
      <c r="GXN77" s="274"/>
      <c r="GXO77" s="274"/>
      <c r="GXP77" s="274"/>
      <c r="GXQ77" s="274"/>
      <c r="GXR77" s="274"/>
      <c r="GXS77" s="274"/>
      <c r="GXT77" s="274"/>
      <c r="GXU77" s="274"/>
      <c r="GXV77" s="274"/>
      <c r="GXW77" s="274"/>
      <c r="GXX77" s="274"/>
      <c r="GXY77" s="274"/>
      <c r="GXZ77" s="274"/>
      <c r="GYA77" s="274"/>
      <c r="GYB77" s="274"/>
      <c r="GYC77" s="274"/>
      <c r="GYD77" s="274"/>
      <c r="GYE77" s="274"/>
      <c r="GYF77" s="274"/>
      <c r="GYG77" s="274"/>
      <c r="GYH77" s="274"/>
      <c r="GYI77" s="274"/>
      <c r="GYJ77" s="274"/>
      <c r="GYK77" s="274"/>
      <c r="GYL77" s="274"/>
      <c r="GYM77" s="274"/>
      <c r="GYN77" s="274"/>
      <c r="GYO77" s="274"/>
      <c r="GYP77" s="274"/>
      <c r="GYQ77" s="274"/>
      <c r="GYR77" s="274"/>
      <c r="GYS77" s="274"/>
      <c r="GYT77" s="274"/>
      <c r="GYU77" s="274"/>
      <c r="GYV77" s="274"/>
      <c r="GYW77" s="274"/>
      <c r="GYX77" s="274"/>
      <c r="GYY77" s="274"/>
      <c r="GYZ77" s="274"/>
      <c r="GZA77" s="274"/>
      <c r="GZB77" s="274"/>
      <c r="GZC77" s="274"/>
      <c r="GZD77" s="274"/>
      <c r="GZE77" s="274"/>
      <c r="GZF77" s="274"/>
      <c r="GZG77" s="274"/>
      <c r="GZH77" s="274"/>
      <c r="GZI77" s="274"/>
      <c r="GZJ77" s="274"/>
      <c r="GZK77" s="274"/>
      <c r="GZL77" s="274"/>
      <c r="GZM77" s="274"/>
      <c r="GZN77" s="274"/>
      <c r="GZO77" s="274"/>
      <c r="GZP77" s="274"/>
      <c r="GZQ77" s="274"/>
      <c r="GZR77" s="274"/>
      <c r="GZS77" s="274"/>
      <c r="GZT77" s="274"/>
      <c r="GZU77" s="274"/>
      <c r="GZV77" s="274"/>
      <c r="GZW77" s="274"/>
      <c r="GZX77" s="274"/>
      <c r="GZY77" s="274"/>
      <c r="GZZ77" s="274"/>
      <c r="HAA77" s="274"/>
      <c r="HAB77" s="274"/>
      <c r="HAC77" s="274"/>
      <c r="HAD77" s="274"/>
      <c r="HAE77" s="274"/>
      <c r="HAF77" s="274"/>
      <c r="HAG77" s="274"/>
      <c r="HAH77" s="274"/>
      <c r="HAI77" s="274"/>
      <c r="HAJ77" s="274"/>
      <c r="HAK77" s="274"/>
      <c r="HAL77" s="274"/>
      <c r="HAM77" s="274"/>
      <c r="HAN77" s="274"/>
      <c r="HAO77" s="274"/>
      <c r="HAP77" s="274"/>
      <c r="HAQ77" s="274"/>
      <c r="HAR77" s="274"/>
      <c r="HAS77" s="274"/>
      <c r="HAT77" s="274"/>
      <c r="HAU77" s="274"/>
      <c r="HAV77" s="274"/>
      <c r="HAW77" s="274"/>
      <c r="HAX77" s="274"/>
      <c r="HAY77" s="274"/>
      <c r="HAZ77" s="274"/>
      <c r="HBA77" s="274"/>
      <c r="HBB77" s="274"/>
      <c r="HBC77" s="274"/>
      <c r="HBD77" s="274"/>
      <c r="HBE77" s="274"/>
      <c r="HBF77" s="274"/>
      <c r="HBG77" s="274"/>
      <c r="HBH77" s="274"/>
      <c r="HBI77" s="274"/>
      <c r="HBJ77" s="274"/>
      <c r="HBK77" s="274"/>
      <c r="HBL77" s="274"/>
      <c r="HBM77" s="274"/>
      <c r="HBN77" s="274"/>
      <c r="HBO77" s="274"/>
      <c r="HBP77" s="274"/>
      <c r="HBQ77" s="274"/>
      <c r="HBR77" s="274"/>
      <c r="HBS77" s="274"/>
      <c r="HBT77" s="274"/>
      <c r="HBU77" s="274"/>
      <c r="HBV77" s="274"/>
      <c r="HBW77" s="274"/>
      <c r="HBX77" s="274"/>
      <c r="HBY77" s="274"/>
      <c r="HBZ77" s="274"/>
      <c r="HCA77" s="274"/>
      <c r="HCB77" s="274"/>
      <c r="HCC77" s="274"/>
      <c r="HCD77" s="274"/>
      <c r="HCE77" s="274"/>
      <c r="HCF77" s="274"/>
      <c r="HCG77" s="274"/>
      <c r="HCH77" s="274"/>
      <c r="HCI77" s="274"/>
      <c r="HCJ77" s="274"/>
      <c r="HCK77" s="274"/>
      <c r="HCL77" s="274"/>
      <c r="HCM77" s="274"/>
      <c r="HCN77" s="274"/>
      <c r="HCO77" s="274"/>
      <c r="HCP77" s="274"/>
      <c r="HCQ77" s="274"/>
      <c r="HCR77" s="274"/>
      <c r="HCS77" s="274"/>
      <c r="HCT77" s="274"/>
      <c r="HCU77" s="274"/>
      <c r="HCV77" s="274"/>
      <c r="HCW77" s="274"/>
      <c r="HCX77" s="274"/>
      <c r="HCY77" s="274"/>
      <c r="HCZ77" s="274"/>
      <c r="HDA77" s="274"/>
      <c r="HDB77" s="274"/>
      <c r="HDC77" s="274"/>
      <c r="HDD77" s="274"/>
      <c r="HDE77" s="274"/>
      <c r="HDF77" s="274"/>
      <c r="HDG77" s="274"/>
      <c r="HDH77" s="274"/>
      <c r="HDI77" s="274"/>
      <c r="HDJ77" s="274"/>
      <c r="HDK77" s="274"/>
      <c r="HDL77" s="274"/>
      <c r="HDM77" s="274"/>
      <c r="HDN77" s="274"/>
      <c r="HDO77" s="274"/>
      <c r="HDP77" s="274"/>
      <c r="HDQ77" s="274"/>
      <c r="HDR77" s="274"/>
      <c r="HDS77" s="274"/>
      <c r="HDT77" s="274"/>
      <c r="HDU77" s="274"/>
      <c r="HDV77" s="274"/>
      <c r="HDW77" s="274"/>
      <c r="HDX77" s="274"/>
      <c r="HDY77" s="274"/>
      <c r="HDZ77" s="274"/>
      <c r="HEA77" s="274"/>
      <c r="HEB77" s="274"/>
      <c r="HEC77" s="274"/>
      <c r="HED77" s="274"/>
      <c r="HEE77" s="274"/>
      <c r="HEF77" s="274"/>
      <c r="HEG77" s="274"/>
      <c r="HEH77" s="274"/>
      <c r="HEI77" s="274"/>
      <c r="HEJ77" s="274"/>
      <c r="HEK77" s="274"/>
      <c r="HEL77" s="274"/>
      <c r="HEM77" s="274"/>
      <c r="HEN77" s="274"/>
      <c r="HEO77" s="274"/>
      <c r="HEP77" s="274"/>
      <c r="HEQ77" s="274"/>
      <c r="HER77" s="274"/>
      <c r="HES77" s="274"/>
      <c r="HET77" s="274"/>
      <c r="HEU77" s="274"/>
      <c r="HEV77" s="274"/>
      <c r="HEW77" s="274"/>
      <c r="HEX77" s="274"/>
      <c r="HEY77" s="274"/>
      <c r="HEZ77" s="274"/>
      <c r="HFA77" s="274"/>
      <c r="HFB77" s="274"/>
      <c r="HFC77" s="274"/>
      <c r="HFD77" s="274"/>
      <c r="HFE77" s="274"/>
      <c r="HFF77" s="274"/>
      <c r="HFG77" s="274"/>
      <c r="HFH77" s="274"/>
      <c r="HFI77" s="274"/>
      <c r="HFJ77" s="274"/>
      <c r="HFK77" s="274"/>
      <c r="HFL77" s="274"/>
      <c r="HFM77" s="274"/>
      <c r="HFN77" s="274"/>
      <c r="HFO77" s="274"/>
      <c r="HFP77" s="274"/>
      <c r="HFQ77" s="274"/>
      <c r="HFR77" s="274"/>
      <c r="HFS77" s="274"/>
      <c r="HFT77" s="274"/>
      <c r="HFU77" s="274"/>
      <c r="HFV77" s="274"/>
      <c r="HFW77" s="274"/>
      <c r="HFX77" s="274"/>
      <c r="HFY77" s="274"/>
      <c r="HFZ77" s="274"/>
      <c r="HGA77" s="274"/>
      <c r="HGB77" s="274"/>
      <c r="HGC77" s="274"/>
      <c r="HGD77" s="274"/>
      <c r="HGE77" s="274"/>
      <c r="HGF77" s="274"/>
      <c r="HGG77" s="274"/>
      <c r="HGH77" s="274"/>
      <c r="HGI77" s="274"/>
      <c r="HGJ77" s="274"/>
      <c r="HGK77" s="274"/>
      <c r="HGL77" s="274"/>
      <c r="HGM77" s="274"/>
      <c r="HGN77" s="274"/>
      <c r="HGO77" s="274"/>
      <c r="HGP77" s="274"/>
      <c r="HGQ77" s="274"/>
      <c r="HGR77" s="274"/>
      <c r="HGS77" s="274"/>
      <c r="HGT77" s="274"/>
      <c r="HGU77" s="274"/>
      <c r="HGV77" s="274"/>
      <c r="HGW77" s="274"/>
      <c r="HGX77" s="274"/>
      <c r="HGY77" s="274"/>
      <c r="HGZ77" s="274"/>
      <c r="HHA77" s="274"/>
      <c r="HHB77" s="274"/>
      <c r="HHC77" s="274"/>
      <c r="HHD77" s="274"/>
      <c r="HHE77" s="274"/>
      <c r="HHF77" s="274"/>
      <c r="HHG77" s="274"/>
      <c r="HHH77" s="274"/>
      <c r="HHI77" s="274"/>
      <c r="HHJ77" s="274"/>
      <c r="HHK77" s="274"/>
      <c r="HHL77" s="274"/>
      <c r="HHM77" s="274"/>
      <c r="HHN77" s="274"/>
      <c r="HHO77" s="274"/>
      <c r="HHP77" s="274"/>
      <c r="HHQ77" s="274"/>
      <c r="HHR77" s="274"/>
      <c r="HHS77" s="274"/>
      <c r="HHT77" s="274"/>
      <c r="HHU77" s="274"/>
      <c r="HHV77" s="274"/>
      <c r="HHW77" s="274"/>
      <c r="HHX77" s="274"/>
      <c r="HHY77" s="274"/>
      <c r="HHZ77" s="274"/>
      <c r="HIA77" s="274"/>
      <c r="HIB77" s="274"/>
      <c r="HIC77" s="274"/>
      <c r="HID77" s="274"/>
      <c r="HIE77" s="274"/>
      <c r="HIF77" s="274"/>
      <c r="HIG77" s="274"/>
      <c r="HIH77" s="274"/>
      <c r="HII77" s="274"/>
      <c r="HIJ77" s="274"/>
      <c r="HIK77" s="274"/>
      <c r="HIL77" s="274"/>
      <c r="HIM77" s="274"/>
      <c r="HIN77" s="274"/>
      <c r="HIO77" s="274"/>
      <c r="HIP77" s="274"/>
      <c r="HIQ77" s="274"/>
      <c r="HIR77" s="274"/>
      <c r="HIS77" s="274"/>
      <c r="HIT77" s="274"/>
      <c r="HIU77" s="274"/>
      <c r="HIV77" s="274"/>
      <c r="HIW77" s="274"/>
      <c r="HIX77" s="274"/>
      <c r="HIY77" s="274"/>
      <c r="HIZ77" s="274"/>
      <c r="HJA77" s="274"/>
      <c r="HJB77" s="274"/>
      <c r="HJC77" s="274"/>
      <c r="HJD77" s="274"/>
      <c r="HJE77" s="274"/>
      <c r="HJF77" s="274"/>
      <c r="HJG77" s="274"/>
      <c r="HJH77" s="274"/>
      <c r="HJI77" s="274"/>
      <c r="HJJ77" s="274"/>
      <c r="HJK77" s="274"/>
      <c r="HJL77" s="274"/>
      <c r="HJM77" s="274"/>
      <c r="HJN77" s="274"/>
      <c r="HJO77" s="274"/>
      <c r="HJP77" s="274"/>
      <c r="HJQ77" s="274"/>
      <c r="HJR77" s="274"/>
      <c r="HJS77" s="274"/>
      <c r="HJT77" s="274"/>
      <c r="HJU77" s="274"/>
      <c r="HJV77" s="274"/>
      <c r="HJW77" s="274"/>
      <c r="HJX77" s="274"/>
      <c r="HJY77" s="274"/>
      <c r="HJZ77" s="274"/>
      <c r="HKA77" s="274"/>
      <c r="HKB77" s="274"/>
      <c r="HKC77" s="274"/>
      <c r="HKD77" s="274"/>
      <c r="HKE77" s="274"/>
      <c r="HKF77" s="274"/>
      <c r="HKG77" s="274"/>
      <c r="HKH77" s="274"/>
      <c r="HKI77" s="274"/>
      <c r="HKJ77" s="274"/>
      <c r="HKK77" s="274"/>
      <c r="HKL77" s="274"/>
      <c r="HKM77" s="274"/>
      <c r="HKN77" s="274"/>
      <c r="HKO77" s="274"/>
      <c r="HKP77" s="274"/>
      <c r="HKQ77" s="274"/>
      <c r="HKR77" s="274"/>
      <c r="HKS77" s="274"/>
      <c r="HKT77" s="274"/>
      <c r="HKU77" s="274"/>
      <c r="HKV77" s="274"/>
      <c r="HKW77" s="274"/>
      <c r="HKX77" s="274"/>
      <c r="HKY77" s="274"/>
      <c r="HKZ77" s="274"/>
      <c r="HLA77" s="274"/>
      <c r="HLB77" s="274"/>
      <c r="HLC77" s="274"/>
      <c r="HLD77" s="274"/>
      <c r="HLE77" s="274"/>
      <c r="HLF77" s="274"/>
      <c r="HLG77" s="274"/>
      <c r="HLH77" s="274"/>
      <c r="HLI77" s="274"/>
      <c r="HLJ77" s="274"/>
      <c r="HLK77" s="274"/>
      <c r="HLL77" s="274"/>
      <c r="HLM77" s="274"/>
      <c r="HLN77" s="274"/>
      <c r="HLO77" s="274"/>
      <c r="HLP77" s="274"/>
      <c r="HLQ77" s="274"/>
      <c r="HLR77" s="274"/>
      <c r="HLS77" s="274"/>
      <c r="HLT77" s="274"/>
      <c r="HLU77" s="274"/>
      <c r="HLV77" s="274"/>
      <c r="HLW77" s="274"/>
      <c r="HLX77" s="274"/>
      <c r="HLY77" s="274"/>
      <c r="HLZ77" s="274"/>
      <c r="HMA77" s="274"/>
      <c r="HMB77" s="274"/>
      <c r="HMC77" s="274"/>
      <c r="HMD77" s="274"/>
      <c r="HME77" s="274"/>
      <c r="HMF77" s="274"/>
      <c r="HMG77" s="274"/>
      <c r="HMH77" s="274"/>
      <c r="HMI77" s="274"/>
      <c r="HMJ77" s="274"/>
      <c r="HMK77" s="274"/>
      <c r="HML77" s="274"/>
      <c r="HMM77" s="274"/>
      <c r="HMN77" s="274"/>
      <c r="HMO77" s="274"/>
      <c r="HMP77" s="274"/>
      <c r="HMQ77" s="274"/>
      <c r="HMR77" s="274"/>
      <c r="HMS77" s="274"/>
      <c r="HMT77" s="274"/>
      <c r="HMU77" s="274"/>
      <c r="HMV77" s="274"/>
      <c r="HMW77" s="274"/>
      <c r="HMX77" s="274"/>
      <c r="HMY77" s="274"/>
      <c r="HMZ77" s="274"/>
      <c r="HNA77" s="274"/>
      <c r="HNB77" s="274"/>
      <c r="HNC77" s="274"/>
      <c r="HND77" s="274"/>
      <c r="HNE77" s="274"/>
      <c r="HNF77" s="274"/>
      <c r="HNG77" s="274"/>
      <c r="HNH77" s="274"/>
      <c r="HNI77" s="274"/>
      <c r="HNJ77" s="274"/>
      <c r="HNK77" s="274"/>
      <c r="HNL77" s="274"/>
      <c r="HNM77" s="274"/>
      <c r="HNN77" s="274"/>
      <c r="HNO77" s="274"/>
      <c r="HNP77" s="274"/>
      <c r="HNQ77" s="274"/>
      <c r="HNR77" s="274"/>
      <c r="HNS77" s="274"/>
      <c r="HNT77" s="274"/>
      <c r="HNU77" s="274"/>
      <c r="HNV77" s="274"/>
      <c r="HNW77" s="274"/>
      <c r="HNX77" s="274"/>
      <c r="HNY77" s="274"/>
      <c r="HNZ77" s="274"/>
      <c r="HOA77" s="274"/>
      <c r="HOB77" s="274"/>
      <c r="HOC77" s="274"/>
      <c r="HOD77" s="274"/>
      <c r="HOE77" s="274"/>
      <c r="HOF77" s="274"/>
      <c r="HOG77" s="274"/>
      <c r="HOH77" s="274"/>
      <c r="HOI77" s="274"/>
      <c r="HOJ77" s="274"/>
      <c r="HOK77" s="274"/>
      <c r="HOL77" s="274"/>
      <c r="HOM77" s="274"/>
      <c r="HON77" s="274"/>
      <c r="HOO77" s="274"/>
      <c r="HOP77" s="274"/>
      <c r="HOQ77" s="274"/>
      <c r="HOR77" s="274"/>
      <c r="HOS77" s="274"/>
      <c r="HOT77" s="274"/>
      <c r="HOU77" s="274"/>
      <c r="HOV77" s="274"/>
      <c r="HOW77" s="274"/>
      <c r="HOX77" s="274"/>
      <c r="HOY77" s="274"/>
      <c r="HOZ77" s="274"/>
      <c r="HPA77" s="274"/>
      <c r="HPB77" s="274"/>
      <c r="HPC77" s="274"/>
      <c r="HPD77" s="274"/>
      <c r="HPE77" s="274"/>
      <c r="HPF77" s="274"/>
      <c r="HPG77" s="274"/>
      <c r="HPH77" s="274"/>
      <c r="HPI77" s="274"/>
      <c r="HPJ77" s="274"/>
      <c r="HPK77" s="274"/>
      <c r="HPL77" s="274"/>
      <c r="HPM77" s="274"/>
      <c r="HPN77" s="274"/>
      <c r="HPO77" s="274"/>
      <c r="HPP77" s="274"/>
      <c r="HPQ77" s="274"/>
      <c r="HPR77" s="274"/>
      <c r="HPS77" s="274"/>
      <c r="HPT77" s="274"/>
      <c r="HPU77" s="274"/>
      <c r="HPV77" s="274"/>
      <c r="HPW77" s="274"/>
      <c r="HPX77" s="274"/>
      <c r="HPY77" s="274"/>
      <c r="HPZ77" s="274"/>
      <c r="HQA77" s="274"/>
      <c r="HQB77" s="274"/>
      <c r="HQC77" s="274"/>
      <c r="HQD77" s="274"/>
      <c r="HQE77" s="274"/>
      <c r="HQF77" s="274"/>
      <c r="HQG77" s="274"/>
      <c r="HQH77" s="274"/>
      <c r="HQI77" s="274"/>
      <c r="HQJ77" s="274"/>
      <c r="HQK77" s="274"/>
      <c r="HQL77" s="274"/>
      <c r="HQM77" s="274"/>
      <c r="HQN77" s="274"/>
      <c r="HQO77" s="274"/>
      <c r="HQP77" s="274"/>
      <c r="HQQ77" s="274"/>
      <c r="HQR77" s="274"/>
      <c r="HQS77" s="274"/>
      <c r="HQT77" s="274"/>
      <c r="HQU77" s="274"/>
      <c r="HQV77" s="274"/>
      <c r="HQW77" s="274"/>
      <c r="HQX77" s="274"/>
      <c r="HQY77" s="274"/>
      <c r="HQZ77" s="274"/>
      <c r="HRA77" s="274"/>
      <c r="HRB77" s="274"/>
      <c r="HRC77" s="274"/>
      <c r="HRD77" s="274"/>
      <c r="HRE77" s="274"/>
      <c r="HRF77" s="274"/>
      <c r="HRG77" s="274"/>
      <c r="HRH77" s="274"/>
      <c r="HRI77" s="274"/>
      <c r="HRJ77" s="274"/>
      <c r="HRK77" s="274"/>
      <c r="HRL77" s="274"/>
      <c r="HRM77" s="274"/>
      <c r="HRN77" s="274"/>
      <c r="HRO77" s="274"/>
      <c r="HRP77" s="274"/>
      <c r="HRQ77" s="274"/>
      <c r="HRR77" s="274"/>
      <c r="HRS77" s="274"/>
      <c r="HRT77" s="274"/>
      <c r="HRU77" s="274"/>
      <c r="HRV77" s="274"/>
      <c r="HRW77" s="274"/>
      <c r="HRX77" s="274"/>
      <c r="HRY77" s="274"/>
      <c r="HRZ77" s="274"/>
      <c r="HSA77" s="274"/>
      <c r="HSB77" s="274"/>
      <c r="HSC77" s="274"/>
      <c r="HSD77" s="274"/>
      <c r="HSE77" s="274"/>
      <c r="HSF77" s="274"/>
      <c r="HSG77" s="274"/>
      <c r="HSH77" s="274"/>
      <c r="HSI77" s="274"/>
      <c r="HSJ77" s="274"/>
      <c r="HSK77" s="274"/>
      <c r="HSL77" s="274"/>
      <c r="HSM77" s="274"/>
      <c r="HSN77" s="274"/>
      <c r="HSO77" s="274"/>
      <c r="HSP77" s="274"/>
      <c r="HSQ77" s="274"/>
      <c r="HSR77" s="274"/>
      <c r="HSS77" s="274"/>
      <c r="HST77" s="274"/>
      <c r="HSU77" s="274"/>
      <c r="HSV77" s="274"/>
      <c r="HSW77" s="274"/>
      <c r="HSX77" s="274"/>
      <c r="HSY77" s="274"/>
      <c r="HSZ77" s="274"/>
      <c r="HTA77" s="274"/>
      <c r="HTB77" s="274"/>
      <c r="HTC77" s="274"/>
      <c r="HTD77" s="274"/>
      <c r="HTE77" s="274"/>
      <c r="HTF77" s="274"/>
      <c r="HTG77" s="274"/>
      <c r="HTH77" s="274"/>
      <c r="HTI77" s="274"/>
      <c r="HTJ77" s="274"/>
      <c r="HTK77" s="274"/>
      <c r="HTL77" s="274"/>
      <c r="HTM77" s="274"/>
      <c r="HTN77" s="274"/>
      <c r="HTO77" s="274"/>
      <c r="HTP77" s="274"/>
      <c r="HTQ77" s="274"/>
      <c r="HTR77" s="274"/>
      <c r="HTS77" s="274"/>
      <c r="HTT77" s="274"/>
      <c r="HTU77" s="274"/>
      <c r="HTV77" s="274"/>
      <c r="HTW77" s="274"/>
      <c r="HTX77" s="274"/>
      <c r="HTY77" s="274"/>
      <c r="HTZ77" s="274"/>
      <c r="HUA77" s="274"/>
      <c r="HUB77" s="274"/>
      <c r="HUC77" s="274"/>
      <c r="HUD77" s="274"/>
      <c r="HUE77" s="274"/>
      <c r="HUF77" s="274"/>
      <c r="HUG77" s="274"/>
      <c r="HUH77" s="274"/>
      <c r="HUI77" s="274"/>
      <c r="HUJ77" s="274"/>
      <c r="HUK77" s="274"/>
      <c r="HUL77" s="274"/>
      <c r="HUM77" s="274"/>
      <c r="HUN77" s="274"/>
      <c r="HUO77" s="274"/>
      <c r="HUP77" s="274"/>
      <c r="HUQ77" s="274"/>
      <c r="HUR77" s="274"/>
      <c r="HUS77" s="274"/>
      <c r="HUT77" s="274"/>
      <c r="HUU77" s="274"/>
      <c r="HUV77" s="274"/>
      <c r="HUW77" s="274"/>
      <c r="HUX77" s="274"/>
      <c r="HUY77" s="274"/>
      <c r="HUZ77" s="274"/>
      <c r="HVA77" s="274"/>
      <c r="HVB77" s="274"/>
      <c r="HVC77" s="274"/>
      <c r="HVD77" s="274"/>
      <c r="HVE77" s="274"/>
      <c r="HVF77" s="274"/>
      <c r="HVG77" s="274"/>
      <c r="HVH77" s="274"/>
      <c r="HVI77" s="274"/>
      <c r="HVJ77" s="274"/>
      <c r="HVK77" s="274"/>
      <c r="HVL77" s="274"/>
      <c r="HVM77" s="274"/>
      <c r="HVN77" s="274"/>
      <c r="HVO77" s="274"/>
      <c r="HVP77" s="274"/>
      <c r="HVQ77" s="274"/>
      <c r="HVR77" s="274"/>
      <c r="HVS77" s="274"/>
      <c r="HVT77" s="274"/>
      <c r="HVU77" s="274"/>
      <c r="HVV77" s="274"/>
      <c r="HVW77" s="274"/>
      <c r="HVX77" s="274"/>
      <c r="HVY77" s="274"/>
      <c r="HVZ77" s="274"/>
      <c r="HWA77" s="274"/>
      <c r="HWB77" s="274"/>
      <c r="HWC77" s="274"/>
      <c r="HWD77" s="274"/>
      <c r="HWE77" s="274"/>
      <c r="HWF77" s="274"/>
      <c r="HWG77" s="274"/>
      <c r="HWH77" s="274"/>
      <c r="HWI77" s="274"/>
      <c r="HWJ77" s="274"/>
      <c r="HWK77" s="274"/>
      <c r="HWL77" s="274"/>
      <c r="HWM77" s="274"/>
      <c r="HWN77" s="274"/>
      <c r="HWO77" s="274"/>
      <c r="HWP77" s="274"/>
      <c r="HWQ77" s="274"/>
      <c r="HWR77" s="274"/>
      <c r="HWS77" s="274"/>
      <c r="HWT77" s="274"/>
      <c r="HWU77" s="274"/>
      <c r="HWV77" s="274"/>
      <c r="HWW77" s="274"/>
      <c r="HWX77" s="274"/>
      <c r="HWY77" s="274"/>
      <c r="HWZ77" s="274"/>
      <c r="HXA77" s="274"/>
      <c r="HXB77" s="274"/>
      <c r="HXC77" s="274"/>
      <c r="HXD77" s="274"/>
      <c r="HXE77" s="274"/>
      <c r="HXF77" s="274"/>
      <c r="HXG77" s="274"/>
      <c r="HXH77" s="274"/>
      <c r="HXI77" s="274"/>
      <c r="HXJ77" s="274"/>
      <c r="HXK77" s="274"/>
      <c r="HXL77" s="274"/>
      <c r="HXM77" s="274"/>
      <c r="HXN77" s="274"/>
      <c r="HXO77" s="274"/>
      <c r="HXP77" s="274"/>
      <c r="HXQ77" s="274"/>
      <c r="HXR77" s="274"/>
      <c r="HXS77" s="274"/>
      <c r="HXT77" s="274"/>
      <c r="HXU77" s="274"/>
      <c r="HXV77" s="274"/>
      <c r="HXW77" s="274"/>
      <c r="HXX77" s="274"/>
      <c r="HXY77" s="274"/>
      <c r="HXZ77" s="274"/>
      <c r="HYA77" s="274"/>
      <c r="HYB77" s="274"/>
      <c r="HYC77" s="274"/>
      <c r="HYD77" s="274"/>
      <c r="HYE77" s="274"/>
      <c r="HYF77" s="274"/>
      <c r="HYG77" s="274"/>
      <c r="HYH77" s="274"/>
      <c r="HYI77" s="274"/>
      <c r="HYJ77" s="274"/>
      <c r="HYK77" s="274"/>
      <c r="HYL77" s="274"/>
      <c r="HYM77" s="274"/>
      <c r="HYN77" s="274"/>
      <c r="HYO77" s="274"/>
      <c r="HYP77" s="274"/>
      <c r="HYQ77" s="274"/>
      <c r="HYR77" s="274"/>
      <c r="HYS77" s="274"/>
      <c r="HYT77" s="274"/>
      <c r="HYU77" s="274"/>
      <c r="HYV77" s="274"/>
      <c r="HYW77" s="274"/>
      <c r="HYX77" s="274"/>
      <c r="HYY77" s="274"/>
      <c r="HYZ77" s="274"/>
      <c r="HZA77" s="274"/>
      <c r="HZB77" s="274"/>
      <c r="HZC77" s="274"/>
      <c r="HZD77" s="274"/>
      <c r="HZE77" s="274"/>
      <c r="HZF77" s="274"/>
      <c r="HZG77" s="274"/>
      <c r="HZH77" s="274"/>
      <c r="HZI77" s="274"/>
      <c r="HZJ77" s="274"/>
      <c r="HZK77" s="274"/>
      <c r="HZL77" s="274"/>
      <c r="HZM77" s="274"/>
      <c r="HZN77" s="274"/>
      <c r="HZO77" s="274"/>
      <c r="HZP77" s="274"/>
      <c r="HZQ77" s="274"/>
      <c r="HZR77" s="274"/>
      <c r="HZS77" s="274"/>
      <c r="HZT77" s="274"/>
      <c r="HZU77" s="274"/>
      <c r="HZV77" s="274"/>
      <c r="HZW77" s="274"/>
      <c r="HZX77" s="274"/>
      <c r="HZY77" s="274"/>
      <c r="HZZ77" s="274"/>
      <c r="IAA77" s="274"/>
      <c r="IAB77" s="274"/>
      <c r="IAC77" s="274"/>
      <c r="IAD77" s="274"/>
      <c r="IAE77" s="274"/>
      <c r="IAF77" s="274"/>
      <c r="IAG77" s="274"/>
      <c r="IAH77" s="274"/>
      <c r="IAI77" s="274"/>
      <c r="IAJ77" s="274"/>
      <c r="IAK77" s="274"/>
      <c r="IAL77" s="274"/>
      <c r="IAM77" s="274"/>
      <c r="IAN77" s="274"/>
      <c r="IAO77" s="274"/>
      <c r="IAP77" s="274"/>
      <c r="IAQ77" s="274"/>
      <c r="IAR77" s="274"/>
      <c r="IAS77" s="274"/>
      <c r="IAT77" s="274"/>
      <c r="IAU77" s="274"/>
      <c r="IAV77" s="274"/>
      <c r="IAW77" s="274"/>
      <c r="IAX77" s="274"/>
      <c r="IAY77" s="274"/>
      <c r="IAZ77" s="274"/>
      <c r="IBA77" s="274"/>
      <c r="IBB77" s="274"/>
      <c r="IBC77" s="274"/>
      <c r="IBD77" s="274"/>
      <c r="IBE77" s="274"/>
      <c r="IBF77" s="274"/>
      <c r="IBG77" s="274"/>
      <c r="IBH77" s="274"/>
      <c r="IBI77" s="274"/>
      <c r="IBJ77" s="274"/>
      <c r="IBK77" s="274"/>
      <c r="IBL77" s="274"/>
      <c r="IBM77" s="274"/>
      <c r="IBN77" s="274"/>
      <c r="IBO77" s="274"/>
      <c r="IBP77" s="274"/>
      <c r="IBQ77" s="274"/>
      <c r="IBR77" s="274"/>
      <c r="IBS77" s="274"/>
      <c r="IBT77" s="274"/>
      <c r="IBU77" s="274"/>
      <c r="IBV77" s="274"/>
      <c r="IBW77" s="274"/>
      <c r="IBX77" s="274"/>
      <c r="IBY77" s="274"/>
      <c r="IBZ77" s="274"/>
      <c r="ICA77" s="274"/>
      <c r="ICB77" s="274"/>
      <c r="ICC77" s="274"/>
      <c r="ICD77" s="274"/>
      <c r="ICE77" s="274"/>
      <c r="ICF77" s="274"/>
      <c r="ICG77" s="274"/>
      <c r="ICH77" s="274"/>
      <c r="ICI77" s="274"/>
      <c r="ICJ77" s="274"/>
      <c r="ICK77" s="274"/>
      <c r="ICL77" s="274"/>
      <c r="ICM77" s="274"/>
      <c r="ICN77" s="274"/>
      <c r="ICO77" s="274"/>
      <c r="ICP77" s="274"/>
      <c r="ICQ77" s="274"/>
      <c r="ICR77" s="274"/>
      <c r="ICS77" s="274"/>
      <c r="ICT77" s="274"/>
      <c r="ICU77" s="274"/>
      <c r="ICV77" s="274"/>
      <c r="ICW77" s="274"/>
      <c r="ICX77" s="274"/>
      <c r="ICY77" s="274"/>
      <c r="ICZ77" s="274"/>
      <c r="IDA77" s="274"/>
      <c r="IDB77" s="274"/>
      <c r="IDC77" s="274"/>
      <c r="IDD77" s="274"/>
      <c r="IDE77" s="274"/>
      <c r="IDF77" s="274"/>
      <c r="IDG77" s="274"/>
      <c r="IDH77" s="274"/>
      <c r="IDI77" s="274"/>
      <c r="IDJ77" s="274"/>
      <c r="IDK77" s="274"/>
      <c r="IDL77" s="274"/>
      <c r="IDM77" s="274"/>
      <c r="IDN77" s="274"/>
      <c r="IDO77" s="274"/>
      <c r="IDP77" s="274"/>
      <c r="IDQ77" s="274"/>
      <c r="IDR77" s="274"/>
      <c r="IDS77" s="274"/>
      <c r="IDT77" s="274"/>
      <c r="IDU77" s="274"/>
      <c r="IDV77" s="274"/>
      <c r="IDW77" s="274"/>
      <c r="IDX77" s="274"/>
      <c r="IDY77" s="274"/>
      <c r="IDZ77" s="274"/>
      <c r="IEA77" s="274"/>
      <c r="IEB77" s="274"/>
      <c r="IEC77" s="274"/>
      <c r="IED77" s="274"/>
      <c r="IEE77" s="274"/>
      <c r="IEF77" s="274"/>
      <c r="IEG77" s="274"/>
      <c r="IEH77" s="274"/>
      <c r="IEI77" s="274"/>
      <c r="IEJ77" s="274"/>
      <c r="IEK77" s="274"/>
      <c r="IEL77" s="274"/>
      <c r="IEM77" s="274"/>
      <c r="IEN77" s="274"/>
      <c r="IEO77" s="274"/>
      <c r="IEP77" s="274"/>
      <c r="IEQ77" s="274"/>
      <c r="IER77" s="274"/>
      <c r="IES77" s="274"/>
      <c r="IET77" s="274"/>
      <c r="IEU77" s="274"/>
      <c r="IEV77" s="274"/>
      <c r="IEW77" s="274"/>
      <c r="IEX77" s="274"/>
      <c r="IEY77" s="274"/>
      <c r="IEZ77" s="274"/>
      <c r="IFA77" s="274"/>
      <c r="IFB77" s="274"/>
      <c r="IFC77" s="274"/>
      <c r="IFD77" s="274"/>
      <c r="IFE77" s="274"/>
      <c r="IFF77" s="274"/>
      <c r="IFG77" s="274"/>
      <c r="IFH77" s="274"/>
      <c r="IFI77" s="274"/>
      <c r="IFJ77" s="274"/>
      <c r="IFK77" s="274"/>
      <c r="IFL77" s="274"/>
      <c r="IFM77" s="274"/>
      <c r="IFN77" s="274"/>
      <c r="IFO77" s="274"/>
      <c r="IFP77" s="274"/>
      <c r="IFQ77" s="274"/>
      <c r="IFR77" s="274"/>
      <c r="IFS77" s="274"/>
      <c r="IFT77" s="274"/>
      <c r="IFU77" s="274"/>
      <c r="IFV77" s="274"/>
      <c r="IFW77" s="274"/>
      <c r="IFX77" s="274"/>
      <c r="IFY77" s="274"/>
      <c r="IFZ77" s="274"/>
      <c r="IGA77" s="274"/>
      <c r="IGB77" s="274"/>
      <c r="IGC77" s="274"/>
      <c r="IGD77" s="274"/>
      <c r="IGE77" s="274"/>
      <c r="IGF77" s="274"/>
      <c r="IGG77" s="274"/>
      <c r="IGH77" s="274"/>
      <c r="IGI77" s="274"/>
      <c r="IGJ77" s="274"/>
      <c r="IGK77" s="274"/>
      <c r="IGL77" s="274"/>
      <c r="IGM77" s="274"/>
      <c r="IGN77" s="274"/>
      <c r="IGO77" s="274"/>
      <c r="IGP77" s="274"/>
      <c r="IGQ77" s="274"/>
      <c r="IGR77" s="274"/>
      <c r="IGS77" s="274"/>
      <c r="IGT77" s="274"/>
      <c r="IGU77" s="274"/>
      <c r="IGV77" s="274"/>
      <c r="IGW77" s="274"/>
      <c r="IGX77" s="274"/>
      <c r="IGY77" s="274"/>
      <c r="IGZ77" s="274"/>
      <c r="IHA77" s="274"/>
      <c r="IHB77" s="274"/>
      <c r="IHC77" s="274"/>
      <c r="IHD77" s="274"/>
      <c r="IHE77" s="274"/>
      <c r="IHF77" s="274"/>
      <c r="IHG77" s="274"/>
      <c r="IHH77" s="274"/>
      <c r="IHI77" s="274"/>
      <c r="IHJ77" s="274"/>
      <c r="IHK77" s="274"/>
      <c r="IHL77" s="274"/>
      <c r="IHM77" s="274"/>
      <c r="IHN77" s="274"/>
      <c r="IHO77" s="274"/>
      <c r="IHP77" s="274"/>
      <c r="IHQ77" s="274"/>
      <c r="IHR77" s="274"/>
      <c r="IHS77" s="274"/>
      <c r="IHT77" s="274"/>
      <c r="IHU77" s="274"/>
      <c r="IHV77" s="274"/>
      <c r="IHW77" s="274"/>
      <c r="IHX77" s="274"/>
      <c r="IHY77" s="274"/>
      <c r="IHZ77" s="274"/>
      <c r="IIA77" s="274"/>
      <c r="IIB77" s="274"/>
      <c r="IIC77" s="274"/>
      <c r="IID77" s="274"/>
      <c r="IIE77" s="274"/>
      <c r="IIF77" s="274"/>
      <c r="IIG77" s="274"/>
      <c r="IIH77" s="274"/>
      <c r="III77" s="274"/>
      <c r="IIJ77" s="274"/>
      <c r="IIK77" s="274"/>
      <c r="IIL77" s="274"/>
      <c r="IIM77" s="274"/>
      <c r="IIN77" s="274"/>
      <c r="IIO77" s="274"/>
      <c r="IIP77" s="274"/>
      <c r="IIQ77" s="274"/>
      <c r="IIR77" s="274"/>
      <c r="IIS77" s="274"/>
      <c r="IIT77" s="274"/>
      <c r="IIU77" s="274"/>
      <c r="IIV77" s="274"/>
      <c r="IIW77" s="274"/>
      <c r="IIX77" s="274"/>
      <c r="IIY77" s="274"/>
      <c r="IIZ77" s="274"/>
      <c r="IJA77" s="274"/>
      <c r="IJB77" s="274"/>
      <c r="IJC77" s="274"/>
      <c r="IJD77" s="274"/>
      <c r="IJE77" s="274"/>
      <c r="IJF77" s="274"/>
      <c r="IJG77" s="274"/>
      <c r="IJH77" s="274"/>
      <c r="IJI77" s="274"/>
      <c r="IJJ77" s="274"/>
      <c r="IJK77" s="274"/>
      <c r="IJL77" s="274"/>
      <c r="IJM77" s="274"/>
      <c r="IJN77" s="274"/>
      <c r="IJO77" s="274"/>
      <c r="IJP77" s="274"/>
      <c r="IJQ77" s="274"/>
      <c r="IJR77" s="274"/>
      <c r="IJS77" s="274"/>
      <c r="IJT77" s="274"/>
      <c r="IJU77" s="274"/>
      <c r="IJV77" s="274"/>
      <c r="IJW77" s="274"/>
      <c r="IJX77" s="274"/>
      <c r="IJY77" s="274"/>
      <c r="IJZ77" s="274"/>
      <c r="IKA77" s="274"/>
      <c r="IKB77" s="274"/>
      <c r="IKC77" s="274"/>
      <c r="IKD77" s="274"/>
      <c r="IKE77" s="274"/>
      <c r="IKF77" s="274"/>
      <c r="IKG77" s="274"/>
      <c r="IKH77" s="274"/>
      <c r="IKI77" s="274"/>
      <c r="IKJ77" s="274"/>
      <c r="IKK77" s="274"/>
      <c r="IKL77" s="274"/>
      <c r="IKM77" s="274"/>
      <c r="IKN77" s="274"/>
      <c r="IKO77" s="274"/>
      <c r="IKP77" s="274"/>
      <c r="IKQ77" s="274"/>
      <c r="IKR77" s="274"/>
      <c r="IKS77" s="274"/>
      <c r="IKT77" s="274"/>
      <c r="IKU77" s="274"/>
      <c r="IKV77" s="274"/>
      <c r="IKW77" s="274"/>
      <c r="IKX77" s="274"/>
      <c r="IKY77" s="274"/>
      <c r="IKZ77" s="274"/>
      <c r="ILA77" s="274"/>
      <c r="ILB77" s="274"/>
      <c r="ILC77" s="274"/>
      <c r="ILD77" s="274"/>
      <c r="ILE77" s="274"/>
      <c r="ILF77" s="274"/>
      <c r="ILG77" s="274"/>
      <c r="ILH77" s="274"/>
      <c r="ILI77" s="274"/>
      <c r="ILJ77" s="274"/>
      <c r="ILK77" s="274"/>
      <c r="ILL77" s="274"/>
      <c r="ILM77" s="274"/>
      <c r="ILN77" s="274"/>
      <c r="ILO77" s="274"/>
      <c r="ILP77" s="274"/>
      <c r="ILQ77" s="274"/>
      <c r="ILR77" s="274"/>
      <c r="ILS77" s="274"/>
      <c r="ILT77" s="274"/>
      <c r="ILU77" s="274"/>
      <c r="ILV77" s="274"/>
      <c r="ILW77" s="274"/>
      <c r="ILX77" s="274"/>
      <c r="ILY77" s="274"/>
      <c r="ILZ77" s="274"/>
      <c r="IMA77" s="274"/>
      <c r="IMB77" s="274"/>
      <c r="IMC77" s="274"/>
      <c r="IMD77" s="274"/>
      <c r="IME77" s="274"/>
      <c r="IMF77" s="274"/>
      <c r="IMG77" s="274"/>
      <c r="IMH77" s="274"/>
      <c r="IMI77" s="274"/>
      <c r="IMJ77" s="274"/>
      <c r="IMK77" s="274"/>
      <c r="IML77" s="274"/>
      <c r="IMM77" s="274"/>
      <c r="IMN77" s="274"/>
      <c r="IMO77" s="274"/>
      <c r="IMP77" s="274"/>
      <c r="IMQ77" s="274"/>
      <c r="IMR77" s="274"/>
      <c r="IMS77" s="274"/>
      <c r="IMT77" s="274"/>
      <c r="IMU77" s="274"/>
      <c r="IMV77" s="274"/>
      <c r="IMW77" s="274"/>
      <c r="IMX77" s="274"/>
      <c r="IMY77" s="274"/>
      <c r="IMZ77" s="274"/>
      <c r="INA77" s="274"/>
      <c r="INB77" s="274"/>
      <c r="INC77" s="274"/>
      <c r="IND77" s="274"/>
      <c r="INE77" s="274"/>
      <c r="INF77" s="274"/>
      <c r="ING77" s="274"/>
      <c r="INH77" s="274"/>
      <c r="INI77" s="274"/>
      <c r="INJ77" s="274"/>
      <c r="INK77" s="274"/>
      <c r="INL77" s="274"/>
      <c r="INM77" s="274"/>
      <c r="INN77" s="274"/>
      <c r="INO77" s="274"/>
      <c r="INP77" s="274"/>
      <c r="INQ77" s="274"/>
      <c r="INR77" s="274"/>
      <c r="INS77" s="274"/>
      <c r="INT77" s="274"/>
      <c r="INU77" s="274"/>
      <c r="INV77" s="274"/>
      <c r="INW77" s="274"/>
      <c r="INX77" s="274"/>
      <c r="INY77" s="274"/>
      <c r="INZ77" s="274"/>
      <c r="IOA77" s="274"/>
      <c r="IOB77" s="274"/>
      <c r="IOC77" s="274"/>
      <c r="IOD77" s="274"/>
      <c r="IOE77" s="274"/>
      <c r="IOF77" s="274"/>
      <c r="IOG77" s="274"/>
      <c r="IOH77" s="274"/>
      <c r="IOI77" s="274"/>
      <c r="IOJ77" s="274"/>
      <c r="IOK77" s="274"/>
      <c r="IOL77" s="274"/>
      <c r="IOM77" s="274"/>
      <c r="ION77" s="274"/>
      <c r="IOO77" s="274"/>
      <c r="IOP77" s="274"/>
      <c r="IOQ77" s="274"/>
      <c r="IOR77" s="274"/>
      <c r="IOS77" s="274"/>
      <c r="IOT77" s="274"/>
      <c r="IOU77" s="274"/>
      <c r="IOV77" s="274"/>
      <c r="IOW77" s="274"/>
      <c r="IOX77" s="274"/>
      <c r="IOY77" s="274"/>
      <c r="IOZ77" s="274"/>
      <c r="IPA77" s="274"/>
      <c r="IPB77" s="274"/>
      <c r="IPC77" s="274"/>
      <c r="IPD77" s="274"/>
      <c r="IPE77" s="274"/>
      <c r="IPF77" s="274"/>
      <c r="IPG77" s="274"/>
      <c r="IPH77" s="274"/>
      <c r="IPI77" s="274"/>
      <c r="IPJ77" s="274"/>
      <c r="IPK77" s="274"/>
      <c r="IPL77" s="274"/>
      <c r="IPM77" s="274"/>
      <c r="IPN77" s="274"/>
      <c r="IPO77" s="274"/>
      <c r="IPP77" s="274"/>
      <c r="IPQ77" s="274"/>
      <c r="IPR77" s="274"/>
      <c r="IPS77" s="274"/>
      <c r="IPT77" s="274"/>
      <c r="IPU77" s="274"/>
      <c r="IPV77" s="274"/>
      <c r="IPW77" s="274"/>
      <c r="IPX77" s="274"/>
      <c r="IPY77" s="274"/>
      <c r="IPZ77" s="274"/>
      <c r="IQA77" s="274"/>
      <c r="IQB77" s="274"/>
      <c r="IQC77" s="274"/>
      <c r="IQD77" s="274"/>
      <c r="IQE77" s="274"/>
      <c r="IQF77" s="274"/>
      <c r="IQG77" s="274"/>
      <c r="IQH77" s="274"/>
      <c r="IQI77" s="274"/>
      <c r="IQJ77" s="274"/>
      <c r="IQK77" s="274"/>
      <c r="IQL77" s="274"/>
      <c r="IQM77" s="274"/>
      <c r="IQN77" s="274"/>
      <c r="IQO77" s="274"/>
      <c r="IQP77" s="274"/>
      <c r="IQQ77" s="274"/>
      <c r="IQR77" s="274"/>
      <c r="IQS77" s="274"/>
      <c r="IQT77" s="274"/>
      <c r="IQU77" s="274"/>
      <c r="IQV77" s="274"/>
      <c r="IQW77" s="274"/>
      <c r="IQX77" s="274"/>
      <c r="IQY77" s="274"/>
      <c r="IQZ77" s="274"/>
      <c r="IRA77" s="274"/>
      <c r="IRB77" s="274"/>
      <c r="IRC77" s="274"/>
      <c r="IRD77" s="274"/>
      <c r="IRE77" s="274"/>
      <c r="IRF77" s="274"/>
      <c r="IRG77" s="274"/>
      <c r="IRH77" s="274"/>
      <c r="IRI77" s="274"/>
      <c r="IRJ77" s="274"/>
      <c r="IRK77" s="274"/>
      <c r="IRL77" s="274"/>
      <c r="IRM77" s="274"/>
      <c r="IRN77" s="274"/>
      <c r="IRO77" s="274"/>
      <c r="IRP77" s="274"/>
      <c r="IRQ77" s="274"/>
      <c r="IRR77" s="274"/>
      <c r="IRS77" s="274"/>
      <c r="IRT77" s="274"/>
      <c r="IRU77" s="274"/>
      <c r="IRV77" s="274"/>
      <c r="IRW77" s="274"/>
      <c r="IRX77" s="274"/>
      <c r="IRY77" s="274"/>
      <c r="IRZ77" s="274"/>
      <c r="ISA77" s="274"/>
      <c r="ISB77" s="274"/>
      <c r="ISC77" s="274"/>
      <c r="ISD77" s="274"/>
      <c r="ISE77" s="274"/>
      <c r="ISF77" s="274"/>
      <c r="ISG77" s="274"/>
      <c r="ISH77" s="274"/>
      <c r="ISI77" s="274"/>
      <c r="ISJ77" s="274"/>
      <c r="ISK77" s="274"/>
      <c r="ISL77" s="274"/>
      <c r="ISM77" s="274"/>
      <c r="ISN77" s="274"/>
      <c r="ISO77" s="274"/>
      <c r="ISP77" s="274"/>
      <c r="ISQ77" s="274"/>
      <c r="ISR77" s="274"/>
      <c r="ISS77" s="274"/>
      <c r="IST77" s="274"/>
      <c r="ISU77" s="274"/>
      <c r="ISV77" s="274"/>
      <c r="ISW77" s="274"/>
      <c r="ISX77" s="274"/>
      <c r="ISY77" s="274"/>
      <c r="ISZ77" s="274"/>
      <c r="ITA77" s="274"/>
      <c r="ITB77" s="274"/>
      <c r="ITC77" s="274"/>
      <c r="ITD77" s="274"/>
      <c r="ITE77" s="274"/>
      <c r="ITF77" s="274"/>
      <c r="ITG77" s="274"/>
      <c r="ITH77" s="274"/>
      <c r="ITI77" s="274"/>
      <c r="ITJ77" s="274"/>
      <c r="ITK77" s="274"/>
      <c r="ITL77" s="274"/>
      <c r="ITM77" s="274"/>
      <c r="ITN77" s="274"/>
      <c r="ITO77" s="274"/>
      <c r="ITP77" s="274"/>
      <c r="ITQ77" s="274"/>
      <c r="ITR77" s="274"/>
      <c r="ITS77" s="274"/>
      <c r="ITT77" s="274"/>
      <c r="ITU77" s="274"/>
      <c r="ITV77" s="274"/>
      <c r="ITW77" s="274"/>
      <c r="ITX77" s="274"/>
      <c r="ITY77" s="274"/>
      <c r="ITZ77" s="274"/>
      <c r="IUA77" s="274"/>
      <c r="IUB77" s="274"/>
      <c r="IUC77" s="274"/>
      <c r="IUD77" s="274"/>
      <c r="IUE77" s="274"/>
      <c r="IUF77" s="274"/>
      <c r="IUG77" s="274"/>
      <c r="IUH77" s="274"/>
      <c r="IUI77" s="274"/>
      <c r="IUJ77" s="274"/>
      <c r="IUK77" s="274"/>
      <c r="IUL77" s="274"/>
      <c r="IUM77" s="274"/>
      <c r="IUN77" s="274"/>
      <c r="IUO77" s="274"/>
      <c r="IUP77" s="274"/>
      <c r="IUQ77" s="274"/>
      <c r="IUR77" s="274"/>
      <c r="IUS77" s="274"/>
      <c r="IUT77" s="274"/>
      <c r="IUU77" s="274"/>
      <c r="IUV77" s="274"/>
      <c r="IUW77" s="274"/>
      <c r="IUX77" s="274"/>
      <c r="IUY77" s="274"/>
      <c r="IUZ77" s="274"/>
      <c r="IVA77" s="274"/>
      <c r="IVB77" s="274"/>
      <c r="IVC77" s="274"/>
      <c r="IVD77" s="274"/>
      <c r="IVE77" s="274"/>
      <c r="IVF77" s="274"/>
      <c r="IVG77" s="274"/>
      <c r="IVH77" s="274"/>
      <c r="IVI77" s="274"/>
      <c r="IVJ77" s="274"/>
      <c r="IVK77" s="274"/>
      <c r="IVL77" s="274"/>
      <c r="IVM77" s="274"/>
      <c r="IVN77" s="274"/>
      <c r="IVO77" s="274"/>
      <c r="IVP77" s="274"/>
      <c r="IVQ77" s="274"/>
      <c r="IVR77" s="274"/>
      <c r="IVS77" s="274"/>
      <c r="IVT77" s="274"/>
      <c r="IVU77" s="274"/>
      <c r="IVV77" s="274"/>
      <c r="IVW77" s="274"/>
      <c r="IVX77" s="274"/>
      <c r="IVY77" s="274"/>
      <c r="IVZ77" s="274"/>
      <c r="IWA77" s="274"/>
      <c r="IWB77" s="274"/>
      <c r="IWC77" s="274"/>
      <c r="IWD77" s="274"/>
      <c r="IWE77" s="274"/>
      <c r="IWF77" s="274"/>
      <c r="IWG77" s="274"/>
      <c r="IWH77" s="274"/>
      <c r="IWI77" s="274"/>
      <c r="IWJ77" s="274"/>
      <c r="IWK77" s="274"/>
      <c r="IWL77" s="274"/>
      <c r="IWM77" s="274"/>
      <c r="IWN77" s="274"/>
      <c r="IWO77" s="274"/>
      <c r="IWP77" s="274"/>
      <c r="IWQ77" s="274"/>
      <c r="IWR77" s="274"/>
      <c r="IWS77" s="274"/>
      <c r="IWT77" s="274"/>
      <c r="IWU77" s="274"/>
      <c r="IWV77" s="274"/>
      <c r="IWW77" s="274"/>
      <c r="IWX77" s="274"/>
      <c r="IWY77" s="274"/>
      <c r="IWZ77" s="274"/>
      <c r="IXA77" s="274"/>
      <c r="IXB77" s="274"/>
      <c r="IXC77" s="274"/>
      <c r="IXD77" s="274"/>
      <c r="IXE77" s="274"/>
      <c r="IXF77" s="274"/>
      <c r="IXG77" s="274"/>
      <c r="IXH77" s="274"/>
      <c r="IXI77" s="274"/>
      <c r="IXJ77" s="274"/>
      <c r="IXK77" s="274"/>
      <c r="IXL77" s="274"/>
      <c r="IXM77" s="274"/>
      <c r="IXN77" s="274"/>
      <c r="IXO77" s="274"/>
      <c r="IXP77" s="274"/>
      <c r="IXQ77" s="274"/>
      <c r="IXR77" s="274"/>
      <c r="IXS77" s="274"/>
      <c r="IXT77" s="274"/>
      <c r="IXU77" s="274"/>
      <c r="IXV77" s="274"/>
      <c r="IXW77" s="274"/>
      <c r="IXX77" s="274"/>
      <c r="IXY77" s="274"/>
      <c r="IXZ77" s="274"/>
      <c r="IYA77" s="274"/>
      <c r="IYB77" s="274"/>
      <c r="IYC77" s="274"/>
      <c r="IYD77" s="274"/>
      <c r="IYE77" s="274"/>
      <c r="IYF77" s="274"/>
      <c r="IYG77" s="274"/>
      <c r="IYH77" s="274"/>
      <c r="IYI77" s="274"/>
      <c r="IYJ77" s="274"/>
      <c r="IYK77" s="274"/>
      <c r="IYL77" s="274"/>
      <c r="IYM77" s="274"/>
      <c r="IYN77" s="274"/>
      <c r="IYO77" s="274"/>
      <c r="IYP77" s="274"/>
      <c r="IYQ77" s="274"/>
      <c r="IYR77" s="274"/>
      <c r="IYS77" s="274"/>
      <c r="IYT77" s="274"/>
      <c r="IYU77" s="274"/>
      <c r="IYV77" s="274"/>
      <c r="IYW77" s="274"/>
      <c r="IYX77" s="274"/>
      <c r="IYY77" s="274"/>
      <c r="IYZ77" s="274"/>
      <c r="IZA77" s="274"/>
      <c r="IZB77" s="274"/>
      <c r="IZC77" s="274"/>
      <c r="IZD77" s="274"/>
      <c r="IZE77" s="274"/>
      <c r="IZF77" s="274"/>
      <c r="IZG77" s="274"/>
      <c r="IZH77" s="274"/>
      <c r="IZI77" s="274"/>
      <c r="IZJ77" s="274"/>
      <c r="IZK77" s="274"/>
      <c r="IZL77" s="274"/>
      <c r="IZM77" s="274"/>
      <c r="IZN77" s="274"/>
      <c r="IZO77" s="274"/>
      <c r="IZP77" s="274"/>
      <c r="IZQ77" s="274"/>
      <c r="IZR77" s="274"/>
      <c r="IZS77" s="274"/>
      <c r="IZT77" s="274"/>
      <c r="IZU77" s="274"/>
      <c r="IZV77" s="274"/>
      <c r="IZW77" s="274"/>
      <c r="IZX77" s="274"/>
      <c r="IZY77" s="274"/>
      <c r="IZZ77" s="274"/>
      <c r="JAA77" s="274"/>
      <c r="JAB77" s="274"/>
      <c r="JAC77" s="274"/>
      <c r="JAD77" s="274"/>
      <c r="JAE77" s="274"/>
      <c r="JAF77" s="274"/>
      <c r="JAG77" s="274"/>
      <c r="JAH77" s="274"/>
      <c r="JAI77" s="274"/>
      <c r="JAJ77" s="274"/>
      <c r="JAK77" s="274"/>
      <c r="JAL77" s="274"/>
      <c r="JAM77" s="274"/>
      <c r="JAN77" s="274"/>
      <c r="JAO77" s="274"/>
      <c r="JAP77" s="274"/>
      <c r="JAQ77" s="274"/>
      <c r="JAR77" s="274"/>
      <c r="JAS77" s="274"/>
      <c r="JAT77" s="274"/>
      <c r="JAU77" s="274"/>
      <c r="JAV77" s="274"/>
      <c r="JAW77" s="274"/>
      <c r="JAX77" s="274"/>
      <c r="JAY77" s="274"/>
      <c r="JAZ77" s="274"/>
      <c r="JBA77" s="274"/>
      <c r="JBB77" s="274"/>
      <c r="JBC77" s="274"/>
      <c r="JBD77" s="274"/>
      <c r="JBE77" s="274"/>
      <c r="JBF77" s="274"/>
      <c r="JBG77" s="274"/>
      <c r="JBH77" s="274"/>
      <c r="JBI77" s="274"/>
      <c r="JBJ77" s="274"/>
      <c r="JBK77" s="274"/>
      <c r="JBL77" s="274"/>
      <c r="JBM77" s="274"/>
      <c r="JBN77" s="274"/>
      <c r="JBO77" s="274"/>
      <c r="JBP77" s="274"/>
      <c r="JBQ77" s="274"/>
      <c r="JBR77" s="274"/>
      <c r="JBS77" s="274"/>
      <c r="JBT77" s="274"/>
      <c r="JBU77" s="274"/>
      <c r="JBV77" s="274"/>
      <c r="JBW77" s="274"/>
      <c r="JBX77" s="274"/>
      <c r="JBY77" s="274"/>
      <c r="JBZ77" s="274"/>
      <c r="JCA77" s="274"/>
      <c r="JCB77" s="274"/>
      <c r="JCC77" s="274"/>
      <c r="JCD77" s="274"/>
      <c r="JCE77" s="274"/>
      <c r="JCF77" s="274"/>
      <c r="JCG77" s="274"/>
      <c r="JCH77" s="274"/>
      <c r="JCI77" s="274"/>
      <c r="JCJ77" s="274"/>
      <c r="JCK77" s="274"/>
      <c r="JCL77" s="274"/>
      <c r="JCM77" s="274"/>
      <c r="JCN77" s="274"/>
      <c r="JCO77" s="274"/>
      <c r="JCP77" s="274"/>
      <c r="JCQ77" s="274"/>
      <c r="JCR77" s="274"/>
      <c r="JCS77" s="274"/>
      <c r="JCT77" s="274"/>
      <c r="JCU77" s="274"/>
      <c r="JCV77" s="274"/>
      <c r="JCW77" s="274"/>
      <c r="JCX77" s="274"/>
      <c r="JCY77" s="274"/>
      <c r="JCZ77" s="274"/>
      <c r="JDA77" s="274"/>
      <c r="JDB77" s="274"/>
      <c r="JDC77" s="274"/>
      <c r="JDD77" s="274"/>
      <c r="JDE77" s="274"/>
      <c r="JDF77" s="274"/>
      <c r="JDG77" s="274"/>
      <c r="JDH77" s="274"/>
      <c r="JDI77" s="274"/>
      <c r="JDJ77" s="274"/>
      <c r="JDK77" s="274"/>
      <c r="JDL77" s="274"/>
      <c r="JDM77" s="274"/>
      <c r="JDN77" s="274"/>
      <c r="JDO77" s="274"/>
      <c r="JDP77" s="274"/>
      <c r="JDQ77" s="274"/>
      <c r="JDR77" s="274"/>
      <c r="JDS77" s="274"/>
      <c r="JDT77" s="274"/>
      <c r="JDU77" s="274"/>
      <c r="JDV77" s="274"/>
      <c r="JDW77" s="274"/>
      <c r="JDX77" s="274"/>
      <c r="JDY77" s="274"/>
      <c r="JDZ77" s="274"/>
      <c r="JEA77" s="274"/>
      <c r="JEB77" s="274"/>
      <c r="JEC77" s="274"/>
      <c r="JED77" s="274"/>
      <c r="JEE77" s="274"/>
      <c r="JEF77" s="274"/>
      <c r="JEG77" s="274"/>
      <c r="JEH77" s="274"/>
      <c r="JEI77" s="274"/>
      <c r="JEJ77" s="274"/>
      <c r="JEK77" s="274"/>
      <c r="JEL77" s="274"/>
      <c r="JEM77" s="274"/>
      <c r="JEN77" s="274"/>
      <c r="JEO77" s="274"/>
      <c r="JEP77" s="274"/>
      <c r="JEQ77" s="274"/>
      <c r="JER77" s="274"/>
      <c r="JES77" s="274"/>
      <c r="JET77" s="274"/>
      <c r="JEU77" s="274"/>
      <c r="JEV77" s="274"/>
      <c r="JEW77" s="274"/>
      <c r="JEX77" s="274"/>
      <c r="JEY77" s="274"/>
      <c r="JEZ77" s="274"/>
      <c r="JFA77" s="274"/>
      <c r="JFB77" s="274"/>
      <c r="JFC77" s="274"/>
      <c r="JFD77" s="274"/>
      <c r="JFE77" s="274"/>
      <c r="JFF77" s="274"/>
      <c r="JFG77" s="274"/>
      <c r="JFH77" s="274"/>
      <c r="JFI77" s="274"/>
      <c r="JFJ77" s="274"/>
      <c r="JFK77" s="274"/>
      <c r="JFL77" s="274"/>
      <c r="JFM77" s="274"/>
      <c r="JFN77" s="274"/>
      <c r="JFO77" s="274"/>
      <c r="JFP77" s="274"/>
      <c r="JFQ77" s="274"/>
      <c r="JFR77" s="274"/>
      <c r="JFS77" s="274"/>
      <c r="JFT77" s="274"/>
      <c r="JFU77" s="274"/>
      <c r="JFV77" s="274"/>
      <c r="JFW77" s="274"/>
      <c r="JFX77" s="274"/>
      <c r="JFY77" s="274"/>
      <c r="JFZ77" s="274"/>
      <c r="JGA77" s="274"/>
      <c r="JGB77" s="274"/>
      <c r="JGC77" s="274"/>
      <c r="JGD77" s="274"/>
      <c r="JGE77" s="274"/>
      <c r="JGF77" s="274"/>
      <c r="JGG77" s="274"/>
      <c r="JGH77" s="274"/>
      <c r="JGI77" s="274"/>
      <c r="JGJ77" s="274"/>
      <c r="JGK77" s="274"/>
      <c r="JGL77" s="274"/>
      <c r="JGM77" s="274"/>
      <c r="JGN77" s="274"/>
      <c r="JGO77" s="274"/>
      <c r="JGP77" s="274"/>
      <c r="JGQ77" s="274"/>
      <c r="JGR77" s="274"/>
      <c r="JGS77" s="274"/>
      <c r="JGT77" s="274"/>
      <c r="JGU77" s="274"/>
      <c r="JGV77" s="274"/>
      <c r="JGW77" s="274"/>
      <c r="JGX77" s="274"/>
      <c r="JGY77" s="274"/>
      <c r="JGZ77" s="274"/>
      <c r="JHA77" s="274"/>
      <c r="JHB77" s="274"/>
      <c r="JHC77" s="274"/>
      <c r="JHD77" s="274"/>
      <c r="JHE77" s="274"/>
      <c r="JHF77" s="274"/>
      <c r="JHG77" s="274"/>
      <c r="JHH77" s="274"/>
      <c r="JHI77" s="274"/>
      <c r="JHJ77" s="274"/>
      <c r="JHK77" s="274"/>
      <c r="JHL77" s="274"/>
      <c r="JHM77" s="274"/>
      <c r="JHN77" s="274"/>
      <c r="JHO77" s="274"/>
      <c r="JHP77" s="274"/>
      <c r="JHQ77" s="274"/>
      <c r="JHR77" s="274"/>
      <c r="JHS77" s="274"/>
      <c r="JHT77" s="274"/>
      <c r="JHU77" s="274"/>
      <c r="JHV77" s="274"/>
      <c r="JHW77" s="274"/>
      <c r="JHX77" s="274"/>
      <c r="JHY77" s="274"/>
      <c r="JHZ77" s="274"/>
      <c r="JIA77" s="274"/>
      <c r="JIB77" s="274"/>
      <c r="JIC77" s="274"/>
      <c r="JID77" s="274"/>
      <c r="JIE77" s="274"/>
      <c r="JIF77" s="274"/>
      <c r="JIG77" s="274"/>
      <c r="JIH77" s="274"/>
      <c r="JII77" s="274"/>
      <c r="JIJ77" s="274"/>
      <c r="JIK77" s="274"/>
      <c r="JIL77" s="274"/>
      <c r="JIM77" s="274"/>
      <c r="JIN77" s="274"/>
      <c r="JIO77" s="274"/>
      <c r="JIP77" s="274"/>
      <c r="JIQ77" s="274"/>
      <c r="JIR77" s="274"/>
      <c r="JIS77" s="274"/>
      <c r="JIT77" s="274"/>
      <c r="JIU77" s="274"/>
      <c r="JIV77" s="274"/>
      <c r="JIW77" s="274"/>
      <c r="JIX77" s="274"/>
      <c r="JIY77" s="274"/>
      <c r="JIZ77" s="274"/>
      <c r="JJA77" s="274"/>
      <c r="JJB77" s="274"/>
      <c r="JJC77" s="274"/>
      <c r="JJD77" s="274"/>
      <c r="JJE77" s="274"/>
      <c r="JJF77" s="274"/>
      <c r="JJG77" s="274"/>
      <c r="JJH77" s="274"/>
      <c r="JJI77" s="274"/>
      <c r="JJJ77" s="274"/>
      <c r="JJK77" s="274"/>
      <c r="JJL77" s="274"/>
      <c r="JJM77" s="274"/>
      <c r="JJN77" s="274"/>
      <c r="JJO77" s="274"/>
      <c r="JJP77" s="274"/>
      <c r="JJQ77" s="274"/>
      <c r="JJR77" s="274"/>
      <c r="JJS77" s="274"/>
      <c r="JJT77" s="274"/>
      <c r="JJU77" s="274"/>
      <c r="JJV77" s="274"/>
      <c r="JJW77" s="274"/>
      <c r="JJX77" s="274"/>
      <c r="JJY77" s="274"/>
      <c r="JJZ77" s="274"/>
      <c r="JKA77" s="274"/>
      <c r="JKB77" s="274"/>
      <c r="JKC77" s="274"/>
      <c r="JKD77" s="274"/>
      <c r="JKE77" s="274"/>
      <c r="JKF77" s="274"/>
      <c r="JKG77" s="274"/>
      <c r="JKH77" s="274"/>
      <c r="JKI77" s="274"/>
      <c r="JKJ77" s="274"/>
      <c r="JKK77" s="274"/>
      <c r="JKL77" s="274"/>
      <c r="JKM77" s="274"/>
      <c r="JKN77" s="274"/>
      <c r="JKO77" s="274"/>
      <c r="JKP77" s="274"/>
      <c r="JKQ77" s="274"/>
      <c r="JKR77" s="274"/>
      <c r="JKS77" s="274"/>
      <c r="JKT77" s="274"/>
      <c r="JKU77" s="274"/>
      <c r="JKV77" s="274"/>
      <c r="JKW77" s="274"/>
      <c r="JKX77" s="274"/>
      <c r="JKY77" s="274"/>
      <c r="JKZ77" s="274"/>
      <c r="JLA77" s="274"/>
      <c r="JLB77" s="274"/>
      <c r="JLC77" s="274"/>
      <c r="JLD77" s="274"/>
      <c r="JLE77" s="274"/>
      <c r="JLF77" s="274"/>
      <c r="JLG77" s="274"/>
      <c r="JLH77" s="274"/>
      <c r="JLI77" s="274"/>
      <c r="JLJ77" s="274"/>
      <c r="JLK77" s="274"/>
      <c r="JLL77" s="274"/>
      <c r="JLM77" s="274"/>
      <c r="JLN77" s="274"/>
      <c r="JLO77" s="274"/>
      <c r="JLP77" s="274"/>
      <c r="JLQ77" s="274"/>
      <c r="JLR77" s="274"/>
      <c r="JLS77" s="274"/>
      <c r="JLT77" s="274"/>
      <c r="JLU77" s="274"/>
      <c r="JLV77" s="274"/>
      <c r="JLW77" s="274"/>
      <c r="JLX77" s="274"/>
      <c r="JLY77" s="274"/>
      <c r="JLZ77" s="274"/>
      <c r="JMA77" s="274"/>
      <c r="JMB77" s="274"/>
      <c r="JMC77" s="274"/>
      <c r="JMD77" s="274"/>
      <c r="JME77" s="274"/>
      <c r="JMF77" s="274"/>
      <c r="JMG77" s="274"/>
      <c r="JMH77" s="274"/>
      <c r="JMI77" s="274"/>
      <c r="JMJ77" s="274"/>
      <c r="JMK77" s="274"/>
      <c r="JML77" s="274"/>
      <c r="JMM77" s="274"/>
      <c r="JMN77" s="274"/>
      <c r="JMO77" s="274"/>
      <c r="JMP77" s="274"/>
      <c r="JMQ77" s="274"/>
      <c r="JMR77" s="274"/>
      <c r="JMS77" s="274"/>
      <c r="JMT77" s="274"/>
      <c r="JMU77" s="274"/>
      <c r="JMV77" s="274"/>
      <c r="JMW77" s="274"/>
      <c r="JMX77" s="274"/>
      <c r="JMY77" s="274"/>
      <c r="JMZ77" s="274"/>
      <c r="JNA77" s="274"/>
      <c r="JNB77" s="274"/>
      <c r="JNC77" s="274"/>
      <c r="JND77" s="274"/>
      <c r="JNE77" s="274"/>
      <c r="JNF77" s="274"/>
      <c r="JNG77" s="274"/>
      <c r="JNH77" s="274"/>
      <c r="JNI77" s="274"/>
      <c r="JNJ77" s="274"/>
      <c r="JNK77" s="274"/>
      <c r="JNL77" s="274"/>
      <c r="JNM77" s="274"/>
      <c r="JNN77" s="274"/>
      <c r="JNO77" s="274"/>
      <c r="JNP77" s="274"/>
      <c r="JNQ77" s="274"/>
      <c r="JNR77" s="274"/>
      <c r="JNS77" s="274"/>
      <c r="JNT77" s="274"/>
      <c r="JNU77" s="274"/>
      <c r="JNV77" s="274"/>
      <c r="JNW77" s="274"/>
      <c r="JNX77" s="274"/>
      <c r="JNY77" s="274"/>
      <c r="JNZ77" s="274"/>
      <c r="JOA77" s="274"/>
      <c r="JOB77" s="274"/>
      <c r="JOC77" s="274"/>
      <c r="JOD77" s="274"/>
      <c r="JOE77" s="274"/>
      <c r="JOF77" s="274"/>
      <c r="JOG77" s="274"/>
      <c r="JOH77" s="274"/>
      <c r="JOI77" s="274"/>
      <c r="JOJ77" s="274"/>
      <c r="JOK77" s="274"/>
      <c r="JOL77" s="274"/>
      <c r="JOM77" s="274"/>
      <c r="JON77" s="274"/>
      <c r="JOO77" s="274"/>
      <c r="JOP77" s="274"/>
      <c r="JOQ77" s="274"/>
      <c r="JOR77" s="274"/>
      <c r="JOS77" s="274"/>
      <c r="JOT77" s="274"/>
      <c r="JOU77" s="274"/>
      <c r="JOV77" s="274"/>
      <c r="JOW77" s="274"/>
      <c r="JOX77" s="274"/>
      <c r="JOY77" s="274"/>
      <c r="JOZ77" s="274"/>
      <c r="JPA77" s="274"/>
      <c r="JPB77" s="274"/>
      <c r="JPC77" s="274"/>
      <c r="JPD77" s="274"/>
      <c r="JPE77" s="274"/>
      <c r="JPF77" s="274"/>
      <c r="JPG77" s="274"/>
      <c r="JPH77" s="274"/>
      <c r="JPI77" s="274"/>
      <c r="JPJ77" s="274"/>
      <c r="JPK77" s="274"/>
      <c r="JPL77" s="274"/>
      <c r="JPM77" s="274"/>
      <c r="JPN77" s="274"/>
      <c r="JPO77" s="274"/>
      <c r="JPP77" s="274"/>
      <c r="JPQ77" s="274"/>
      <c r="JPR77" s="274"/>
      <c r="JPS77" s="274"/>
      <c r="JPT77" s="274"/>
      <c r="JPU77" s="274"/>
      <c r="JPV77" s="274"/>
      <c r="JPW77" s="274"/>
      <c r="JPX77" s="274"/>
      <c r="JPY77" s="274"/>
      <c r="JPZ77" s="274"/>
      <c r="JQA77" s="274"/>
      <c r="JQB77" s="274"/>
      <c r="JQC77" s="274"/>
      <c r="JQD77" s="274"/>
      <c r="JQE77" s="274"/>
      <c r="JQF77" s="274"/>
      <c r="JQG77" s="274"/>
      <c r="JQH77" s="274"/>
      <c r="JQI77" s="274"/>
      <c r="JQJ77" s="274"/>
      <c r="JQK77" s="274"/>
      <c r="JQL77" s="274"/>
      <c r="JQM77" s="274"/>
      <c r="JQN77" s="274"/>
      <c r="JQO77" s="274"/>
      <c r="JQP77" s="274"/>
      <c r="JQQ77" s="274"/>
      <c r="JQR77" s="274"/>
      <c r="JQS77" s="274"/>
      <c r="JQT77" s="274"/>
      <c r="JQU77" s="274"/>
      <c r="JQV77" s="274"/>
      <c r="JQW77" s="274"/>
      <c r="JQX77" s="274"/>
      <c r="JQY77" s="274"/>
      <c r="JQZ77" s="274"/>
      <c r="JRA77" s="274"/>
      <c r="JRB77" s="274"/>
      <c r="JRC77" s="274"/>
      <c r="JRD77" s="274"/>
      <c r="JRE77" s="274"/>
      <c r="JRF77" s="274"/>
      <c r="JRG77" s="274"/>
      <c r="JRH77" s="274"/>
      <c r="JRI77" s="274"/>
      <c r="JRJ77" s="274"/>
      <c r="JRK77" s="274"/>
      <c r="JRL77" s="274"/>
      <c r="JRM77" s="274"/>
      <c r="JRN77" s="274"/>
      <c r="JRO77" s="274"/>
      <c r="JRP77" s="274"/>
      <c r="JRQ77" s="274"/>
      <c r="JRR77" s="274"/>
      <c r="JRS77" s="274"/>
      <c r="JRT77" s="274"/>
      <c r="JRU77" s="274"/>
      <c r="JRV77" s="274"/>
      <c r="JRW77" s="274"/>
      <c r="JRX77" s="274"/>
      <c r="JRY77" s="274"/>
      <c r="JRZ77" s="274"/>
      <c r="JSA77" s="274"/>
      <c r="JSB77" s="274"/>
      <c r="JSC77" s="274"/>
      <c r="JSD77" s="274"/>
      <c r="JSE77" s="274"/>
      <c r="JSF77" s="274"/>
      <c r="JSG77" s="274"/>
      <c r="JSH77" s="274"/>
      <c r="JSI77" s="274"/>
      <c r="JSJ77" s="274"/>
      <c r="JSK77" s="274"/>
      <c r="JSL77" s="274"/>
      <c r="JSM77" s="274"/>
      <c r="JSN77" s="274"/>
      <c r="JSO77" s="274"/>
      <c r="JSP77" s="274"/>
      <c r="JSQ77" s="274"/>
      <c r="JSR77" s="274"/>
      <c r="JSS77" s="274"/>
      <c r="JST77" s="274"/>
      <c r="JSU77" s="274"/>
      <c r="JSV77" s="274"/>
      <c r="JSW77" s="274"/>
      <c r="JSX77" s="274"/>
      <c r="JSY77" s="274"/>
      <c r="JSZ77" s="274"/>
      <c r="JTA77" s="274"/>
      <c r="JTB77" s="274"/>
      <c r="JTC77" s="274"/>
      <c r="JTD77" s="274"/>
      <c r="JTE77" s="274"/>
      <c r="JTF77" s="274"/>
      <c r="JTG77" s="274"/>
      <c r="JTH77" s="274"/>
      <c r="JTI77" s="274"/>
      <c r="JTJ77" s="274"/>
      <c r="JTK77" s="274"/>
      <c r="JTL77" s="274"/>
      <c r="JTM77" s="274"/>
      <c r="JTN77" s="274"/>
      <c r="JTO77" s="274"/>
      <c r="JTP77" s="274"/>
      <c r="JTQ77" s="274"/>
      <c r="JTR77" s="274"/>
      <c r="JTS77" s="274"/>
      <c r="JTT77" s="274"/>
      <c r="JTU77" s="274"/>
      <c r="JTV77" s="274"/>
      <c r="JTW77" s="274"/>
      <c r="JTX77" s="274"/>
      <c r="JTY77" s="274"/>
      <c r="JTZ77" s="274"/>
      <c r="JUA77" s="274"/>
      <c r="JUB77" s="274"/>
      <c r="JUC77" s="274"/>
      <c r="JUD77" s="274"/>
      <c r="JUE77" s="274"/>
      <c r="JUF77" s="274"/>
      <c r="JUG77" s="274"/>
      <c r="JUH77" s="274"/>
      <c r="JUI77" s="274"/>
      <c r="JUJ77" s="274"/>
      <c r="JUK77" s="274"/>
      <c r="JUL77" s="274"/>
      <c r="JUM77" s="274"/>
      <c r="JUN77" s="274"/>
      <c r="JUO77" s="274"/>
      <c r="JUP77" s="274"/>
      <c r="JUQ77" s="274"/>
      <c r="JUR77" s="274"/>
      <c r="JUS77" s="274"/>
      <c r="JUT77" s="274"/>
      <c r="JUU77" s="274"/>
      <c r="JUV77" s="274"/>
      <c r="JUW77" s="274"/>
      <c r="JUX77" s="274"/>
      <c r="JUY77" s="274"/>
      <c r="JUZ77" s="274"/>
      <c r="JVA77" s="274"/>
      <c r="JVB77" s="274"/>
      <c r="JVC77" s="274"/>
      <c r="JVD77" s="274"/>
      <c r="JVE77" s="274"/>
      <c r="JVF77" s="274"/>
      <c r="JVG77" s="274"/>
      <c r="JVH77" s="274"/>
      <c r="JVI77" s="274"/>
      <c r="JVJ77" s="274"/>
      <c r="JVK77" s="274"/>
      <c r="JVL77" s="274"/>
      <c r="JVM77" s="274"/>
      <c r="JVN77" s="274"/>
      <c r="JVO77" s="274"/>
      <c r="JVP77" s="274"/>
      <c r="JVQ77" s="274"/>
      <c r="JVR77" s="274"/>
      <c r="JVS77" s="274"/>
      <c r="JVT77" s="274"/>
      <c r="JVU77" s="274"/>
      <c r="JVV77" s="274"/>
      <c r="JVW77" s="274"/>
      <c r="JVX77" s="274"/>
      <c r="JVY77" s="274"/>
      <c r="JVZ77" s="274"/>
      <c r="JWA77" s="274"/>
      <c r="JWB77" s="274"/>
      <c r="JWC77" s="274"/>
      <c r="JWD77" s="274"/>
      <c r="JWE77" s="274"/>
      <c r="JWF77" s="274"/>
      <c r="JWG77" s="274"/>
      <c r="JWH77" s="274"/>
      <c r="JWI77" s="274"/>
      <c r="JWJ77" s="274"/>
      <c r="JWK77" s="274"/>
      <c r="JWL77" s="274"/>
      <c r="JWM77" s="274"/>
      <c r="JWN77" s="274"/>
      <c r="JWO77" s="274"/>
      <c r="JWP77" s="274"/>
      <c r="JWQ77" s="274"/>
      <c r="JWR77" s="274"/>
      <c r="JWS77" s="274"/>
      <c r="JWT77" s="274"/>
      <c r="JWU77" s="274"/>
      <c r="JWV77" s="274"/>
      <c r="JWW77" s="274"/>
      <c r="JWX77" s="274"/>
      <c r="JWY77" s="274"/>
      <c r="JWZ77" s="274"/>
      <c r="JXA77" s="274"/>
      <c r="JXB77" s="274"/>
      <c r="JXC77" s="274"/>
      <c r="JXD77" s="274"/>
      <c r="JXE77" s="274"/>
      <c r="JXF77" s="274"/>
      <c r="JXG77" s="274"/>
      <c r="JXH77" s="274"/>
      <c r="JXI77" s="274"/>
      <c r="JXJ77" s="274"/>
      <c r="JXK77" s="274"/>
      <c r="JXL77" s="274"/>
      <c r="JXM77" s="274"/>
      <c r="JXN77" s="274"/>
      <c r="JXO77" s="274"/>
      <c r="JXP77" s="274"/>
      <c r="JXQ77" s="274"/>
      <c r="JXR77" s="274"/>
      <c r="JXS77" s="274"/>
      <c r="JXT77" s="274"/>
      <c r="JXU77" s="274"/>
      <c r="JXV77" s="274"/>
      <c r="JXW77" s="274"/>
      <c r="JXX77" s="274"/>
      <c r="JXY77" s="274"/>
      <c r="JXZ77" s="274"/>
      <c r="JYA77" s="274"/>
      <c r="JYB77" s="274"/>
      <c r="JYC77" s="274"/>
      <c r="JYD77" s="274"/>
      <c r="JYE77" s="274"/>
      <c r="JYF77" s="274"/>
      <c r="JYG77" s="274"/>
      <c r="JYH77" s="274"/>
      <c r="JYI77" s="274"/>
      <c r="JYJ77" s="274"/>
      <c r="JYK77" s="274"/>
      <c r="JYL77" s="274"/>
      <c r="JYM77" s="274"/>
      <c r="JYN77" s="274"/>
      <c r="JYO77" s="274"/>
      <c r="JYP77" s="274"/>
      <c r="JYQ77" s="274"/>
      <c r="JYR77" s="274"/>
      <c r="JYS77" s="274"/>
      <c r="JYT77" s="274"/>
      <c r="JYU77" s="274"/>
      <c r="JYV77" s="274"/>
      <c r="JYW77" s="274"/>
      <c r="JYX77" s="274"/>
      <c r="JYY77" s="274"/>
      <c r="JYZ77" s="274"/>
      <c r="JZA77" s="274"/>
      <c r="JZB77" s="274"/>
      <c r="JZC77" s="274"/>
      <c r="JZD77" s="274"/>
      <c r="JZE77" s="274"/>
      <c r="JZF77" s="274"/>
      <c r="JZG77" s="274"/>
      <c r="JZH77" s="274"/>
      <c r="JZI77" s="274"/>
      <c r="JZJ77" s="274"/>
      <c r="JZK77" s="274"/>
      <c r="JZL77" s="274"/>
      <c r="JZM77" s="274"/>
      <c r="JZN77" s="274"/>
      <c r="JZO77" s="274"/>
      <c r="JZP77" s="274"/>
      <c r="JZQ77" s="274"/>
      <c r="JZR77" s="274"/>
      <c r="JZS77" s="274"/>
      <c r="JZT77" s="274"/>
      <c r="JZU77" s="274"/>
      <c r="JZV77" s="274"/>
      <c r="JZW77" s="274"/>
      <c r="JZX77" s="274"/>
      <c r="JZY77" s="274"/>
      <c r="JZZ77" s="274"/>
      <c r="KAA77" s="274"/>
      <c r="KAB77" s="274"/>
      <c r="KAC77" s="274"/>
      <c r="KAD77" s="274"/>
      <c r="KAE77" s="274"/>
      <c r="KAF77" s="274"/>
      <c r="KAG77" s="274"/>
      <c r="KAH77" s="274"/>
      <c r="KAI77" s="274"/>
      <c r="KAJ77" s="274"/>
      <c r="KAK77" s="274"/>
      <c r="KAL77" s="274"/>
      <c r="KAM77" s="274"/>
      <c r="KAN77" s="274"/>
      <c r="KAO77" s="274"/>
      <c r="KAP77" s="274"/>
      <c r="KAQ77" s="274"/>
      <c r="KAR77" s="274"/>
      <c r="KAS77" s="274"/>
      <c r="KAT77" s="274"/>
      <c r="KAU77" s="274"/>
      <c r="KAV77" s="274"/>
      <c r="KAW77" s="274"/>
      <c r="KAX77" s="274"/>
      <c r="KAY77" s="274"/>
      <c r="KAZ77" s="274"/>
      <c r="KBA77" s="274"/>
      <c r="KBB77" s="274"/>
      <c r="KBC77" s="274"/>
      <c r="KBD77" s="274"/>
      <c r="KBE77" s="274"/>
      <c r="KBF77" s="274"/>
      <c r="KBG77" s="274"/>
      <c r="KBH77" s="274"/>
      <c r="KBI77" s="274"/>
      <c r="KBJ77" s="274"/>
      <c r="KBK77" s="274"/>
      <c r="KBL77" s="274"/>
      <c r="KBM77" s="274"/>
      <c r="KBN77" s="274"/>
      <c r="KBO77" s="274"/>
      <c r="KBP77" s="274"/>
      <c r="KBQ77" s="274"/>
      <c r="KBR77" s="274"/>
      <c r="KBS77" s="274"/>
      <c r="KBT77" s="274"/>
      <c r="KBU77" s="274"/>
      <c r="KBV77" s="274"/>
      <c r="KBW77" s="274"/>
      <c r="KBX77" s="274"/>
      <c r="KBY77" s="274"/>
      <c r="KBZ77" s="274"/>
      <c r="KCA77" s="274"/>
      <c r="KCB77" s="274"/>
      <c r="KCC77" s="274"/>
      <c r="KCD77" s="274"/>
      <c r="KCE77" s="274"/>
      <c r="KCF77" s="274"/>
      <c r="KCG77" s="274"/>
      <c r="KCH77" s="274"/>
      <c r="KCI77" s="274"/>
      <c r="KCJ77" s="274"/>
      <c r="KCK77" s="274"/>
      <c r="KCL77" s="274"/>
      <c r="KCM77" s="274"/>
      <c r="KCN77" s="274"/>
      <c r="KCO77" s="274"/>
      <c r="KCP77" s="274"/>
      <c r="KCQ77" s="274"/>
      <c r="KCR77" s="274"/>
      <c r="KCS77" s="274"/>
      <c r="KCT77" s="274"/>
      <c r="KCU77" s="274"/>
      <c r="KCV77" s="274"/>
      <c r="KCW77" s="274"/>
      <c r="KCX77" s="274"/>
      <c r="KCY77" s="274"/>
      <c r="KCZ77" s="274"/>
      <c r="KDA77" s="274"/>
      <c r="KDB77" s="274"/>
      <c r="KDC77" s="274"/>
      <c r="KDD77" s="274"/>
      <c r="KDE77" s="274"/>
      <c r="KDF77" s="274"/>
      <c r="KDG77" s="274"/>
      <c r="KDH77" s="274"/>
      <c r="KDI77" s="274"/>
      <c r="KDJ77" s="274"/>
      <c r="KDK77" s="274"/>
      <c r="KDL77" s="274"/>
      <c r="KDM77" s="274"/>
      <c r="KDN77" s="274"/>
      <c r="KDO77" s="274"/>
      <c r="KDP77" s="274"/>
      <c r="KDQ77" s="274"/>
      <c r="KDR77" s="274"/>
      <c r="KDS77" s="274"/>
      <c r="KDT77" s="274"/>
      <c r="KDU77" s="274"/>
      <c r="KDV77" s="274"/>
      <c r="KDW77" s="274"/>
      <c r="KDX77" s="274"/>
      <c r="KDY77" s="274"/>
      <c r="KDZ77" s="274"/>
      <c r="KEA77" s="274"/>
      <c r="KEB77" s="274"/>
      <c r="KEC77" s="274"/>
      <c r="KED77" s="274"/>
      <c r="KEE77" s="274"/>
      <c r="KEF77" s="274"/>
      <c r="KEG77" s="274"/>
      <c r="KEH77" s="274"/>
      <c r="KEI77" s="274"/>
      <c r="KEJ77" s="274"/>
      <c r="KEK77" s="274"/>
      <c r="KEL77" s="274"/>
      <c r="KEM77" s="274"/>
      <c r="KEN77" s="274"/>
      <c r="KEO77" s="274"/>
      <c r="KEP77" s="274"/>
      <c r="KEQ77" s="274"/>
      <c r="KER77" s="274"/>
      <c r="KES77" s="274"/>
      <c r="KET77" s="274"/>
      <c r="KEU77" s="274"/>
      <c r="KEV77" s="274"/>
      <c r="KEW77" s="274"/>
      <c r="KEX77" s="274"/>
      <c r="KEY77" s="274"/>
      <c r="KEZ77" s="274"/>
      <c r="KFA77" s="274"/>
      <c r="KFB77" s="274"/>
      <c r="KFC77" s="274"/>
      <c r="KFD77" s="274"/>
      <c r="KFE77" s="274"/>
      <c r="KFF77" s="274"/>
      <c r="KFG77" s="274"/>
      <c r="KFH77" s="274"/>
      <c r="KFI77" s="274"/>
      <c r="KFJ77" s="274"/>
      <c r="KFK77" s="274"/>
      <c r="KFL77" s="274"/>
      <c r="KFM77" s="274"/>
      <c r="KFN77" s="274"/>
      <c r="KFO77" s="274"/>
      <c r="KFP77" s="274"/>
      <c r="KFQ77" s="274"/>
      <c r="KFR77" s="274"/>
      <c r="KFS77" s="274"/>
      <c r="KFT77" s="274"/>
      <c r="KFU77" s="274"/>
      <c r="KFV77" s="274"/>
      <c r="KFW77" s="274"/>
      <c r="KFX77" s="274"/>
      <c r="KFY77" s="274"/>
      <c r="KFZ77" s="274"/>
      <c r="KGA77" s="274"/>
      <c r="KGB77" s="274"/>
      <c r="KGC77" s="274"/>
      <c r="KGD77" s="274"/>
      <c r="KGE77" s="274"/>
      <c r="KGF77" s="274"/>
      <c r="KGG77" s="274"/>
      <c r="KGH77" s="274"/>
      <c r="KGI77" s="274"/>
      <c r="KGJ77" s="274"/>
      <c r="KGK77" s="274"/>
      <c r="KGL77" s="274"/>
      <c r="KGM77" s="274"/>
      <c r="KGN77" s="274"/>
      <c r="KGO77" s="274"/>
      <c r="KGP77" s="274"/>
      <c r="KGQ77" s="274"/>
      <c r="KGR77" s="274"/>
      <c r="KGS77" s="274"/>
      <c r="KGT77" s="274"/>
      <c r="KGU77" s="274"/>
      <c r="KGV77" s="274"/>
      <c r="KGW77" s="274"/>
      <c r="KGX77" s="274"/>
      <c r="KGY77" s="274"/>
      <c r="KGZ77" s="274"/>
      <c r="KHA77" s="274"/>
      <c r="KHB77" s="274"/>
      <c r="KHC77" s="274"/>
      <c r="KHD77" s="274"/>
      <c r="KHE77" s="274"/>
      <c r="KHF77" s="274"/>
      <c r="KHG77" s="274"/>
      <c r="KHH77" s="274"/>
      <c r="KHI77" s="274"/>
      <c r="KHJ77" s="274"/>
      <c r="KHK77" s="274"/>
      <c r="KHL77" s="274"/>
      <c r="KHM77" s="274"/>
      <c r="KHN77" s="274"/>
      <c r="KHO77" s="274"/>
      <c r="KHP77" s="274"/>
      <c r="KHQ77" s="274"/>
      <c r="KHR77" s="274"/>
      <c r="KHS77" s="274"/>
      <c r="KHT77" s="274"/>
      <c r="KHU77" s="274"/>
      <c r="KHV77" s="274"/>
      <c r="KHW77" s="274"/>
      <c r="KHX77" s="274"/>
      <c r="KHY77" s="274"/>
      <c r="KHZ77" s="274"/>
      <c r="KIA77" s="274"/>
      <c r="KIB77" s="274"/>
      <c r="KIC77" s="274"/>
      <c r="KID77" s="274"/>
      <c r="KIE77" s="274"/>
      <c r="KIF77" s="274"/>
      <c r="KIG77" s="274"/>
      <c r="KIH77" s="274"/>
      <c r="KII77" s="274"/>
      <c r="KIJ77" s="274"/>
      <c r="KIK77" s="274"/>
      <c r="KIL77" s="274"/>
      <c r="KIM77" s="274"/>
      <c r="KIN77" s="274"/>
      <c r="KIO77" s="274"/>
      <c r="KIP77" s="274"/>
      <c r="KIQ77" s="274"/>
      <c r="KIR77" s="274"/>
      <c r="KIS77" s="274"/>
      <c r="KIT77" s="274"/>
      <c r="KIU77" s="274"/>
      <c r="KIV77" s="274"/>
      <c r="KIW77" s="274"/>
      <c r="KIX77" s="274"/>
      <c r="KIY77" s="274"/>
      <c r="KIZ77" s="274"/>
      <c r="KJA77" s="274"/>
      <c r="KJB77" s="274"/>
      <c r="KJC77" s="274"/>
      <c r="KJD77" s="274"/>
      <c r="KJE77" s="274"/>
      <c r="KJF77" s="274"/>
      <c r="KJG77" s="274"/>
      <c r="KJH77" s="274"/>
      <c r="KJI77" s="274"/>
      <c r="KJJ77" s="274"/>
      <c r="KJK77" s="274"/>
      <c r="KJL77" s="274"/>
      <c r="KJM77" s="274"/>
      <c r="KJN77" s="274"/>
      <c r="KJO77" s="274"/>
      <c r="KJP77" s="274"/>
      <c r="KJQ77" s="274"/>
      <c r="KJR77" s="274"/>
      <c r="KJS77" s="274"/>
      <c r="KJT77" s="274"/>
      <c r="KJU77" s="274"/>
      <c r="KJV77" s="274"/>
      <c r="KJW77" s="274"/>
      <c r="KJX77" s="274"/>
      <c r="KJY77" s="274"/>
      <c r="KJZ77" s="274"/>
      <c r="KKA77" s="274"/>
      <c r="KKB77" s="274"/>
      <c r="KKC77" s="274"/>
      <c r="KKD77" s="274"/>
      <c r="KKE77" s="274"/>
      <c r="KKF77" s="274"/>
      <c r="KKG77" s="274"/>
      <c r="KKH77" s="274"/>
      <c r="KKI77" s="274"/>
      <c r="KKJ77" s="274"/>
      <c r="KKK77" s="274"/>
      <c r="KKL77" s="274"/>
      <c r="KKM77" s="274"/>
      <c r="KKN77" s="274"/>
      <c r="KKO77" s="274"/>
      <c r="KKP77" s="274"/>
      <c r="KKQ77" s="274"/>
      <c r="KKR77" s="274"/>
      <c r="KKS77" s="274"/>
      <c r="KKT77" s="274"/>
      <c r="KKU77" s="274"/>
      <c r="KKV77" s="274"/>
      <c r="KKW77" s="274"/>
      <c r="KKX77" s="274"/>
      <c r="KKY77" s="274"/>
      <c r="KKZ77" s="274"/>
      <c r="KLA77" s="274"/>
      <c r="KLB77" s="274"/>
      <c r="KLC77" s="274"/>
      <c r="KLD77" s="274"/>
      <c r="KLE77" s="274"/>
      <c r="KLF77" s="274"/>
      <c r="KLG77" s="274"/>
      <c r="KLH77" s="274"/>
      <c r="KLI77" s="274"/>
      <c r="KLJ77" s="274"/>
      <c r="KLK77" s="274"/>
      <c r="KLL77" s="274"/>
      <c r="KLM77" s="274"/>
      <c r="KLN77" s="274"/>
      <c r="KLO77" s="274"/>
      <c r="KLP77" s="274"/>
      <c r="KLQ77" s="274"/>
      <c r="KLR77" s="274"/>
      <c r="KLS77" s="274"/>
      <c r="KLT77" s="274"/>
      <c r="KLU77" s="274"/>
      <c r="KLV77" s="274"/>
      <c r="KLW77" s="274"/>
      <c r="KLX77" s="274"/>
      <c r="KLY77" s="274"/>
      <c r="KLZ77" s="274"/>
      <c r="KMA77" s="274"/>
      <c r="KMB77" s="274"/>
      <c r="KMC77" s="274"/>
      <c r="KMD77" s="274"/>
      <c r="KME77" s="274"/>
      <c r="KMF77" s="274"/>
      <c r="KMG77" s="274"/>
      <c r="KMH77" s="274"/>
      <c r="KMI77" s="274"/>
      <c r="KMJ77" s="274"/>
      <c r="KMK77" s="274"/>
      <c r="KML77" s="274"/>
      <c r="KMM77" s="274"/>
      <c r="KMN77" s="274"/>
      <c r="KMO77" s="274"/>
      <c r="KMP77" s="274"/>
      <c r="KMQ77" s="274"/>
      <c r="KMR77" s="274"/>
      <c r="KMS77" s="274"/>
      <c r="KMT77" s="274"/>
      <c r="KMU77" s="274"/>
      <c r="KMV77" s="274"/>
      <c r="KMW77" s="274"/>
      <c r="KMX77" s="274"/>
      <c r="KMY77" s="274"/>
      <c r="KMZ77" s="274"/>
      <c r="KNA77" s="274"/>
      <c r="KNB77" s="274"/>
      <c r="KNC77" s="274"/>
      <c r="KND77" s="274"/>
      <c r="KNE77" s="274"/>
      <c r="KNF77" s="274"/>
      <c r="KNG77" s="274"/>
      <c r="KNH77" s="274"/>
      <c r="KNI77" s="274"/>
      <c r="KNJ77" s="274"/>
      <c r="KNK77" s="274"/>
      <c r="KNL77" s="274"/>
      <c r="KNM77" s="274"/>
      <c r="KNN77" s="274"/>
      <c r="KNO77" s="274"/>
      <c r="KNP77" s="274"/>
      <c r="KNQ77" s="274"/>
      <c r="KNR77" s="274"/>
      <c r="KNS77" s="274"/>
      <c r="KNT77" s="274"/>
      <c r="KNU77" s="274"/>
      <c r="KNV77" s="274"/>
      <c r="KNW77" s="274"/>
      <c r="KNX77" s="274"/>
      <c r="KNY77" s="274"/>
      <c r="KNZ77" s="274"/>
      <c r="KOA77" s="274"/>
      <c r="KOB77" s="274"/>
      <c r="KOC77" s="274"/>
      <c r="KOD77" s="274"/>
      <c r="KOE77" s="274"/>
      <c r="KOF77" s="274"/>
      <c r="KOG77" s="274"/>
      <c r="KOH77" s="274"/>
      <c r="KOI77" s="274"/>
      <c r="KOJ77" s="274"/>
      <c r="KOK77" s="274"/>
      <c r="KOL77" s="274"/>
      <c r="KOM77" s="274"/>
      <c r="KON77" s="274"/>
      <c r="KOO77" s="274"/>
      <c r="KOP77" s="274"/>
      <c r="KOQ77" s="274"/>
      <c r="KOR77" s="274"/>
      <c r="KOS77" s="274"/>
      <c r="KOT77" s="274"/>
      <c r="KOU77" s="274"/>
      <c r="KOV77" s="274"/>
      <c r="KOW77" s="274"/>
      <c r="KOX77" s="274"/>
      <c r="KOY77" s="274"/>
      <c r="KOZ77" s="274"/>
      <c r="KPA77" s="274"/>
      <c r="KPB77" s="274"/>
      <c r="KPC77" s="274"/>
      <c r="KPD77" s="274"/>
      <c r="KPE77" s="274"/>
      <c r="KPF77" s="274"/>
      <c r="KPG77" s="274"/>
      <c r="KPH77" s="274"/>
      <c r="KPI77" s="274"/>
      <c r="KPJ77" s="274"/>
      <c r="KPK77" s="274"/>
      <c r="KPL77" s="274"/>
      <c r="KPM77" s="274"/>
      <c r="KPN77" s="274"/>
      <c r="KPO77" s="274"/>
      <c r="KPP77" s="274"/>
      <c r="KPQ77" s="274"/>
      <c r="KPR77" s="274"/>
      <c r="KPS77" s="274"/>
      <c r="KPT77" s="274"/>
      <c r="KPU77" s="274"/>
      <c r="KPV77" s="274"/>
      <c r="KPW77" s="274"/>
      <c r="KPX77" s="274"/>
      <c r="KPY77" s="274"/>
      <c r="KPZ77" s="274"/>
      <c r="KQA77" s="274"/>
      <c r="KQB77" s="274"/>
      <c r="KQC77" s="274"/>
      <c r="KQD77" s="274"/>
      <c r="KQE77" s="274"/>
      <c r="KQF77" s="274"/>
      <c r="KQG77" s="274"/>
      <c r="KQH77" s="274"/>
      <c r="KQI77" s="274"/>
      <c r="KQJ77" s="274"/>
      <c r="KQK77" s="274"/>
      <c r="KQL77" s="274"/>
      <c r="KQM77" s="274"/>
      <c r="KQN77" s="274"/>
      <c r="KQO77" s="274"/>
      <c r="KQP77" s="274"/>
      <c r="KQQ77" s="274"/>
      <c r="KQR77" s="274"/>
      <c r="KQS77" s="274"/>
      <c r="KQT77" s="274"/>
      <c r="KQU77" s="274"/>
      <c r="KQV77" s="274"/>
      <c r="KQW77" s="274"/>
      <c r="KQX77" s="274"/>
      <c r="KQY77" s="274"/>
      <c r="KQZ77" s="274"/>
      <c r="KRA77" s="274"/>
      <c r="KRB77" s="274"/>
      <c r="KRC77" s="274"/>
      <c r="KRD77" s="274"/>
      <c r="KRE77" s="274"/>
      <c r="KRF77" s="274"/>
      <c r="KRG77" s="274"/>
      <c r="KRH77" s="274"/>
      <c r="KRI77" s="274"/>
      <c r="KRJ77" s="274"/>
      <c r="KRK77" s="274"/>
      <c r="KRL77" s="274"/>
      <c r="KRM77" s="274"/>
      <c r="KRN77" s="274"/>
      <c r="KRO77" s="274"/>
      <c r="KRP77" s="274"/>
      <c r="KRQ77" s="274"/>
      <c r="KRR77" s="274"/>
      <c r="KRS77" s="274"/>
      <c r="KRT77" s="274"/>
      <c r="KRU77" s="274"/>
      <c r="KRV77" s="274"/>
      <c r="KRW77" s="274"/>
      <c r="KRX77" s="274"/>
      <c r="KRY77" s="274"/>
      <c r="KRZ77" s="274"/>
      <c r="KSA77" s="274"/>
      <c r="KSB77" s="274"/>
      <c r="KSC77" s="274"/>
      <c r="KSD77" s="274"/>
      <c r="KSE77" s="274"/>
      <c r="KSF77" s="274"/>
      <c r="KSG77" s="274"/>
      <c r="KSH77" s="274"/>
      <c r="KSI77" s="274"/>
      <c r="KSJ77" s="274"/>
      <c r="KSK77" s="274"/>
      <c r="KSL77" s="274"/>
      <c r="KSM77" s="274"/>
      <c r="KSN77" s="274"/>
      <c r="KSO77" s="274"/>
      <c r="KSP77" s="274"/>
      <c r="KSQ77" s="274"/>
      <c r="KSR77" s="274"/>
      <c r="KSS77" s="274"/>
      <c r="KST77" s="274"/>
      <c r="KSU77" s="274"/>
      <c r="KSV77" s="274"/>
      <c r="KSW77" s="274"/>
      <c r="KSX77" s="274"/>
      <c r="KSY77" s="274"/>
      <c r="KSZ77" s="274"/>
      <c r="KTA77" s="274"/>
      <c r="KTB77" s="274"/>
      <c r="KTC77" s="274"/>
      <c r="KTD77" s="274"/>
      <c r="KTE77" s="274"/>
      <c r="KTF77" s="274"/>
      <c r="KTG77" s="274"/>
      <c r="KTH77" s="274"/>
      <c r="KTI77" s="274"/>
      <c r="KTJ77" s="274"/>
      <c r="KTK77" s="274"/>
      <c r="KTL77" s="274"/>
      <c r="KTM77" s="274"/>
      <c r="KTN77" s="274"/>
      <c r="KTO77" s="274"/>
      <c r="KTP77" s="274"/>
      <c r="KTQ77" s="274"/>
      <c r="KTR77" s="274"/>
      <c r="KTS77" s="274"/>
      <c r="KTT77" s="274"/>
      <c r="KTU77" s="274"/>
      <c r="KTV77" s="274"/>
      <c r="KTW77" s="274"/>
      <c r="KTX77" s="274"/>
      <c r="KTY77" s="274"/>
      <c r="KTZ77" s="274"/>
      <c r="KUA77" s="274"/>
      <c r="KUB77" s="274"/>
      <c r="KUC77" s="274"/>
      <c r="KUD77" s="274"/>
      <c r="KUE77" s="274"/>
      <c r="KUF77" s="274"/>
      <c r="KUG77" s="274"/>
      <c r="KUH77" s="274"/>
      <c r="KUI77" s="274"/>
      <c r="KUJ77" s="274"/>
      <c r="KUK77" s="274"/>
      <c r="KUL77" s="274"/>
      <c r="KUM77" s="274"/>
      <c r="KUN77" s="274"/>
      <c r="KUO77" s="274"/>
      <c r="KUP77" s="274"/>
      <c r="KUQ77" s="274"/>
      <c r="KUR77" s="274"/>
      <c r="KUS77" s="274"/>
      <c r="KUT77" s="274"/>
      <c r="KUU77" s="274"/>
      <c r="KUV77" s="274"/>
      <c r="KUW77" s="274"/>
      <c r="KUX77" s="274"/>
      <c r="KUY77" s="274"/>
      <c r="KUZ77" s="274"/>
      <c r="KVA77" s="274"/>
      <c r="KVB77" s="274"/>
      <c r="KVC77" s="274"/>
      <c r="KVD77" s="274"/>
      <c r="KVE77" s="274"/>
      <c r="KVF77" s="274"/>
      <c r="KVG77" s="274"/>
      <c r="KVH77" s="274"/>
      <c r="KVI77" s="274"/>
      <c r="KVJ77" s="274"/>
      <c r="KVK77" s="274"/>
      <c r="KVL77" s="274"/>
      <c r="KVM77" s="274"/>
      <c r="KVN77" s="274"/>
      <c r="KVO77" s="274"/>
      <c r="KVP77" s="274"/>
      <c r="KVQ77" s="274"/>
      <c r="KVR77" s="274"/>
      <c r="KVS77" s="274"/>
      <c r="KVT77" s="274"/>
      <c r="KVU77" s="274"/>
      <c r="KVV77" s="274"/>
      <c r="KVW77" s="274"/>
      <c r="KVX77" s="274"/>
      <c r="KVY77" s="274"/>
      <c r="KVZ77" s="274"/>
      <c r="KWA77" s="274"/>
      <c r="KWB77" s="274"/>
      <c r="KWC77" s="274"/>
      <c r="KWD77" s="274"/>
      <c r="KWE77" s="274"/>
      <c r="KWF77" s="274"/>
      <c r="KWG77" s="274"/>
      <c r="KWH77" s="274"/>
      <c r="KWI77" s="274"/>
      <c r="KWJ77" s="274"/>
      <c r="KWK77" s="274"/>
      <c r="KWL77" s="274"/>
      <c r="KWM77" s="274"/>
      <c r="KWN77" s="274"/>
      <c r="KWO77" s="274"/>
      <c r="KWP77" s="274"/>
      <c r="KWQ77" s="274"/>
      <c r="KWR77" s="274"/>
      <c r="KWS77" s="274"/>
      <c r="KWT77" s="274"/>
      <c r="KWU77" s="274"/>
      <c r="KWV77" s="274"/>
      <c r="KWW77" s="274"/>
      <c r="KWX77" s="274"/>
      <c r="KWY77" s="274"/>
      <c r="KWZ77" s="274"/>
      <c r="KXA77" s="274"/>
      <c r="KXB77" s="274"/>
      <c r="KXC77" s="274"/>
      <c r="KXD77" s="274"/>
      <c r="KXE77" s="274"/>
      <c r="KXF77" s="274"/>
      <c r="KXG77" s="274"/>
      <c r="KXH77" s="274"/>
      <c r="KXI77" s="274"/>
      <c r="KXJ77" s="274"/>
      <c r="KXK77" s="274"/>
      <c r="KXL77" s="274"/>
      <c r="KXM77" s="274"/>
      <c r="KXN77" s="274"/>
      <c r="KXO77" s="274"/>
      <c r="KXP77" s="274"/>
      <c r="KXQ77" s="274"/>
      <c r="KXR77" s="274"/>
      <c r="KXS77" s="274"/>
      <c r="KXT77" s="274"/>
      <c r="KXU77" s="274"/>
      <c r="KXV77" s="274"/>
      <c r="KXW77" s="274"/>
      <c r="KXX77" s="274"/>
      <c r="KXY77" s="274"/>
      <c r="KXZ77" s="274"/>
      <c r="KYA77" s="274"/>
      <c r="KYB77" s="274"/>
      <c r="KYC77" s="274"/>
      <c r="KYD77" s="274"/>
      <c r="KYE77" s="274"/>
      <c r="KYF77" s="274"/>
      <c r="KYG77" s="274"/>
      <c r="KYH77" s="274"/>
      <c r="KYI77" s="274"/>
      <c r="KYJ77" s="274"/>
      <c r="KYK77" s="274"/>
      <c r="KYL77" s="274"/>
      <c r="KYM77" s="274"/>
      <c r="KYN77" s="274"/>
      <c r="KYO77" s="274"/>
      <c r="KYP77" s="274"/>
      <c r="KYQ77" s="274"/>
      <c r="KYR77" s="274"/>
      <c r="KYS77" s="274"/>
      <c r="KYT77" s="274"/>
      <c r="KYU77" s="274"/>
      <c r="KYV77" s="274"/>
      <c r="KYW77" s="274"/>
      <c r="KYX77" s="274"/>
      <c r="KYY77" s="274"/>
      <c r="KYZ77" s="274"/>
      <c r="KZA77" s="274"/>
      <c r="KZB77" s="274"/>
      <c r="KZC77" s="274"/>
      <c r="KZD77" s="274"/>
      <c r="KZE77" s="274"/>
      <c r="KZF77" s="274"/>
      <c r="KZG77" s="274"/>
      <c r="KZH77" s="274"/>
      <c r="KZI77" s="274"/>
      <c r="KZJ77" s="274"/>
      <c r="KZK77" s="274"/>
      <c r="KZL77" s="274"/>
      <c r="KZM77" s="274"/>
      <c r="KZN77" s="274"/>
      <c r="KZO77" s="274"/>
      <c r="KZP77" s="274"/>
      <c r="KZQ77" s="274"/>
      <c r="KZR77" s="274"/>
      <c r="KZS77" s="274"/>
      <c r="KZT77" s="274"/>
      <c r="KZU77" s="274"/>
      <c r="KZV77" s="274"/>
      <c r="KZW77" s="274"/>
      <c r="KZX77" s="274"/>
      <c r="KZY77" s="274"/>
      <c r="KZZ77" s="274"/>
      <c r="LAA77" s="274"/>
      <c r="LAB77" s="274"/>
      <c r="LAC77" s="274"/>
      <c r="LAD77" s="274"/>
      <c r="LAE77" s="274"/>
      <c r="LAF77" s="274"/>
      <c r="LAG77" s="274"/>
      <c r="LAH77" s="274"/>
      <c r="LAI77" s="274"/>
      <c r="LAJ77" s="274"/>
      <c r="LAK77" s="274"/>
      <c r="LAL77" s="274"/>
      <c r="LAM77" s="274"/>
      <c r="LAN77" s="274"/>
      <c r="LAO77" s="274"/>
      <c r="LAP77" s="274"/>
      <c r="LAQ77" s="274"/>
      <c r="LAR77" s="274"/>
      <c r="LAS77" s="274"/>
      <c r="LAT77" s="274"/>
      <c r="LAU77" s="274"/>
      <c r="LAV77" s="274"/>
      <c r="LAW77" s="274"/>
      <c r="LAX77" s="274"/>
      <c r="LAY77" s="274"/>
      <c r="LAZ77" s="274"/>
      <c r="LBA77" s="274"/>
      <c r="LBB77" s="274"/>
      <c r="LBC77" s="274"/>
      <c r="LBD77" s="274"/>
      <c r="LBE77" s="274"/>
      <c r="LBF77" s="274"/>
      <c r="LBG77" s="274"/>
      <c r="LBH77" s="274"/>
      <c r="LBI77" s="274"/>
      <c r="LBJ77" s="274"/>
      <c r="LBK77" s="274"/>
      <c r="LBL77" s="274"/>
      <c r="LBM77" s="274"/>
      <c r="LBN77" s="274"/>
      <c r="LBO77" s="274"/>
      <c r="LBP77" s="274"/>
      <c r="LBQ77" s="274"/>
      <c r="LBR77" s="274"/>
      <c r="LBS77" s="274"/>
      <c r="LBT77" s="274"/>
      <c r="LBU77" s="274"/>
      <c r="LBV77" s="274"/>
      <c r="LBW77" s="274"/>
      <c r="LBX77" s="274"/>
      <c r="LBY77" s="274"/>
      <c r="LBZ77" s="274"/>
      <c r="LCA77" s="274"/>
      <c r="LCB77" s="274"/>
      <c r="LCC77" s="274"/>
      <c r="LCD77" s="274"/>
      <c r="LCE77" s="274"/>
      <c r="LCF77" s="274"/>
      <c r="LCG77" s="274"/>
      <c r="LCH77" s="274"/>
      <c r="LCI77" s="274"/>
      <c r="LCJ77" s="274"/>
      <c r="LCK77" s="274"/>
      <c r="LCL77" s="274"/>
      <c r="LCM77" s="274"/>
      <c r="LCN77" s="274"/>
      <c r="LCO77" s="274"/>
      <c r="LCP77" s="274"/>
      <c r="LCQ77" s="274"/>
      <c r="LCR77" s="274"/>
      <c r="LCS77" s="274"/>
      <c r="LCT77" s="274"/>
      <c r="LCU77" s="274"/>
      <c r="LCV77" s="274"/>
      <c r="LCW77" s="274"/>
      <c r="LCX77" s="274"/>
      <c r="LCY77" s="274"/>
      <c r="LCZ77" s="274"/>
      <c r="LDA77" s="274"/>
      <c r="LDB77" s="274"/>
      <c r="LDC77" s="274"/>
      <c r="LDD77" s="274"/>
      <c r="LDE77" s="274"/>
      <c r="LDF77" s="274"/>
      <c r="LDG77" s="274"/>
      <c r="LDH77" s="274"/>
      <c r="LDI77" s="274"/>
      <c r="LDJ77" s="274"/>
      <c r="LDK77" s="274"/>
      <c r="LDL77" s="274"/>
      <c r="LDM77" s="274"/>
      <c r="LDN77" s="274"/>
      <c r="LDO77" s="274"/>
      <c r="LDP77" s="274"/>
      <c r="LDQ77" s="274"/>
      <c r="LDR77" s="274"/>
      <c r="LDS77" s="274"/>
      <c r="LDT77" s="274"/>
      <c r="LDU77" s="274"/>
      <c r="LDV77" s="274"/>
      <c r="LDW77" s="274"/>
      <c r="LDX77" s="274"/>
      <c r="LDY77" s="274"/>
      <c r="LDZ77" s="274"/>
      <c r="LEA77" s="274"/>
      <c r="LEB77" s="274"/>
      <c r="LEC77" s="274"/>
      <c r="LED77" s="274"/>
      <c r="LEE77" s="274"/>
      <c r="LEF77" s="274"/>
      <c r="LEG77" s="274"/>
      <c r="LEH77" s="274"/>
      <c r="LEI77" s="274"/>
      <c r="LEJ77" s="274"/>
      <c r="LEK77" s="274"/>
      <c r="LEL77" s="274"/>
      <c r="LEM77" s="274"/>
      <c r="LEN77" s="274"/>
      <c r="LEO77" s="274"/>
      <c r="LEP77" s="274"/>
      <c r="LEQ77" s="274"/>
      <c r="LER77" s="274"/>
      <c r="LES77" s="274"/>
      <c r="LET77" s="274"/>
      <c r="LEU77" s="274"/>
      <c r="LEV77" s="274"/>
      <c r="LEW77" s="274"/>
      <c r="LEX77" s="274"/>
      <c r="LEY77" s="274"/>
      <c r="LEZ77" s="274"/>
      <c r="LFA77" s="274"/>
      <c r="LFB77" s="274"/>
      <c r="LFC77" s="274"/>
      <c r="LFD77" s="274"/>
      <c r="LFE77" s="274"/>
      <c r="LFF77" s="274"/>
      <c r="LFG77" s="274"/>
      <c r="LFH77" s="274"/>
      <c r="LFI77" s="274"/>
      <c r="LFJ77" s="274"/>
      <c r="LFK77" s="274"/>
      <c r="LFL77" s="274"/>
      <c r="LFM77" s="274"/>
      <c r="LFN77" s="274"/>
      <c r="LFO77" s="274"/>
      <c r="LFP77" s="274"/>
      <c r="LFQ77" s="274"/>
      <c r="LFR77" s="274"/>
      <c r="LFS77" s="274"/>
      <c r="LFT77" s="274"/>
      <c r="LFU77" s="274"/>
      <c r="LFV77" s="274"/>
      <c r="LFW77" s="274"/>
      <c r="LFX77" s="274"/>
      <c r="LFY77" s="274"/>
      <c r="LFZ77" s="274"/>
      <c r="LGA77" s="274"/>
      <c r="LGB77" s="274"/>
      <c r="LGC77" s="274"/>
      <c r="LGD77" s="274"/>
      <c r="LGE77" s="274"/>
      <c r="LGF77" s="274"/>
      <c r="LGG77" s="274"/>
      <c r="LGH77" s="274"/>
      <c r="LGI77" s="274"/>
      <c r="LGJ77" s="274"/>
      <c r="LGK77" s="274"/>
      <c r="LGL77" s="274"/>
      <c r="LGM77" s="274"/>
      <c r="LGN77" s="274"/>
      <c r="LGO77" s="274"/>
      <c r="LGP77" s="274"/>
      <c r="LGQ77" s="274"/>
      <c r="LGR77" s="274"/>
      <c r="LGS77" s="274"/>
      <c r="LGT77" s="274"/>
      <c r="LGU77" s="274"/>
      <c r="LGV77" s="274"/>
      <c r="LGW77" s="274"/>
      <c r="LGX77" s="274"/>
      <c r="LGY77" s="274"/>
      <c r="LGZ77" s="274"/>
      <c r="LHA77" s="274"/>
      <c r="LHB77" s="274"/>
      <c r="LHC77" s="274"/>
      <c r="LHD77" s="274"/>
      <c r="LHE77" s="274"/>
      <c r="LHF77" s="274"/>
      <c r="LHG77" s="274"/>
      <c r="LHH77" s="274"/>
      <c r="LHI77" s="274"/>
      <c r="LHJ77" s="274"/>
      <c r="LHK77" s="274"/>
      <c r="LHL77" s="274"/>
      <c r="LHM77" s="274"/>
      <c r="LHN77" s="274"/>
      <c r="LHO77" s="274"/>
      <c r="LHP77" s="274"/>
      <c r="LHQ77" s="274"/>
      <c r="LHR77" s="274"/>
      <c r="LHS77" s="274"/>
      <c r="LHT77" s="274"/>
      <c r="LHU77" s="274"/>
      <c r="LHV77" s="274"/>
      <c r="LHW77" s="274"/>
      <c r="LHX77" s="274"/>
      <c r="LHY77" s="274"/>
      <c r="LHZ77" s="274"/>
      <c r="LIA77" s="274"/>
      <c r="LIB77" s="274"/>
      <c r="LIC77" s="274"/>
      <c r="LID77" s="274"/>
      <c r="LIE77" s="274"/>
      <c r="LIF77" s="274"/>
      <c r="LIG77" s="274"/>
      <c r="LIH77" s="274"/>
      <c r="LII77" s="274"/>
      <c r="LIJ77" s="274"/>
      <c r="LIK77" s="274"/>
      <c r="LIL77" s="274"/>
      <c r="LIM77" s="274"/>
      <c r="LIN77" s="274"/>
      <c r="LIO77" s="274"/>
      <c r="LIP77" s="274"/>
      <c r="LIQ77" s="274"/>
      <c r="LIR77" s="274"/>
      <c r="LIS77" s="274"/>
      <c r="LIT77" s="274"/>
      <c r="LIU77" s="274"/>
      <c r="LIV77" s="274"/>
      <c r="LIW77" s="274"/>
      <c r="LIX77" s="274"/>
      <c r="LIY77" s="274"/>
      <c r="LIZ77" s="274"/>
      <c r="LJA77" s="274"/>
      <c r="LJB77" s="274"/>
      <c r="LJC77" s="274"/>
      <c r="LJD77" s="274"/>
      <c r="LJE77" s="274"/>
      <c r="LJF77" s="274"/>
      <c r="LJG77" s="274"/>
      <c r="LJH77" s="274"/>
      <c r="LJI77" s="274"/>
      <c r="LJJ77" s="274"/>
      <c r="LJK77" s="274"/>
      <c r="LJL77" s="274"/>
      <c r="LJM77" s="274"/>
      <c r="LJN77" s="274"/>
      <c r="LJO77" s="274"/>
      <c r="LJP77" s="274"/>
      <c r="LJQ77" s="274"/>
      <c r="LJR77" s="274"/>
      <c r="LJS77" s="274"/>
      <c r="LJT77" s="274"/>
      <c r="LJU77" s="274"/>
      <c r="LJV77" s="274"/>
      <c r="LJW77" s="274"/>
      <c r="LJX77" s="274"/>
      <c r="LJY77" s="274"/>
      <c r="LJZ77" s="274"/>
      <c r="LKA77" s="274"/>
      <c r="LKB77" s="274"/>
      <c r="LKC77" s="274"/>
      <c r="LKD77" s="274"/>
      <c r="LKE77" s="274"/>
      <c r="LKF77" s="274"/>
      <c r="LKG77" s="274"/>
      <c r="LKH77" s="274"/>
      <c r="LKI77" s="274"/>
      <c r="LKJ77" s="274"/>
      <c r="LKK77" s="274"/>
      <c r="LKL77" s="274"/>
      <c r="LKM77" s="274"/>
      <c r="LKN77" s="274"/>
      <c r="LKO77" s="274"/>
      <c r="LKP77" s="274"/>
      <c r="LKQ77" s="274"/>
      <c r="LKR77" s="274"/>
      <c r="LKS77" s="274"/>
      <c r="LKT77" s="274"/>
      <c r="LKU77" s="274"/>
      <c r="LKV77" s="274"/>
      <c r="LKW77" s="274"/>
      <c r="LKX77" s="274"/>
      <c r="LKY77" s="274"/>
      <c r="LKZ77" s="274"/>
      <c r="LLA77" s="274"/>
      <c r="LLB77" s="274"/>
      <c r="LLC77" s="274"/>
      <c r="LLD77" s="274"/>
      <c r="LLE77" s="274"/>
      <c r="LLF77" s="274"/>
      <c r="LLG77" s="274"/>
      <c r="LLH77" s="274"/>
      <c r="LLI77" s="274"/>
      <c r="LLJ77" s="274"/>
      <c r="LLK77" s="274"/>
      <c r="LLL77" s="274"/>
      <c r="LLM77" s="274"/>
      <c r="LLN77" s="274"/>
      <c r="LLO77" s="274"/>
      <c r="LLP77" s="274"/>
      <c r="LLQ77" s="274"/>
      <c r="LLR77" s="274"/>
      <c r="LLS77" s="274"/>
      <c r="LLT77" s="274"/>
      <c r="LLU77" s="274"/>
      <c r="LLV77" s="274"/>
      <c r="LLW77" s="274"/>
      <c r="LLX77" s="274"/>
      <c r="LLY77" s="274"/>
      <c r="LLZ77" s="274"/>
      <c r="LMA77" s="274"/>
      <c r="LMB77" s="274"/>
      <c r="LMC77" s="274"/>
      <c r="LMD77" s="274"/>
      <c r="LME77" s="274"/>
      <c r="LMF77" s="274"/>
      <c r="LMG77" s="274"/>
      <c r="LMH77" s="274"/>
      <c r="LMI77" s="274"/>
      <c r="LMJ77" s="274"/>
      <c r="LMK77" s="274"/>
      <c r="LML77" s="274"/>
      <c r="LMM77" s="274"/>
      <c r="LMN77" s="274"/>
      <c r="LMO77" s="274"/>
      <c r="LMP77" s="274"/>
      <c r="LMQ77" s="274"/>
      <c r="LMR77" s="274"/>
      <c r="LMS77" s="274"/>
      <c r="LMT77" s="274"/>
      <c r="LMU77" s="274"/>
      <c r="LMV77" s="274"/>
      <c r="LMW77" s="274"/>
      <c r="LMX77" s="274"/>
      <c r="LMY77" s="274"/>
      <c r="LMZ77" s="274"/>
      <c r="LNA77" s="274"/>
      <c r="LNB77" s="274"/>
      <c r="LNC77" s="274"/>
      <c r="LND77" s="274"/>
      <c r="LNE77" s="274"/>
      <c r="LNF77" s="274"/>
      <c r="LNG77" s="274"/>
      <c r="LNH77" s="274"/>
      <c r="LNI77" s="274"/>
      <c r="LNJ77" s="274"/>
      <c r="LNK77" s="274"/>
      <c r="LNL77" s="274"/>
      <c r="LNM77" s="274"/>
      <c r="LNN77" s="274"/>
      <c r="LNO77" s="274"/>
      <c r="LNP77" s="274"/>
      <c r="LNQ77" s="274"/>
      <c r="LNR77" s="274"/>
      <c r="LNS77" s="274"/>
      <c r="LNT77" s="274"/>
      <c r="LNU77" s="274"/>
      <c r="LNV77" s="274"/>
      <c r="LNW77" s="274"/>
      <c r="LNX77" s="274"/>
      <c r="LNY77" s="274"/>
      <c r="LNZ77" s="274"/>
      <c r="LOA77" s="274"/>
      <c r="LOB77" s="274"/>
      <c r="LOC77" s="274"/>
      <c r="LOD77" s="274"/>
      <c r="LOE77" s="274"/>
      <c r="LOF77" s="274"/>
      <c r="LOG77" s="274"/>
      <c r="LOH77" s="274"/>
      <c r="LOI77" s="274"/>
      <c r="LOJ77" s="274"/>
      <c r="LOK77" s="274"/>
      <c r="LOL77" s="274"/>
      <c r="LOM77" s="274"/>
      <c r="LON77" s="274"/>
      <c r="LOO77" s="274"/>
      <c r="LOP77" s="274"/>
      <c r="LOQ77" s="274"/>
      <c r="LOR77" s="274"/>
      <c r="LOS77" s="274"/>
      <c r="LOT77" s="274"/>
      <c r="LOU77" s="274"/>
      <c r="LOV77" s="274"/>
      <c r="LOW77" s="274"/>
      <c r="LOX77" s="274"/>
      <c r="LOY77" s="274"/>
      <c r="LOZ77" s="274"/>
      <c r="LPA77" s="274"/>
      <c r="LPB77" s="274"/>
      <c r="LPC77" s="274"/>
      <c r="LPD77" s="274"/>
      <c r="LPE77" s="274"/>
      <c r="LPF77" s="274"/>
      <c r="LPG77" s="274"/>
      <c r="LPH77" s="274"/>
      <c r="LPI77" s="274"/>
      <c r="LPJ77" s="274"/>
      <c r="LPK77" s="274"/>
      <c r="LPL77" s="274"/>
      <c r="LPM77" s="274"/>
      <c r="LPN77" s="274"/>
      <c r="LPO77" s="274"/>
      <c r="LPP77" s="274"/>
      <c r="LPQ77" s="274"/>
      <c r="LPR77" s="274"/>
      <c r="LPS77" s="274"/>
      <c r="LPT77" s="274"/>
      <c r="LPU77" s="274"/>
      <c r="LPV77" s="274"/>
      <c r="LPW77" s="274"/>
      <c r="LPX77" s="274"/>
      <c r="LPY77" s="274"/>
      <c r="LPZ77" s="274"/>
      <c r="LQA77" s="274"/>
      <c r="LQB77" s="274"/>
      <c r="LQC77" s="274"/>
      <c r="LQD77" s="274"/>
      <c r="LQE77" s="274"/>
      <c r="LQF77" s="274"/>
      <c r="LQG77" s="274"/>
      <c r="LQH77" s="274"/>
      <c r="LQI77" s="274"/>
      <c r="LQJ77" s="274"/>
      <c r="LQK77" s="274"/>
      <c r="LQL77" s="274"/>
      <c r="LQM77" s="274"/>
      <c r="LQN77" s="274"/>
      <c r="LQO77" s="274"/>
      <c r="LQP77" s="274"/>
      <c r="LQQ77" s="274"/>
      <c r="LQR77" s="274"/>
      <c r="LQS77" s="274"/>
      <c r="LQT77" s="274"/>
      <c r="LQU77" s="274"/>
      <c r="LQV77" s="274"/>
      <c r="LQW77" s="274"/>
      <c r="LQX77" s="274"/>
      <c r="LQY77" s="274"/>
      <c r="LQZ77" s="274"/>
      <c r="LRA77" s="274"/>
      <c r="LRB77" s="274"/>
      <c r="LRC77" s="274"/>
      <c r="LRD77" s="274"/>
      <c r="LRE77" s="274"/>
      <c r="LRF77" s="274"/>
      <c r="LRG77" s="274"/>
      <c r="LRH77" s="274"/>
      <c r="LRI77" s="274"/>
      <c r="LRJ77" s="274"/>
      <c r="LRK77" s="274"/>
      <c r="LRL77" s="274"/>
      <c r="LRM77" s="274"/>
      <c r="LRN77" s="274"/>
      <c r="LRO77" s="274"/>
      <c r="LRP77" s="274"/>
      <c r="LRQ77" s="274"/>
      <c r="LRR77" s="274"/>
      <c r="LRS77" s="274"/>
      <c r="LRT77" s="274"/>
      <c r="LRU77" s="274"/>
      <c r="LRV77" s="274"/>
      <c r="LRW77" s="274"/>
      <c r="LRX77" s="274"/>
      <c r="LRY77" s="274"/>
      <c r="LRZ77" s="274"/>
      <c r="LSA77" s="274"/>
      <c r="LSB77" s="274"/>
      <c r="LSC77" s="274"/>
      <c r="LSD77" s="274"/>
      <c r="LSE77" s="274"/>
      <c r="LSF77" s="274"/>
      <c r="LSG77" s="274"/>
      <c r="LSH77" s="274"/>
      <c r="LSI77" s="274"/>
      <c r="LSJ77" s="274"/>
      <c r="LSK77" s="274"/>
      <c r="LSL77" s="274"/>
      <c r="LSM77" s="274"/>
      <c r="LSN77" s="274"/>
      <c r="LSO77" s="274"/>
      <c r="LSP77" s="274"/>
      <c r="LSQ77" s="274"/>
      <c r="LSR77" s="274"/>
      <c r="LSS77" s="274"/>
      <c r="LST77" s="274"/>
      <c r="LSU77" s="274"/>
      <c r="LSV77" s="274"/>
      <c r="LSW77" s="274"/>
      <c r="LSX77" s="274"/>
      <c r="LSY77" s="274"/>
      <c r="LSZ77" s="274"/>
      <c r="LTA77" s="274"/>
      <c r="LTB77" s="274"/>
      <c r="LTC77" s="274"/>
      <c r="LTD77" s="274"/>
      <c r="LTE77" s="274"/>
      <c r="LTF77" s="274"/>
      <c r="LTG77" s="274"/>
      <c r="LTH77" s="274"/>
      <c r="LTI77" s="274"/>
      <c r="LTJ77" s="274"/>
      <c r="LTK77" s="274"/>
      <c r="LTL77" s="274"/>
      <c r="LTM77" s="274"/>
      <c r="LTN77" s="274"/>
      <c r="LTO77" s="274"/>
      <c r="LTP77" s="274"/>
      <c r="LTQ77" s="274"/>
      <c r="LTR77" s="274"/>
      <c r="LTS77" s="274"/>
      <c r="LTT77" s="274"/>
      <c r="LTU77" s="274"/>
      <c r="LTV77" s="274"/>
      <c r="LTW77" s="274"/>
      <c r="LTX77" s="274"/>
      <c r="LTY77" s="274"/>
      <c r="LTZ77" s="274"/>
      <c r="LUA77" s="274"/>
      <c r="LUB77" s="274"/>
      <c r="LUC77" s="274"/>
      <c r="LUD77" s="274"/>
      <c r="LUE77" s="274"/>
      <c r="LUF77" s="274"/>
      <c r="LUG77" s="274"/>
      <c r="LUH77" s="274"/>
      <c r="LUI77" s="274"/>
      <c r="LUJ77" s="274"/>
      <c r="LUK77" s="274"/>
      <c r="LUL77" s="274"/>
      <c r="LUM77" s="274"/>
      <c r="LUN77" s="274"/>
      <c r="LUO77" s="274"/>
      <c r="LUP77" s="274"/>
      <c r="LUQ77" s="274"/>
      <c r="LUR77" s="274"/>
      <c r="LUS77" s="274"/>
      <c r="LUT77" s="274"/>
      <c r="LUU77" s="274"/>
      <c r="LUV77" s="274"/>
      <c r="LUW77" s="274"/>
      <c r="LUX77" s="274"/>
      <c r="LUY77" s="274"/>
      <c r="LUZ77" s="274"/>
      <c r="LVA77" s="274"/>
      <c r="LVB77" s="274"/>
      <c r="LVC77" s="274"/>
      <c r="LVD77" s="274"/>
      <c r="LVE77" s="274"/>
      <c r="LVF77" s="274"/>
      <c r="LVG77" s="274"/>
      <c r="LVH77" s="274"/>
      <c r="LVI77" s="274"/>
      <c r="LVJ77" s="274"/>
      <c r="LVK77" s="274"/>
      <c r="LVL77" s="274"/>
      <c r="LVM77" s="274"/>
      <c r="LVN77" s="274"/>
      <c r="LVO77" s="274"/>
      <c r="LVP77" s="274"/>
      <c r="LVQ77" s="274"/>
      <c r="LVR77" s="274"/>
      <c r="LVS77" s="274"/>
      <c r="LVT77" s="274"/>
      <c r="LVU77" s="274"/>
      <c r="LVV77" s="274"/>
      <c r="LVW77" s="274"/>
      <c r="LVX77" s="274"/>
      <c r="LVY77" s="274"/>
      <c r="LVZ77" s="274"/>
      <c r="LWA77" s="274"/>
      <c r="LWB77" s="274"/>
      <c r="LWC77" s="274"/>
      <c r="LWD77" s="274"/>
      <c r="LWE77" s="274"/>
      <c r="LWF77" s="274"/>
      <c r="LWG77" s="274"/>
      <c r="LWH77" s="274"/>
      <c r="LWI77" s="274"/>
      <c r="LWJ77" s="274"/>
      <c r="LWK77" s="274"/>
      <c r="LWL77" s="274"/>
      <c r="LWM77" s="274"/>
      <c r="LWN77" s="274"/>
      <c r="LWO77" s="274"/>
      <c r="LWP77" s="274"/>
      <c r="LWQ77" s="274"/>
      <c r="LWR77" s="274"/>
      <c r="LWS77" s="274"/>
      <c r="LWT77" s="274"/>
      <c r="LWU77" s="274"/>
      <c r="LWV77" s="274"/>
      <c r="LWW77" s="274"/>
      <c r="LWX77" s="274"/>
      <c r="LWY77" s="274"/>
      <c r="LWZ77" s="274"/>
      <c r="LXA77" s="274"/>
      <c r="LXB77" s="274"/>
      <c r="LXC77" s="274"/>
      <c r="LXD77" s="274"/>
      <c r="LXE77" s="274"/>
      <c r="LXF77" s="274"/>
      <c r="LXG77" s="274"/>
      <c r="LXH77" s="274"/>
      <c r="LXI77" s="274"/>
      <c r="LXJ77" s="274"/>
      <c r="LXK77" s="274"/>
      <c r="LXL77" s="274"/>
      <c r="LXM77" s="274"/>
      <c r="LXN77" s="274"/>
      <c r="LXO77" s="274"/>
      <c r="LXP77" s="274"/>
      <c r="LXQ77" s="274"/>
      <c r="LXR77" s="274"/>
      <c r="LXS77" s="274"/>
      <c r="LXT77" s="274"/>
      <c r="LXU77" s="274"/>
      <c r="LXV77" s="274"/>
      <c r="LXW77" s="274"/>
      <c r="LXX77" s="274"/>
      <c r="LXY77" s="274"/>
      <c r="LXZ77" s="274"/>
      <c r="LYA77" s="274"/>
      <c r="LYB77" s="274"/>
      <c r="LYC77" s="274"/>
      <c r="LYD77" s="274"/>
      <c r="LYE77" s="274"/>
      <c r="LYF77" s="274"/>
      <c r="LYG77" s="274"/>
      <c r="LYH77" s="274"/>
      <c r="LYI77" s="274"/>
      <c r="LYJ77" s="274"/>
      <c r="LYK77" s="274"/>
      <c r="LYL77" s="274"/>
      <c r="LYM77" s="274"/>
      <c r="LYN77" s="274"/>
      <c r="LYO77" s="274"/>
      <c r="LYP77" s="274"/>
      <c r="LYQ77" s="274"/>
      <c r="LYR77" s="274"/>
      <c r="LYS77" s="274"/>
      <c r="LYT77" s="274"/>
      <c r="LYU77" s="274"/>
      <c r="LYV77" s="274"/>
      <c r="LYW77" s="274"/>
      <c r="LYX77" s="274"/>
      <c r="LYY77" s="274"/>
      <c r="LYZ77" s="274"/>
      <c r="LZA77" s="274"/>
      <c r="LZB77" s="274"/>
      <c r="LZC77" s="274"/>
      <c r="LZD77" s="274"/>
      <c r="LZE77" s="274"/>
      <c r="LZF77" s="274"/>
      <c r="LZG77" s="274"/>
      <c r="LZH77" s="274"/>
      <c r="LZI77" s="274"/>
      <c r="LZJ77" s="274"/>
      <c r="LZK77" s="274"/>
      <c r="LZL77" s="274"/>
      <c r="LZM77" s="274"/>
      <c r="LZN77" s="274"/>
      <c r="LZO77" s="274"/>
      <c r="LZP77" s="274"/>
      <c r="LZQ77" s="274"/>
      <c r="LZR77" s="274"/>
      <c r="LZS77" s="274"/>
      <c r="LZT77" s="274"/>
      <c r="LZU77" s="274"/>
      <c r="LZV77" s="274"/>
      <c r="LZW77" s="274"/>
      <c r="LZX77" s="274"/>
      <c r="LZY77" s="274"/>
      <c r="LZZ77" s="274"/>
      <c r="MAA77" s="274"/>
      <c r="MAB77" s="274"/>
      <c r="MAC77" s="274"/>
      <c r="MAD77" s="274"/>
      <c r="MAE77" s="274"/>
      <c r="MAF77" s="274"/>
      <c r="MAG77" s="274"/>
      <c r="MAH77" s="274"/>
      <c r="MAI77" s="274"/>
      <c r="MAJ77" s="274"/>
      <c r="MAK77" s="274"/>
      <c r="MAL77" s="274"/>
      <c r="MAM77" s="274"/>
      <c r="MAN77" s="274"/>
      <c r="MAO77" s="274"/>
      <c r="MAP77" s="274"/>
      <c r="MAQ77" s="274"/>
      <c r="MAR77" s="274"/>
      <c r="MAS77" s="274"/>
      <c r="MAT77" s="274"/>
      <c r="MAU77" s="274"/>
      <c r="MAV77" s="274"/>
      <c r="MAW77" s="274"/>
      <c r="MAX77" s="274"/>
      <c r="MAY77" s="274"/>
      <c r="MAZ77" s="274"/>
      <c r="MBA77" s="274"/>
      <c r="MBB77" s="274"/>
      <c r="MBC77" s="274"/>
      <c r="MBD77" s="274"/>
      <c r="MBE77" s="274"/>
      <c r="MBF77" s="274"/>
      <c r="MBG77" s="274"/>
      <c r="MBH77" s="274"/>
      <c r="MBI77" s="274"/>
      <c r="MBJ77" s="274"/>
      <c r="MBK77" s="274"/>
      <c r="MBL77" s="274"/>
      <c r="MBM77" s="274"/>
      <c r="MBN77" s="274"/>
      <c r="MBO77" s="274"/>
      <c r="MBP77" s="274"/>
      <c r="MBQ77" s="274"/>
      <c r="MBR77" s="274"/>
      <c r="MBS77" s="274"/>
      <c r="MBT77" s="274"/>
      <c r="MBU77" s="274"/>
      <c r="MBV77" s="274"/>
      <c r="MBW77" s="274"/>
      <c r="MBX77" s="274"/>
      <c r="MBY77" s="274"/>
      <c r="MBZ77" s="274"/>
      <c r="MCA77" s="274"/>
      <c r="MCB77" s="274"/>
      <c r="MCC77" s="274"/>
      <c r="MCD77" s="274"/>
      <c r="MCE77" s="274"/>
      <c r="MCF77" s="274"/>
      <c r="MCG77" s="274"/>
      <c r="MCH77" s="274"/>
      <c r="MCI77" s="274"/>
      <c r="MCJ77" s="274"/>
      <c r="MCK77" s="274"/>
      <c r="MCL77" s="274"/>
      <c r="MCM77" s="274"/>
      <c r="MCN77" s="274"/>
      <c r="MCO77" s="274"/>
      <c r="MCP77" s="274"/>
      <c r="MCQ77" s="274"/>
      <c r="MCR77" s="274"/>
      <c r="MCS77" s="274"/>
      <c r="MCT77" s="274"/>
      <c r="MCU77" s="274"/>
      <c r="MCV77" s="274"/>
      <c r="MCW77" s="274"/>
      <c r="MCX77" s="274"/>
      <c r="MCY77" s="274"/>
      <c r="MCZ77" s="274"/>
      <c r="MDA77" s="274"/>
      <c r="MDB77" s="274"/>
      <c r="MDC77" s="274"/>
      <c r="MDD77" s="274"/>
      <c r="MDE77" s="274"/>
      <c r="MDF77" s="274"/>
      <c r="MDG77" s="274"/>
      <c r="MDH77" s="274"/>
      <c r="MDI77" s="274"/>
      <c r="MDJ77" s="274"/>
      <c r="MDK77" s="274"/>
      <c r="MDL77" s="274"/>
      <c r="MDM77" s="274"/>
      <c r="MDN77" s="274"/>
      <c r="MDO77" s="274"/>
      <c r="MDP77" s="274"/>
      <c r="MDQ77" s="274"/>
      <c r="MDR77" s="274"/>
      <c r="MDS77" s="274"/>
      <c r="MDT77" s="274"/>
      <c r="MDU77" s="274"/>
      <c r="MDV77" s="274"/>
      <c r="MDW77" s="274"/>
      <c r="MDX77" s="274"/>
      <c r="MDY77" s="274"/>
      <c r="MDZ77" s="274"/>
      <c r="MEA77" s="274"/>
      <c r="MEB77" s="274"/>
      <c r="MEC77" s="274"/>
      <c r="MED77" s="274"/>
      <c r="MEE77" s="274"/>
      <c r="MEF77" s="274"/>
      <c r="MEG77" s="274"/>
      <c r="MEH77" s="274"/>
      <c r="MEI77" s="274"/>
      <c r="MEJ77" s="274"/>
      <c r="MEK77" s="274"/>
      <c r="MEL77" s="274"/>
      <c r="MEM77" s="274"/>
      <c r="MEN77" s="274"/>
      <c r="MEO77" s="274"/>
      <c r="MEP77" s="274"/>
      <c r="MEQ77" s="274"/>
      <c r="MER77" s="274"/>
      <c r="MES77" s="274"/>
      <c r="MET77" s="274"/>
      <c r="MEU77" s="274"/>
      <c r="MEV77" s="274"/>
      <c r="MEW77" s="274"/>
      <c r="MEX77" s="274"/>
      <c r="MEY77" s="274"/>
      <c r="MEZ77" s="274"/>
      <c r="MFA77" s="274"/>
      <c r="MFB77" s="274"/>
      <c r="MFC77" s="274"/>
      <c r="MFD77" s="274"/>
      <c r="MFE77" s="274"/>
      <c r="MFF77" s="274"/>
      <c r="MFG77" s="274"/>
      <c r="MFH77" s="274"/>
      <c r="MFI77" s="274"/>
      <c r="MFJ77" s="274"/>
      <c r="MFK77" s="274"/>
      <c r="MFL77" s="274"/>
      <c r="MFM77" s="274"/>
      <c r="MFN77" s="274"/>
      <c r="MFO77" s="274"/>
      <c r="MFP77" s="274"/>
      <c r="MFQ77" s="274"/>
      <c r="MFR77" s="274"/>
      <c r="MFS77" s="274"/>
      <c r="MFT77" s="274"/>
      <c r="MFU77" s="274"/>
      <c r="MFV77" s="274"/>
      <c r="MFW77" s="274"/>
      <c r="MFX77" s="274"/>
      <c r="MFY77" s="274"/>
      <c r="MFZ77" s="274"/>
      <c r="MGA77" s="274"/>
      <c r="MGB77" s="274"/>
      <c r="MGC77" s="274"/>
      <c r="MGD77" s="274"/>
      <c r="MGE77" s="274"/>
      <c r="MGF77" s="274"/>
      <c r="MGG77" s="274"/>
      <c r="MGH77" s="274"/>
      <c r="MGI77" s="274"/>
      <c r="MGJ77" s="274"/>
      <c r="MGK77" s="274"/>
      <c r="MGL77" s="274"/>
      <c r="MGM77" s="274"/>
      <c r="MGN77" s="274"/>
      <c r="MGO77" s="274"/>
      <c r="MGP77" s="274"/>
      <c r="MGQ77" s="274"/>
      <c r="MGR77" s="274"/>
      <c r="MGS77" s="274"/>
      <c r="MGT77" s="274"/>
      <c r="MGU77" s="274"/>
      <c r="MGV77" s="274"/>
      <c r="MGW77" s="274"/>
      <c r="MGX77" s="274"/>
      <c r="MGY77" s="274"/>
      <c r="MGZ77" s="274"/>
      <c r="MHA77" s="274"/>
      <c r="MHB77" s="274"/>
      <c r="MHC77" s="274"/>
      <c r="MHD77" s="274"/>
      <c r="MHE77" s="274"/>
      <c r="MHF77" s="274"/>
      <c r="MHG77" s="274"/>
      <c r="MHH77" s="274"/>
      <c r="MHI77" s="274"/>
      <c r="MHJ77" s="274"/>
      <c r="MHK77" s="274"/>
      <c r="MHL77" s="274"/>
      <c r="MHM77" s="274"/>
      <c r="MHN77" s="274"/>
      <c r="MHO77" s="274"/>
      <c r="MHP77" s="274"/>
      <c r="MHQ77" s="274"/>
      <c r="MHR77" s="274"/>
      <c r="MHS77" s="274"/>
      <c r="MHT77" s="274"/>
      <c r="MHU77" s="274"/>
      <c r="MHV77" s="274"/>
      <c r="MHW77" s="274"/>
      <c r="MHX77" s="274"/>
      <c r="MHY77" s="274"/>
      <c r="MHZ77" s="274"/>
      <c r="MIA77" s="274"/>
      <c r="MIB77" s="274"/>
      <c r="MIC77" s="274"/>
      <c r="MID77" s="274"/>
      <c r="MIE77" s="274"/>
      <c r="MIF77" s="274"/>
      <c r="MIG77" s="274"/>
      <c r="MIH77" s="274"/>
      <c r="MII77" s="274"/>
      <c r="MIJ77" s="274"/>
      <c r="MIK77" s="274"/>
      <c r="MIL77" s="274"/>
      <c r="MIM77" s="274"/>
      <c r="MIN77" s="274"/>
      <c r="MIO77" s="274"/>
      <c r="MIP77" s="274"/>
      <c r="MIQ77" s="274"/>
      <c r="MIR77" s="274"/>
      <c r="MIS77" s="274"/>
      <c r="MIT77" s="274"/>
      <c r="MIU77" s="274"/>
      <c r="MIV77" s="274"/>
      <c r="MIW77" s="274"/>
      <c r="MIX77" s="274"/>
      <c r="MIY77" s="274"/>
      <c r="MIZ77" s="274"/>
      <c r="MJA77" s="274"/>
      <c r="MJB77" s="274"/>
      <c r="MJC77" s="274"/>
      <c r="MJD77" s="274"/>
      <c r="MJE77" s="274"/>
      <c r="MJF77" s="274"/>
      <c r="MJG77" s="274"/>
      <c r="MJH77" s="274"/>
      <c r="MJI77" s="274"/>
      <c r="MJJ77" s="274"/>
      <c r="MJK77" s="274"/>
      <c r="MJL77" s="274"/>
      <c r="MJM77" s="274"/>
      <c r="MJN77" s="274"/>
      <c r="MJO77" s="274"/>
      <c r="MJP77" s="274"/>
      <c r="MJQ77" s="274"/>
      <c r="MJR77" s="274"/>
      <c r="MJS77" s="274"/>
      <c r="MJT77" s="274"/>
      <c r="MJU77" s="274"/>
      <c r="MJV77" s="274"/>
      <c r="MJW77" s="274"/>
      <c r="MJX77" s="274"/>
      <c r="MJY77" s="274"/>
      <c r="MJZ77" s="274"/>
      <c r="MKA77" s="274"/>
      <c r="MKB77" s="274"/>
      <c r="MKC77" s="274"/>
      <c r="MKD77" s="274"/>
      <c r="MKE77" s="274"/>
      <c r="MKF77" s="274"/>
      <c r="MKG77" s="274"/>
      <c r="MKH77" s="274"/>
      <c r="MKI77" s="274"/>
      <c r="MKJ77" s="274"/>
      <c r="MKK77" s="274"/>
      <c r="MKL77" s="274"/>
      <c r="MKM77" s="274"/>
      <c r="MKN77" s="274"/>
      <c r="MKO77" s="274"/>
      <c r="MKP77" s="274"/>
      <c r="MKQ77" s="274"/>
      <c r="MKR77" s="274"/>
      <c r="MKS77" s="274"/>
      <c r="MKT77" s="274"/>
      <c r="MKU77" s="274"/>
      <c r="MKV77" s="274"/>
      <c r="MKW77" s="274"/>
      <c r="MKX77" s="274"/>
      <c r="MKY77" s="274"/>
      <c r="MKZ77" s="274"/>
      <c r="MLA77" s="274"/>
      <c r="MLB77" s="274"/>
      <c r="MLC77" s="274"/>
      <c r="MLD77" s="274"/>
      <c r="MLE77" s="274"/>
      <c r="MLF77" s="274"/>
      <c r="MLG77" s="274"/>
      <c r="MLH77" s="274"/>
      <c r="MLI77" s="274"/>
      <c r="MLJ77" s="274"/>
      <c r="MLK77" s="274"/>
      <c r="MLL77" s="274"/>
      <c r="MLM77" s="274"/>
      <c r="MLN77" s="274"/>
      <c r="MLO77" s="274"/>
      <c r="MLP77" s="274"/>
      <c r="MLQ77" s="274"/>
      <c r="MLR77" s="274"/>
      <c r="MLS77" s="274"/>
      <c r="MLT77" s="274"/>
      <c r="MLU77" s="274"/>
      <c r="MLV77" s="274"/>
      <c r="MLW77" s="274"/>
      <c r="MLX77" s="274"/>
      <c r="MLY77" s="274"/>
      <c r="MLZ77" s="274"/>
      <c r="MMA77" s="274"/>
      <c r="MMB77" s="274"/>
      <c r="MMC77" s="274"/>
      <c r="MMD77" s="274"/>
      <c r="MME77" s="274"/>
      <c r="MMF77" s="274"/>
      <c r="MMG77" s="274"/>
      <c r="MMH77" s="274"/>
      <c r="MMI77" s="274"/>
      <c r="MMJ77" s="274"/>
      <c r="MMK77" s="274"/>
      <c r="MML77" s="274"/>
      <c r="MMM77" s="274"/>
      <c r="MMN77" s="274"/>
      <c r="MMO77" s="274"/>
      <c r="MMP77" s="274"/>
      <c r="MMQ77" s="274"/>
      <c r="MMR77" s="274"/>
      <c r="MMS77" s="274"/>
      <c r="MMT77" s="274"/>
      <c r="MMU77" s="274"/>
      <c r="MMV77" s="274"/>
      <c r="MMW77" s="274"/>
      <c r="MMX77" s="274"/>
      <c r="MMY77" s="274"/>
      <c r="MMZ77" s="274"/>
      <c r="MNA77" s="274"/>
      <c r="MNB77" s="274"/>
      <c r="MNC77" s="274"/>
      <c r="MND77" s="274"/>
      <c r="MNE77" s="274"/>
      <c r="MNF77" s="274"/>
      <c r="MNG77" s="274"/>
      <c r="MNH77" s="274"/>
      <c r="MNI77" s="274"/>
      <c r="MNJ77" s="274"/>
      <c r="MNK77" s="274"/>
      <c r="MNL77" s="274"/>
      <c r="MNM77" s="274"/>
      <c r="MNN77" s="274"/>
      <c r="MNO77" s="274"/>
      <c r="MNP77" s="274"/>
      <c r="MNQ77" s="274"/>
      <c r="MNR77" s="274"/>
      <c r="MNS77" s="274"/>
      <c r="MNT77" s="274"/>
      <c r="MNU77" s="274"/>
      <c r="MNV77" s="274"/>
      <c r="MNW77" s="274"/>
      <c r="MNX77" s="274"/>
      <c r="MNY77" s="274"/>
      <c r="MNZ77" s="274"/>
      <c r="MOA77" s="274"/>
      <c r="MOB77" s="274"/>
      <c r="MOC77" s="274"/>
      <c r="MOD77" s="274"/>
      <c r="MOE77" s="274"/>
      <c r="MOF77" s="274"/>
      <c r="MOG77" s="274"/>
      <c r="MOH77" s="274"/>
      <c r="MOI77" s="274"/>
      <c r="MOJ77" s="274"/>
      <c r="MOK77" s="274"/>
      <c r="MOL77" s="274"/>
      <c r="MOM77" s="274"/>
      <c r="MON77" s="274"/>
      <c r="MOO77" s="274"/>
      <c r="MOP77" s="274"/>
      <c r="MOQ77" s="274"/>
      <c r="MOR77" s="274"/>
      <c r="MOS77" s="274"/>
      <c r="MOT77" s="274"/>
      <c r="MOU77" s="274"/>
      <c r="MOV77" s="274"/>
      <c r="MOW77" s="274"/>
      <c r="MOX77" s="274"/>
      <c r="MOY77" s="274"/>
      <c r="MOZ77" s="274"/>
      <c r="MPA77" s="274"/>
      <c r="MPB77" s="274"/>
      <c r="MPC77" s="274"/>
      <c r="MPD77" s="274"/>
      <c r="MPE77" s="274"/>
      <c r="MPF77" s="274"/>
      <c r="MPG77" s="274"/>
      <c r="MPH77" s="274"/>
      <c r="MPI77" s="274"/>
      <c r="MPJ77" s="274"/>
      <c r="MPK77" s="274"/>
      <c r="MPL77" s="274"/>
      <c r="MPM77" s="274"/>
      <c r="MPN77" s="274"/>
      <c r="MPO77" s="274"/>
      <c r="MPP77" s="274"/>
      <c r="MPQ77" s="274"/>
      <c r="MPR77" s="274"/>
      <c r="MPS77" s="274"/>
      <c r="MPT77" s="274"/>
      <c r="MPU77" s="274"/>
      <c r="MPV77" s="274"/>
      <c r="MPW77" s="274"/>
      <c r="MPX77" s="274"/>
      <c r="MPY77" s="274"/>
      <c r="MPZ77" s="274"/>
      <c r="MQA77" s="274"/>
      <c r="MQB77" s="274"/>
      <c r="MQC77" s="274"/>
      <c r="MQD77" s="274"/>
      <c r="MQE77" s="274"/>
      <c r="MQF77" s="274"/>
      <c r="MQG77" s="274"/>
      <c r="MQH77" s="274"/>
      <c r="MQI77" s="274"/>
      <c r="MQJ77" s="274"/>
      <c r="MQK77" s="274"/>
      <c r="MQL77" s="274"/>
      <c r="MQM77" s="274"/>
      <c r="MQN77" s="274"/>
      <c r="MQO77" s="274"/>
      <c r="MQP77" s="274"/>
      <c r="MQQ77" s="274"/>
      <c r="MQR77" s="274"/>
      <c r="MQS77" s="274"/>
      <c r="MQT77" s="274"/>
      <c r="MQU77" s="274"/>
      <c r="MQV77" s="274"/>
      <c r="MQW77" s="274"/>
      <c r="MQX77" s="274"/>
      <c r="MQY77" s="274"/>
      <c r="MQZ77" s="274"/>
      <c r="MRA77" s="274"/>
      <c r="MRB77" s="274"/>
      <c r="MRC77" s="274"/>
      <c r="MRD77" s="274"/>
      <c r="MRE77" s="274"/>
      <c r="MRF77" s="274"/>
      <c r="MRG77" s="274"/>
      <c r="MRH77" s="274"/>
      <c r="MRI77" s="274"/>
      <c r="MRJ77" s="274"/>
      <c r="MRK77" s="274"/>
      <c r="MRL77" s="274"/>
      <c r="MRM77" s="274"/>
      <c r="MRN77" s="274"/>
      <c r="MRO77" s="274"/>
      <c r="MRP77" s="274"/>
      <c r="MRQ77" s="274"/>
      <c r="MRR77" s="274"/>
      <c r="MRS77" s="274"/>
      <c r="MRT77" s="274"/>
      <c r="MRU77" s="274"/>
      <c r="MRV77" s="274"/>
      <c r="MRW77" s="274"/>
      <c r="MRX77" s="274"/>
      <c r="MRY77" s="274"/>
      <c r="MRZ77" s="274"/>
      <c r="MSA77" s="274"/>
      <c r="MSB77" s="274"/>
      <c r="MSC77" s="274"/>
      <c r="MSD77" s="274"/>
      <c r="MSE77" s="274"/>
      <c r="MSF77" s="274"/>
      <c r="MSG77" s="274"/>
      <c r="MSH77" s="274"/>
      <c r="MSI77" s="274"/>
      <c r="MSJ77" s="274"/>
      <c r="MSK77" s="274"/>
      <c r="MSL77" s="274"/>
      <c r="MSM77" s="274"/>
      <c r="MSN77" s="274"/>
      <c r="MSO77" s="274"/>
      <c r="MSP77" s="274"/>
      <c r="MSQ77" s="274"/>
      <c r="MSR77" s="274"/>
      <c r="MSS77" s="274"/>
      <c r="MST77" s="274"/>
      <c r="MSU77" s="274"/>
      <c r="MSV77" s="274"/>
      <c r="MSW77" s="274"/>
      <c r="MSX77" s="274"/>
      <c r="MSY77" s="274"/>
      <c r="MSZ77" s="274"/>
      <c r="MTA77" s="274"/>
      <c r="MTB77" s="274"/>
      <c r="MTC77" s="274"/>
      <c r="MTD77" s="274"/>
      <c r="MTE77" s="274"/>
      <c r="MTF77" s="274"/>
      <c r="MTG77" s="274"/>
      <c r="MTH77" s="274"/>
      <c r="MTI77" s="274"/>
      <c r="MTJ77" s="274"/>
      <c r="MTK77" s="274"/>
      <c r="MTL77" s="274"/>
      <c r="MTM77" s="274"/>
      <c r="MTN77" s="274"/>
      <c r="MTO77" s="274"/>
      <c r="MTP77" s="274"/>
      <c r="MTQ77" s="274"/>
      <c r="MTR77" s="274"/>
      <c r="MTS77" s="274"/>
      <c r="MTT77" s="274"/>
      <c r="MTU77" s="274"/>
      <c r="MTV77" s="274"/>
      <c r="MTW77" s="274"/>
      <c r="MTX77" s="274"/>
      <c r="MTY77" s="274"/>
      <c r="MTZ77" s="274"/>
      <c r="MUA77" s="274"/>
      <c r="MUB77" s="274"/>
      <c r="MUC77" s="274"/>
      <c r="MUD77" s="274"/>
      <c r="MUE77" s="274"/>
      <c r="MUF77" s="274"/>
      <c r="MUG77" s="274"/>
      <c r="MUH77" s="274"/>
      <c r="MUI77" s="274"/>
      <c r="MUJ77" s="274"/>
      <c r="MUK77" s="274"/>
      <c r="MUL77" s="274"/>
      <c r="MUM77" s="274"/>
      <c r="MUN77" s="274"/>
      <c r="MUO77" s="274"/>
      <c r="MUP77" s="274"/>
      <c r="MUQ77" s="274"/>
      <c r="MUR77" s="274"/>
      <c r="MUS77" s="274"/>
      <c r="MUT77" s="274"/>
      <c r="MUU77" s="274"/>
      <c r="MUV77" s="274"/>
      <c r="MUW77" s="274"/>
      <c r="MUX77" s="274"/>
      <c r="MUY77" s="274"/>
      <c r="MUZ77" s="274"/>
      <c r="MVA77" s="274"/>
      <c r="MVB77" s="274"/>
      <c r="MVC77" s="274"/>
      <c r="MVD77" s="274"/>
      <c r="MVE77" s="274"/>
      <c r="MVF77" s="274"/>
      <c r="MVG77" s="274"/>
      <c r="MVH77" s="274"/>
      <c r="MVI77" s="274"/>
      <c r="MVJ77" s="274"/>
      <c r="MVK77" s="274"/>
      <c r="MVL77" s="274"/>
      <c r="MVM77" s="274"/>
      <c r="MVN77" s="274"/>
      <c r="MVO77" s="274"/>
      <c r="MVP77" s="274"/>
      <c r="MVQ77" s="274"/>
      <c r="MVR77" s="274"/>
      <c r="MVS77" s="274"/>
      <c r="MVT77" s="274"/>
      <c r="MVU77" s="274"/>
      <c r="MVV77" s="274"/>
      <c r="MVW77" s="274"/>
      <c r="MVX77" s="274"/>
      <c r="MVY77" s="274"/>
      <c r="MVZ77" s="274"/>
      <c r="MWA77" s="274"/>
      <c r="MWB77" s="274"/>
      <c r="MWC77" s="274"/>
      <c r="MWD77" s="274"/>
      <c r="MWE77" s="274"/>
      <c r="MWF77" s="274"/>
      <c r="MWG77" s="274"/>
      <c r="MWH77" s="274"/>
      <c r="MWI77" s="274"/>
      <c r="MWJ77" s="274"/>
      <c r="MWK77" s="274"/>
      <c r="MWL77" s="274"/>
      <c r="MWM77" s="274"/>
      <c r="MWN77" s="274"/>
      <c r="MWO77" s="274"/>
      <c r="MWP77" s="274"/>
      <c r="MWQ77" s="274"/>
      <c r="MWR77" s="274"/>
      <c r="MWS77" s="274"/>
      <c r="MWT77" s="274"/>
      <c r="MWU77" s="274"/>
      <c r="MWV77" s="274"/>
      <c r="MWW77" s="274"/>
      <c r="MWX77" s="274"/>
      <c r="MWY77" s="274"/>
      <c r="MWZ77" s="274"/>
      <c r="MXA77" s="274"/>
      <c r="MXB77" s="274"/>
      <c r="MXC77" s="274"/>
      <c r="MXD77" s="274"/>
      <c r="MXE77" s="274"/>
      <c r="MXF77" s="274"/>
      <c r="MXG77" s="274"/>
      <c r="MXH77" s="274"/>
      <c r="MXI77" s="274"/>
      <c r="MXJ77" s="274"/>
      <c r="MXK77" s="274"/>
      <c r="MXL77" s="274"/>
      <c r="MXM77" s="274"/>
      <c r="MXN77" s="274"/>
      <c r="MXO77" s="274"/>
      <c r="MXP77" s="274"/>
      <c r="MXQ77" s="274"/>
      <c r="MXR77" s="274"/>
      <c r="MXS77" s="274"/>
      <c r="MXT77" s="274"/>
      <c r="MXU77" s="274"/>
      <c r="MXV77" s="274"/>
      <c r="MXW77" s="274"/>
      <c r="MXX77" s="274"/>
      <c r="MXY77" s="274"/>
      <c r="MXZ77" s="274"/>
      <c r="MYA77" s="274"/>
      <c r="MYB77" s="274"/>
      <c r="MYC77" s="274"/>
      <c r="MYD77" s="274"/>
      <c r="MYE77" s="274"/>
      <c r="MYF77" s="274"/>
      <c r="MYG77" s="274"/>
      <c r="MYH77" s="274"/>
      <c r="MYI77" s="274"/>
      <c r="MYJ77" s="274"/>
      <c r="MYK77" s="274"/>
      <c r="MYL77" s="274"/>
      <c r="MYM77" s="274"/>
      <c r="MYN77" s="274"/>
      <c r="MYO77" s="274"/>
      <c r="MYP77" s="274"/>
      <c r="MYQ77" s="274"/>
      <c r="MYR77" s="274"/>
      <c r="MYS77" s="274"/>
      <c r="MYT77" s="274"/>
      <c r="MYU77" s="274"/>
      <c r="MYV77" s="274"/>
      <c r="MYW77" s="274"/>
      <c r="MYX77" s="274"/>
      <c r="MYY77" s="274"/>
      <c r="MYZ77" s="274"/>
      <c r="MZA77" s="274"/>
      <c r="MZB77" s="274"/>
      <c r="MZC77" s="274"/>
      <c r="MZD77" s="274"/>
      <c r="MZE77" s="274"/>
      <c r="MZF77" s="274"/>
      <c r="MZG77" s="274"/>
      <c r="MZH77" s="274"/>
      <c r="MZI77" s="274"/>
      <c r="MZJ77" s="274"/>
      <c r="MZK77" s="274"/>
      <c r="MZL77" s="274"/>
      <c r="MZM77" s="274"/>
      <c r="MZN77" s="274"/>
      <c r="MZO77" s="274"/>
      <c r="MZP77" s="274"/>
      <c r="MZQ77" s="274"/>
      <c r="MZR77" s="274"/>
      <c r="MZS77" s="274"/>
      <c r="MZT77" s="274"/>
      <c r="MZU77" s="274"/>
      <c r="MZV77" s="274"/>
      <c r="MZW77" s="274"/>
      <c r="MZX77" s="274"/>
      <c r="MZY77" s="274"/>
      <c r="MZZ77" s="274"/>
      <c r="NAA77" s="274"/>
      <c r="NAB77" s="274"/>
      <c r="NAC77" s="274"/>
      <c r="NAD77" s="274"/>
      <c r="NAE77" s="274"/>
      <c r="NAF77" s="274"/>
      <c r="NAG77" s="274"/>
      <c r="NAH77" s="274"/>
      <c r="NAI77" s="274"/>
      <c r="NAJ77" s="274"/>
      <c r="NAK77" s="274"/>
      <c r="NAL77" s="274"/>
      <c r="NAM77" s="274"/>
      <c r="NAN77" s="274"/>
      <c r="NAO77" s="274"/>
      <c r="NAP77" s="274"/>
      <c r="NAQ77" s="274"/>
      <c r="NAR77" s="274"/>
      <c r="NAS77" s="274"/>
      <c r="NAT77" s="274"/>
      <c r="NAU77" s="274"/>
      <c r="NAV77" s="274"/>
      <c r="NAW77" s="274"/>
      <c r="NAX77" s="274"/>
      <c r="NAY77" s="274"/>
      <c r="NAZ77" s="274"/>
      <c r="NBA77" s="274"/>
      <c r="NBB77" s="274"/>
      <c r="NBC77" s="274"/>
      <c r="NBD77" s="274"/>
      <c r="NBE77" s="274"/>
      <c r="NBF77" s="274"/>
      <c r="NBG77" s="274"/>
      <c r="NBH77" s="274"/>
      <c r="NBI77" s="274"/>
      <c r="NBJ77" s="274"/>
      <c r="NBK77" s="274"/>
      <c r="NBL77" s="274"/>
      <c r="NBM77" s="274"/>
      <c r="NBN77" s="274"/>
      <c r="NBO77" s="274"/>
      <c r="NBP77" s="274"/>
      <c r="NBQ77" s="274"/>
      <c r="NBR77" s="274"/>
      <c r="NBS77" s="274"/>
      <c r="NBT77" s="274"/>
      <c r="NBU77" s="274"/>
      <c r="NBV77" s="274"/>
      <c r="NBW77" s="274"/>
      <c r="NBX77" s="274"/>
      <c r="NBY77" s="274"/>
      <c r="NBZ77" s="274"/>
      <c r="NCA77" s="274"/>
      <c r="NCB77" s="274"/>
      <c r="NCC77" s="274"/>
      <c r="NCD77" s="274"/>
      <c r="NCE77" s="274"/>
      <c r="NCF77" s="274"/>
      <c r="NCG77" s="274"/>
      <c r="NCH77" s="274"/>
      <c r="NCI77" s="274"/>
      <c r="NCJ77" s="274"/>
      <c r="NCK77" s="274"/>
      <c r="NCL77" s="274"/>
      <c r="NCM77" s="274"/>
      <c r="NCN77" s="274"/>
      <c r="NCO77" s="274"/>
      <c r="NCP77" s="274"/>
      <c r="NCQ77" s="274"/>
      <c r="NCR77" s="274"/>
      <c r="NCS77" s="274"/>
      <c r="NCT77" s="274"/>
      <c r="NCU77" s="274"/>
      <c r="NCV77" s="274"/>
      <c r="NCW77" s="274"/>
      <c r="NCX77" s="274"/>
      <c r="NCY77" s="274"/>
      <c r="NCZ77" s="274"/>
      <c r="NDA77" s="274"/>
      <c r="NDB77" s="274"/>
      <c r="NDC77" s="274"/>
      <c r="NDD77" s="274"/>
      <c r="NDE77" s="274"/>
      <c r="NDF77" s="274"/>
      <c r="NDG77" s="274"/>
      <c r="NDH77" s="274"/>
      <c r="NDI77" s="274"/>
      <c r="NDJ77" s="274"/>
      <c r="NDK77" s="274"/>
      <c r="NDL77" s="274"/>
      <c r="NDM77" s="274"/>
      <c r="NDN77" s="274"/>
      <c r="NDO77" s="274"/>
      <c r="NDP77" s="274"/>
      <c r="NDQ77" s="274"/>
      <c r="NDR77" s="274"/>
      <c r="NDS77" s="274"/>
      <c r="NDT77" s="274"/>
      <c r="NDU77" s="274"/>
      <c r="NDV77" s="274"/>
      <c r="NDW77" s="274"/>
      <c r="NDX77" s="274"/>
      <c r="NDY77" s="274"/>
      <c r="NDZ77" s="274"/>
      <c r="NEA77" s="274"/>
      <c r="NEB77" s="274"/>
      <c r="NEC77" s="274"/>
      <c r="NED77" s="274"/>
      <c r="NEE77" s="274"/>
      <c r="NEF77" s="274"/>
      <c r="NEG77" s="274"/>
      <c r="NEH77" s="274"/>
      <c r="NEI77" s="274"/>
      <c r="NEJ77" s="274"/>
      <c r="NEK77" s="274"/>
      <c r="NEL77" s="274"/>
      <c r="NEM77" s="274"/>
      <c r="NEN77" s="274"/>
      <c r="NEO77" s="274"/>
      <c r="NEP77" s="274"/>
      <c r="NEQ77" s="274"/>
      <c r="NER77" s="274"/>
      <c r="NES77" s="274"/>
      <c r="NET77" s="274"/>
      <c r="NEU77" s="274"/>
      <c r="NEV77" s="274"/>
      <c r="NEW77" s="274"/>
      <c r="NEX77" s="274"/>
      <c r="NEY77" s="274"/>
      <c r="NEZ77" s="274"/>
      <c r="NFA77" s="274"/>
      <c r="NFB77" s="274"/>
      <c r="NFC77" s="274"/>
      <c r="NFD77" s="274"/>
      <c r="NFE77" s="274"/>
      <c r="NFF77" s="274"/>
      <c r="NFG77" s="274"/>
      <c r="NFH77" s="274"/>
      <c r="NFI77" s="274"/>
      <c r="NFJ77" s="274"/>
      <c r="NFK77" s="274"/>
      <c r="NFL77" s="274"/>
      <c r="NFM77" s="274"/>
      <c r="NFN77" s="274"/>
      <c r="NFO77" s="274"/>
      <c r="NFP77" s="274"/>
      <c r="NFQ77" s="274"/>
      <c r="NFR77" s="274"/>
      <c r="NFS77" s="274"/>
      <c r="NFT77" s="274"/>
      <c r="NFU77" s="274"/>
      <c r="NFV77" s="274"/>
      <c r="NFW77" s="274"/>
      <c r="NFX77" s="274"/>
      <c r="NFY77" s="274"/>
      <c r="NFZ77" s="274"/>
      <c r="NGA77" s="274"/>
      <c r="NGB77" s="274"/>
      <c r="NGC77" s="274"/>
      <c r="NGD77" s="274"/>
      <c r="NGE77" s="274"/>
      <c r="NGF77" s="274"/>
      <c r="NGG77" s="274"/>
      <c r="NGH77" s="274"/>
      <c r="NGI77" s="274"/>
      <c r="NGJ77" s="274"/>
      <c r="NGK77" s="274"/>
      <c r="NGL77" s="274"/>
      <c r="NGM77" s="274"/>
      <c r="NGN77" s="274"/>
      <c r="NGO77" s="274"/>
      <c r="NGP77" s="274"/>
      <c r="NGQ77" s="274"/>
      <c r="NGR77" s="274"/>
      <c r="NGS77" s="274"/>
      <c r="NGT77" s="274"/>
      <c r="NGU77" s="274"/>
      <c r="NGV77" s="274"/>
      <c r="NGW77" s="274"/>
      <c r="NGX77" s="274"/>
      <c r="NGY77" s="274"/>
      <c r="NGZ77" s="274"/>
      <c r="NHA77" s="274"/>
      <c r="NHB77" s="274"/>
      <c r="NHC77" s="274"/>
      <c r="NHD77" s="274"/>
      <c r="NHE77" s="274"/>
      <c r="NHF77" s="274"/>
      <c r="NHG77" s="274"/>
      <c r="NHH77" s="274"/>
      <c r="NHI77" s="274"/>
      <c r="NHJ77" s="274"/>
      <c r="NHK77" s="274"/>
      <c r="NHL77" s="274"/>
      <c r="NHM77" s="274"/>
      <c r="NHN77" s="274"/>
      <c r="NHO77" s="274"/>
      <c r="NHP77" s="274"/>
      <c r="NHQ77" s="274"/>
      <c r="NHR77" s="274"/>
      <c r="NHS77" s="274"/>
      <c r="NHT77" s="274"/>
      <c r="NHU77" s="274"/>
      <c r="NHV77" s="274"/>
      <c r="NHW77" s="274"/>
      <c r="NHX77" s="274"/>
      <c r="NHY77" s="274"/>
      <c r="NHZ77" s="274"/>
      <c r="NIA77" s="274"/>
      <c r="NIB77" s="274"/>
      <c r="NIC77" s="274"/>
      <c r="NID77" s="274"/>
      <c r="NIE77" s="274"/>
      <c r="NIF77" s="274"/>
      <c r="NIG77" s="274"/>
      <c r="NIH77" s="274"/>
      <c r="NII77" s="274"/>
      <c r="NIJ77" s="274"/>
      <c r="NIK77" s="274"/>
      <c r="NIL77" s="274"/>
      <c r="NIM77" s="274"/>
      <c r="NIN77" s="274"/>
      <c r="NIO77" s="274"/>
      <c r="NIP77" s="274"/>
      <c r="NIQ77" s="274"/>
      <c r="NIR77" s="274"/>
      <c r="NIS77" s="274"/>
      <c r="NIT77" s="274"/>
      <c r="NIU77" s="274"/>
      <c r="NIV77" s="274"/>
      <c r="NIW77" s="274"/>
      <c r="NIX77" s="274"/>
      <c r="NIY77" s="274"/>
      <c r="NIZ77" s="274"/>
      <c r="NJA77" s="274"/>
      <c r="NJB77" s="274"/>
      <c r="NJC77" s="274"/>
      <c r="NJD77" s="274"/>
      <c r="NJE77" s="274"/>
      <c r="NJF77" s="274"/>
      <c r="NJG77" s="274"/>
      <c r="NJH77" s="274"/>
      <c r="NJI77" s="274"/>
      <c r="NJJ77" s="274"/>
      <c r="NJK77" s="274"/>
      <c r="NJL77" s="274"/>
      <c r="NJM77" s="274"/>
      <c r="NJN77" s="274"/>
      <c r="NJO77" s="274"/>
      <c r="NJP77" s="274"/>
      <c r="NJQ77" s="274"/>
      <c r="NJR77" s="274"/>
      <c r="NJS77" s="274"/>
      <c r="NJT77" s="274"/>
      <c r="NJU77" s="274"/>
      <c r="NJV77" s="274"/>
      <c r="NJW77" s="274"/>
      <c r="NJX77" s="274"/>
      <c r="NJY77" s="274"/>
      <c r="NJZ77" s="274"/>
      <c r="NKA77" s="274"/>
      <c r="NKB77" s="274"/>
      <c r="NKC77" s="274"/>
      <c r="NKD77" s="274"/>
      <c r="NKE77" s="274"/>
      <c r="NKF77" s="274"/>
      <c r="NKG77" s="274"/>
      <c r="NKH77" s="274"/>
      <c r="NKI77" s="274"/>
      <c r="NKJ77" s="274"/>
      <c r="NKK77" s="274"/>
      <c r="NKL77" s="274"/>
      <c r="NKM77" s="274"/>
      <c r="NKN77" s="274"/>
      <c r="NKO77" s="274"/>
      <c r="NKP77" s="274"/>
      <c r="NKQ77" s="274"/>
      <c r="NKR77" s="274"/>
      <c r="NKS77" s="274"/>
      <c r="NKT77" s="274"/>
      <c r="NKU77" s="274"/>
      <c r="NKV77" s="274"/>
      <c r="NKW77" s="274"/>
      <c r="NKX77" s="274"/>
      <c r="NKY77" s="274"/>
      <c r="NKZ77" s="274"/>
      <c r="NLA77" s="274"/>
      <c r="NLB77" s="274"/>
      <c r="NLC77" s="274"/>
      <c r="NLD77" s="274"/>
      <c r="NLE77" s="274"/>
      <c r="NLF77" s="274"/>
      <c r="NLG77" s="274"/>
      <c r="NLH77" s="274"/>
      <c r="NLI77" s="274"/>
      <c r="NLJ77" s="274"/>
      <c r="NLK77" s="274"/>
      <c r="NLL77" s="274"/>
      <c r="NLM77" s="274"/>
      <c r="NLN77" s="274"/>
      <c r="NLO77" s="274"/>
      <c r="NLP77" s="274"/>
      <c r="NLQ77" s="274"/>
      <c r="NLR77" s="274"/>
      <c r="NLS77" s="274"/>
      <c r="NLT77" s="274"/>
      <c r="NLU77" s="274"/>
      <c r="NLV77" s="274"/>
      <c r="NLW77" s="274"/>
      <c r="NLX77" s="274"/>
      <c r="NLY77" s="274"/>
      <c r="NLZ77" s="274"/>
      <c r="NMA77" s="274"/>
      <c r="NMB77" s="274"/>
      <c r="NMC77" s="274"/>
      <c r="NMD77" s="274"/>
      <c r="NME77" s="274"/>
      <c r="NMF77" s="274"/>
      <c r="NMG77" s="274"/>
      <c r="NMH77" s="274"/>
      <c r="NMI77" s="274"/>
      <c r="NMJ77" s="274"/>
      <c r="NMK77" s="274"/>
      <c r="NML77" s="274"/>
      <c r="NMM77" s="274"/>
      <c r="NMN77" s="274"/>
      <c r="NMO77" s="274"/>
      <c r="NMP77" s="274"/>
      <c r="NMQ77" s="274"/>
      <c r="NMR77" s="274"/>
      <c r="NMS77" s="274"/>
      <c r="NMT77" s="274"/>
      <c r="NMU77" s="274"/>
      <c r="NMV77" s="274"/>
      <c r="NMW77" s="274"/>
      <c r="NMX77" s="274"/>
      <c r="NMY77" s="274"/>
      <c r="NMZ77" s="274"/>
      <c r="NNA77" s="274"/>
      <c r="NNB77" s="274"/>
      <c r="NNC77" s="274"/>
      <c r="NND77" s="274"/>
      <c r="NNE77" s="274"/>
      <c r="NNF77" s="274"/>
      <c r="NNG77" s="274"/>
      <c r="NNH77" s="274"/>
      <c r="NNI77" s="274"/>
      <c r="NNJ77" s="274"/>
      <c r="NNK77" s="274"/>
      <c r="NNL77" s="274"/>
      <c r="NNM77" s="274"/>
      <c r="NNN77" s="274"/>
      <c r="NNO77" s="274"/>
      <c r="NNP77" s="274"/>
      <c r="NNQ77" s="274"/>
      <c r="NNR77" s="274"/>
      <c r="NNS77" s="274"/>
      <c r="NNT77" s="274"/>
      <c r="NNU77" s="274"/>
      <c r="NNV77" s="274"/>
      <c r="NNW77" s="274"/>
      <c r="NNX77" s="274"/>
      <c r="NNY77" s="274"/>
      <c r="NNZ77" s="274"/>
      <c r="NOA77" s="274"/>
      <c r="NOB77" s="274"/>
      <c r="NOC77" s="274"/>
      <c r="NOD77" s="274"/>
      <c r="NOE77" s="274"/>
      <c r="NOF77" s="274"/>
      <c r="NOG77" s="274"/>
      <c r="NOH77" s="274"/>
      <c r="NOI77" s="274"/>
      <c r="NOJ77" s="274"/>
      <c r="NOK77" s="274"/>
      <c r="NOL77" s="274"/>
      <c r="NOM77" s="274"/>
      <c r="NON77" s="274"/>
      <c r="NOO77" s="274"/>
      <c r="NOP77" s="274"/>
      <c r="NOQ77" s="274"/>
      <c r="NOR77" s="274"/>
      <c r="NOS77" s="274"/>
      <c r="NOT77" s="274"/>
      <c r="NOU77" s="274"/>
      <c r="NOV77" s="274"/>
      <c r="NOW77" s="274"/>
      <c r="NOX77" s="274"/>
      <c r="NOY77" s="274"/>
      <c r="NOZ77" s="274"/>
      <c r="NPA77" s="274"/>
      <c r="NPB77" s="274"/>
      <c r="NPC77" s="274"/>
      <c r="NPD77" s="274"/>
      <c r="NPE77" s="274"/>
      <c r="NPF77" s="274"/>
      <c r="NPG77" s="274"/>
      <c r="NPH77" s="274"/>
      <c r="NPI77" s="274"/>
      <c r="NPJ77" s="274"/>
      <c r="NPK77" s="274"/>
      <c r="NPL77" s="274"/>
      <c r="NPM77" s="274"/>
      <c r="NPN77" s="274"/>
      <c r="NPO77" s="274"/>
      <c r="NPP77" s="274"/>
      <c r="NPQ77" s="274"/>
      <c r="NPR77" s="274"/>
      <c r="NPS77" s="274"/>
      <c r="NPT77" s="274"/>
      <c r="NPU77" s="274"/>
      <c r="NPV77" s="274"/>
      <c r="NPW77" s="274"/>
      <c r="NPX77" s="274"/>
      <c r="NPY77" s="274"/>
      <c r="NPZ77" s="274"/>
      <c r="NQA77" s="274"/>
      <c r="NQB77" s="274"/>
      <c r="NQC77" s="274"/>
      <c r="NQD77" s="274"/>
      <c r="NQE77" s="274"/>
      <c r="NQF77" s="274"/>
      <c r="NQG77" s="274"/>
      <c r="NQH77" s="274"/>
      <c r="NQI77" s="274"/>
      <c r="NQJ77" s="274"/>
      <c r="NQK77" s="274"/>
      <c r="NQL77" s="274"/>
      <c r="NQM77" s="274"/>
      <c r="NQN77" s="274"/>
      <c r="NQO77" s="274"/>
      <c r="NQP77" s="274"/>
      <c r="NQQ77" s="274"/>
      <c r="NQR77" s="274"/>
      <c r="NQS77" s="274"/>
      <c r="NQT77" s="274"/>
      <c r="NQU77" s="274"/>
      <c r="NQV77" s="274"/>
      <c r="NQW77" s="274"/>
      <c r="NQX77" s="274"/>
      <c r="NQY77" s="274"/>
      <c r="NQZ77" s="274"/>
      <c r="NRA77" s="274"/>
      <c r="NRB77" s="274"/>
      <c r="NRC77" s="274"/>
      <c r="NRD77" s="274"/>
      <c r="NRE77" s="274"/>
      <c r="NRF77" s="274"/>
      <c r="NRG77" s="274"/>
      <c r="NRH77" s="274"/>
      <c r="NRI77" s="274"/>
      <c r="NRJ77" s="274"/>
      <c r="NRK77" s="274"/>
      <c r="NRL77" s="274"/>
      <c r="NRM77" s="274"/>
      <c r="NRN77" s="274"/>
      <c r="NRO77" s="274"/>
      <c r="NRP77" s="274"/>
      <c r="NRQ77" s="274"/>
      <c r="NRR77" s="274"/>
      <c r="NRS77" s="274"/>
      <c r="NRT77" s="274"/>
      <c r="NRU77" s="274"/>
      <c r="NRV77" s="274"/>
      <c r="NRW77" s="274"/>
      <c r="NRX77" s="274"/>
      <c r="NRY77" s="274"/>
      <c r="NRZ77" s="274"/>
      <c r="NSA77" s="274"/>
      <c r="NSB77" s="274"/>
      <c r="NSC77" s="274"/>
      <c r="NSD77" s="274"/>
      <c r="NSE77" s="274"/>
      <c r="NSF77" s="274"/>
      <c r="NSG77" s="274"/>
      <c r="NSH77" s="274"/>
      <c r="NSI77" s="274"/>
      <c r="NSJ77" s="274"/>
      <c r="NSK77" s="274"/>
      <c r="NSL77" s="274"/>
      <c r="NSM77" s="274"/>
      <c r="NSN77" s="274"/>
      <c r="NSO77" s="274"/>
      <c r="NSP77" s="274"/>
      <c r="NSQ77" s="274"/>
      <c r="NSR77" s="274"/>
      <c r="NSS77" s="274"/>
      <c r="NST77" s="274"/>
      <c r="NSU77" s="274"/>
      <c r="NSV77" s="274"/>
      <c r="NSW77" s="274"/>
      <c r="NSX77" s="274"/>
      <c r="NSY77" s="274"/>
      <c r="NSZ77" s="274"/>
      <c r="NTA77" s="274"/>
      <c r="NTB77" s="274"/>
      <c r="NTC77" s="274"/>
      <c r="NTD77" s="274"/>
      <c r="NTE77" s="274"/>
      <c r="NTF77" s="274"/>
      <c r="NTG77" s="274"/>
      <c r="NTH77" s="274"/>
      <c r="NTI77" s="274"/>
      <c r="NTJ77" s="274"/>
      <c r="NTK77" s="274"/>
      <c r="NTL77" s="274"/>
      <c r="NTM77" s="274"/>
      <c r="NTN77" s="274"/>
      <c r="NTO77" s="274"/>
      <c r="NTP77" s="274"/>
      <c r="NTQ77" s="274"/>
      <c r="NTR77" s="274"/>
      <c r="NTS77" s="274"/>
      <c r="NTT77" s="274"/>
      <c r="NTU77" s="274"/>
      <c r="NTV77" s="274"/>
      <c r="NTW77" s="274"/>
      <c r="NTX77" s="274"/>
      <c r="NTY77" s="274"/>
      <c r="NTZ77" s="274"/>
      <c r="NUA77" s="274"/>
      <c r="NUB77" s="274"/>
      <c r="NUC77" s="274"/>
      <c r="NUD77" s="274"/>
      <c r="NUE77" s="274"/>
      <c r="NUF77" s="274"/>
      <c r="NUG77" s="274"/>
      <c r="NUH77" s="274"/>
      <c r="NUI77" s="274"/>
      <c r="NUJ77" s="274"/>
      <c r="NUK77" s="274"/>
      <c r="NUL77" s="274"/>
      <c r="NUM77" s="274"/>
      <c r="NUN77" s="274"/>
      <c r="NUO77" s="274"/>
      <c r="NUP77" s="274"/>
      <c r="NUQ77" s="274"/>
      <c r="NUR77" s="274"/>
      <c r="NUS77" s="274"/>
      <c r="NUT77" s="274"/>
      <c r="NUU77" s="274"/>
      <c r="NUV77" s="274"/>
      <c r="NUW77" s="274"/>
      <c r="NUX77" s="274"/>
      <c r="NUY77" s="274"/>
      <c r="NUZ77" s="274"/>
      <c r="NVA77" s="274"/>
      <c r="NVB77" s="274"/>
      <c r="NVC77" s="274"/>
      <c r="NVD77" s="274"/>
      <c r="NVE77" s="274"/>
      <c r="NVF77" s="274"/>
      <c r="NVG77" s="274"/>
      <c r="NVH77" s="274"/>
      <c r="NVI77" s="274"/>
      <c r="NVJ77" s="274"/>
      <c r="NVK77" s="274"/>
      <c r="NVL77" s="274"/>
      <c r="NVM77" s="274"/>
      <c r="NVN77" s="274"/>
      <c r="NVO77" s="274"/>
      <c r="NVP77" s="274"/>
      <c r="NVQ77" s="274"/>
      <c r="NVR77" s="274"/>
      <c r="NVS77" s="274"/>
      <c r="NVT77" s="274"/>
      <c r="NVU77" s="274"/>
      <c r="NVV77" s="274"/>
      <c r="NVW77" s="274"/>
      <c r="NVX77" s="274"/>
      <c r="NVY77" s="274"/>
      <c r="NVZ77" s="274"/>
      <c r="NWA77" s="274"/>
      <c r="NWB77" s="274"/>
      <c r="NWC77" s="274"/>
      <c r="NWD77" s="274"/>
      <c r="NWE77" s="274"/>
      <c r="NWF77" s="274"/>
      <c r="NWG77" s="274"/>
      <c r="NWH77" s="274"/>
      <c r="NWI77" s="274"/>
      <c r="NWJ77" s="274"/>
      <c r="NWK77" s="274"/>
      <c r="NWL77" s="274"/>
      <c r="NWM77" s="274"/>
      <c r="NWN77" s="274"/>
      <c r="NWO77" s="274"/>
      <c r="NWP77" s="274"/>
      <c r="NWQ77" s="274"/>
      <c r="NWR77" s="274"/>
      <c r="NWS77" s="274"/>
      <c r="NWT77" s="274"/>
      <c r="NWU77" s="274"/>
      <c r="NWV77" s="274"/>
      <c r="NWW77" s="274"/>
      <c r="NWX77" s="274"/>
      <c r="NWY77" s="274"/>
      <c r="NWZ77" s="274"/>
      <c r="NXA77" s="274"/>
      <c r="NXB77" s="274"/>
      <c r="NXC77" s="274"/>
      <c r="NXD77" s="274"/>
      <c r="NXE77" s="274"/>
      <c r="NXF77" s="274"/>
      <c r="NXG77" s="274"/>
      <c r="NXH77" s="274"/>
      <c r="NXI77" s="274"/>
      <c r="NXJ77" s="274"/>
      <c r="NXK77" s="274"/>
      <c r="NXL77" s="274"/>
      <c r="NXM77" s="274"/>
      <c r="NXN77" s="274"/>
      <c r="NXO77" s="274"/>
      <c r="NXP77" s="274"/>
      <c r="NXQ77" s="274"/>
      <c r="NXR77" s="274"/>
      <c r="NXS77" s="274"/>
      <c r="NXT77" s="274"/>
      <c r="NXU77" s="274"/>
      <c r="NXV77" s="274"/>
      <c r="NXW77" s="274"/>
      <c r="NXX77" s="274"/>
      <c r="NXY77" s="274"/>
      <c r="NXZ77" s="274"/>
      <c r="NYA77" s="274"/>
      <c r="NYB77" s="274"/>
      <c r="NYC77" s="274"/>
      <c r="NYD77" s="274"/>
      <c r="NYE77" s="274"/>
      <c r="NYF77" s="274"/>
      <c r="NYG77" s="274"/>
      <c r="NYH77" s="274"/>
      <c r="NYI77" s="274"/>
      <c r="NYJ77" s="274"/>
      <c r="NYK77" s="274"/>
      <c r="NYL77" s="274"/>
      <c r="NYM77" s="274"/>
      <c r="NYN77" s="274"/>
      <c r="NYO77" s="274"/>
      <c r="NYP77" s="274"/>
      <c r="NYQ77" s="274"/>
      <c r="NYR77" s="274"/>
      <c r="NYS77" s="274"/>
      <c r="NYT77" s="274"/>
      <c r="NYU77" s="274"/>
      <c r="NYV77" s="274"/>
      <c r="NYW77" s="274"/>
      <c r="NYX77" s="274"/>
      <c r="NYY77" s="274"/>
      <c r="NYZ77" s="274"/>
      <c r="NZA77" s="274"/>
      <c r="NZB77" s="274"/>
      <c r="NZC77" s="274"/>
      <c r="NZD77" s="274"/>
      <c r="NZE77" s="274"/>
      <c r="NZF77" s="274"/>
      <c r="NZG77" s="274"/>
      <c r="NZH77" s="274"/>
      <c r="NZI77" s="274"/>
      <c r="NZJ77" s="274"/>
      <c r="NZK77" s="274"/>
      <c r="NZL77" s="274"/>
      <c r="NZM77" s="274"/>
      <c r="NZN77" s="274"/>
      <c r="NZO77" s="274"/>
      <c r="NZP77" s="274"/>
      <c r="NZQ77" s="274"/>
      <c r="NZR77" s="274"/>
      <c r="NZS77" s="274"/>
      <c r="NZT77" s="274"/>
      <c r="NZU77" s="274"/>
      <c r="NZV77" s="274"/>
      <c r="NZW77" s="274"/>
      <c r="NZX77" s="274"/>
      <c r="NZY77" s="274"/>
      <c r="NZZ77" s="274"/>
      <c r="OAA77" s="274"/>
      <c r="OAB77" s="274"/>
      <c r="OAC77" s="274"/>
      <c r="OAD77" s="274"/>
      <c r="OAE77" s="274"/>
      <c r="OAF77" s="274"/>
      <c r="OAG77" s="274"/>
      <c r="OAH77" s="274"/>
      <c r="OAI77" s="274"/>
      <c r="OAJ77" s="274"/>
      <c r="OAK77" s="274"/>
      <c r="OAL77" s="274"/>
      <c r="OAM77" s="274"/>
      <c r="OAN77" s="274"/>
      <c r="OAO77" s="274"/>
      <c r="OAP77" s="274"/>
      <c r="OAQ77" s="274"/>
      <c r="OAR77" s="274"/>
      <c r="OAS77" s="274"/>
      <c r="OAT77" s="274"/>
      <c r="OAU77" s="274"/>
      <c r="OAV77" s="274"/>
      <c r="OAW77" s="274"/>
      <c r="OAX77" s="274"/>
      <c r="OAY77" s="274"/>
      <c r="OAZ77" s="274"/>
      <c r="OBA77" s="274"/>
      <c r="OBB77" s="274"/>
      <c r="OBC77" s="274"/>
      <c r="OBD77" s="274"/>
      <c r="OBE77" s="274"/>
      <c r="OBF77" s="274"/>
      <c r="OBG77" s="274"/>
      <c r="OBH77" s="274"/>
      <c r="OBI77" s="274"/>
      <c r="OBJ77" s="274"/>
      <c r="OBK77" s="274"/>
      <c r="OBL77" s="274"/>
      <c r="OBM77" s="274"/>
      <c r="OBN77" s="274"/>
      <c r="OBO77" s="274"/>
      <c r="OBP77" s="274"/>
      <c r="OBQ77" s="274"/>
      <c r="OBR77" s="274"/>
      <c r="OBS77" s="274"/>
      <c r="OBT77" s="274"/>
      <c r="OBU77" s="274"/>
      <c r="OBV77" s="274"/>
      <c r="OBW77" s="274"/>
      <c r="OBX77" s="274"/>
      <c r="OBY77" s="274"/>
      <c r="OBZ77" s="274"/>
      <c r="OCA77" s="274"/>
      <c r="OCB77" s="274"/>
      <c r="OCC77" s="274"/>
      <c r="OCD77" s="274"/>
      <c r="OCE77" s="274"/>
      <c r="OCF77" s="274"/>
      <c r="OCG77" s="274"/>
      <c r="OCH77" s="274"/>
      <c r="OCI77" s="274"/>
      <c r="OCJ77" s="274"/>
      <c r="OCK77" s="274"/>
      <c r="OCL77" s="274"/>
      <c r="OCM77" s="274"/>
      <c r="OCN77" s="274"/>
      <c r="OCO77" s="274"/>
      <c r="OCP77" s="274"/>
      <c r="OCQ77" s="274"/>
      <c r="OCR77" s="274"/>
      <c r="OCS77" s="274"/>
      <c r="OCT77" s="274"/>
      <c r="OCU77" s="274"/>
      <c r="OCV77" s="274"/>
      <c r="OCW77" s="274"/>
      <c r="OCX77" s="274"/>
      <c r="OCY77" s="274"/>
      <c r="OCZ77" s="274"/>
      <c r="ODA77" s="274"/>
      <c r="ODB77" s="274"/>
      <c r="ODC77" s="274"/>
      <c r="ODD77" s="274"/>
      <c r="ODE77" s="274"/>
      <c r="ODF77" s="274"/>
      <c r="ODG77" s="274"/>
      <c r="ODH77" s="274"/>
      <c r="ODI77" s="274"/>
      <c r="ODJ77" s="274"/>
      <c r="ODK77" s="274"/>
      <c r="ODL77" s="274"/>
      <c r="ODM77" s="274"/>
      <c r="ODN77" s="274"/>
      <c r="ODO77" s="274"/>
      <c r="ODP77" s="274"/>
      <c r="ODQ77" s="274"/>
      <c r="ODR77" s="274"/>
      <c r="ODS77" s="274"/>
      <c r="ODT77" s="274"/>
      <c r="ODU77" s="274"/>
      <c r="ODV77" s="274"/>
      <c r="ODW77" s="274"/>
      <c r="ODX77" s="274"/>
      <c r="ODY77" s="274"/>
      <c r="ODZ77" s="274"/>
      <c r="OEA77" s="274"/>
      <c r="OEB77" s="274"/>
      <c r="OEC77" s="274"/>
      <c r="OED77" s="274"/>
      <c r="OEE77" s="274"/>
      <c r="OEF77" s="274"/>
      <c r="OEG77" s="274"/>
      <c r="OEH77" s="274"/>
      <c r="OEI77" s="274"/>
      <c r="OEJ77" s="274"/>
      <c r="OEK77" s="274"/>
      <c r="OEL77" s="274"/>
      <c r="OEM77" s="274"/>
      <c r="OEN77" s="274"/>
      <c r="OEO77" s="274"/>
      <c r="OEP77" s="274"/>
      <c r="OEQ77" s="274"/>
      <c r="OER77" s="274"/>
      <c r="OES77" s="274"/>
      <c r="OET77" s="274"/>
      <c r="OEU77" s="274"/>
      <c r="OEV77" s="274"/>
      <c r="OEW77" s="274"/>
      <c r="OEX77" s="274"/>
      <c r="OEY77" s="274"/>
      <c r="OEZ77" s="274"/>
      <c r="OFA77" s="274"/>
      <c r="OFB77" s="274"/>
      <c r="OFC77" s="274"/>
      <c r="OFD77" s="274"/>
      <c r="OFE77" s="274"/>
      <c r="OFF77" s="274"/>
      <c r="OFG77" s="274"/>
      <c r="OFH77" s="274"/>
      <c r="OFI77" s="274"/>
      <c r="OFJ77" s="274"/>
      <c r="OFK77" s="274"/>
      <c r="OFL77" s="274"/>
      <c r="OFM77" s="274"/>
      <c r="OFN77" s="274"/>
      <c r="OFO77" s="274"/>
      <c r="OFP77" s="274"/>
      <c r="OFQ77" s="274"/>
      <c r="OFR77" s="274"/>
      <c r="OFS77" s="274"/>
      <c r="OFT77" s="274"/>
      <c r="OFU77" s="274"/>
      <c r="OFV77" s="274"/>
      <c r="OFW77" s="274"/>
      <c r="OFX77" s="274"/>
      <c r="OFY77" s="274"/>
      <c r="OFZ77" s="274"/>
      <c r="OGA77" s="274"/>
      <c r="OGB77" s="274"/>
      <c r="OGC77" s="274"/>
      <c r="OGD77" s="274"/>
      <c r="OGE77" s="274"/>
      <c r="OGF77" s="274"/>
      <c r="OGG77" s="274"/>
      <c r="OGH77" s="274"/>
      <c r="OGI77" s="274"/>
      <c r="OGJ77" s="274"/>
      <c r="OGK77" s="274"/>
      <c r="OGL77" s="274"/>
      <c r="OGM77" s="274"/>
      <c r="OGN77" s="274"/>
      <c r="OGO77" s="274"/>
      <c r="OGP77" s="274"/>
      <c r="OGQ77" s="274"/>
      <c r="OGR77" s="274"/>
      <c r="OGS77" s="274"/>
      <c r="OGT77" s="274"/>
      <c r="OGU77" s="274"/>
      <c r="OGV77" s="274"/>
      <c r="OGW77" s="274"/>
      <c r="OGX77" s="274"/>
      <c r="OGY77" s="274"/>
      <c r="OGZ77" s="274"/>
      <c r="OHA77" s="274"/>
      <c r="OHB77" s="274"/>
      <c r="OHC77" s="274"/>
      <c r="OHD77" s="274"/>
      <c r="OHE77" s="274"/>
      <c r="OHF77" s="274"/>
      <c r="OHG77" s="274"/>
      <c r="OHH77" s="274"/>
      <c r="OHI77" s="274"/>
      <c r="OHJ77" s="274"/>
      <c r="OHK77" s="274"/>
      <c r="OHL77" s="274"/>
      <c r="OHM77" s="274"/>
      <c r="OHN77" s="274"/>
      <c r="OHO77" s="274"/>
      <c r="OHP77" s="274"/>
      <c r="OHQ77" s="274"/>
      <c r="OHR77" s="274"/>
      <c r="OHS77" s="274"/>
      <c r="OHT77" s="274"/>
      <c r="OHU77" s="274"/>
      <c r="OHV77" s="274"/>
      <c r="OHW77" s="274"/>
      <c r="OHX77" s="274"/>
      <c r="OHY77" s="274"/>
      <c r="OHZ77" s="274"/>
      <c r="OIA77" s="274"/>
      <c r="OIB77" s="274"/>
      <c r="OIC77" s="274"/>
      <c r="OID77" s="274"/>
      <c r="OIE77" s="274"/>
      <c r="OIF77" s="274"/>
      <c r="OIG77" s="274"/>
      <c r="OIH77" s="274"/>
      <c r="OII77" s="274"/>
      <c r="OIJ77" s="274"/>
      <c r="OIK77" s="274"/>
      <c r="OIL77" s="274"/>
      <c r="OIM77" s="274"/>
      <c r="OIN77" s="274"/>
      <c r="OIO77" s="274"/>
      <c r="OIP77" s="274"/>
      <c r="OIQ77" s="274"/>
      <c r="OIR77" s="274"/>
      <c r="OIS77" s="274"/>
      <c r="OIT77" s="274"/>
      <c r="OIU77" s="274"/>
      <c r="OIV77" s="274"/>
      <c r="OIW77" s="274"/>
      <c r="OIX77" s="274"/>
      <c r="OIY77" s="274"/>
      <c r="OIZ77" s="274"/>
      <c r="OJA77" s="274"/>
      <c r="OJB77" s="274"/>
      <c r="OJC77" s="274"/>
      <c r="OJD77" s="274"/>
      <c r="OJE77" s="274"/>
      <c r="OJF77" s="274"/>
      <c r="OJG77" s="274"/>
      <c r="OJH77" s="274"/>
      <c r="OJI77" s="274"/>
      <c r="OJJ77" s="274"/>
      <c r="OJK77" s="274"/>
      <c r="OJL77" s="274"/>
      <c r="OJM77" s="274"/>
      <c r="OJN77" s="274"/>
      <c r="OJO77" s="274"/>
      <c r="OJP77" s="274"/>
      <c r="OJQ77" s="274"/>
      <c r="OJR77" s="274"/>
      <c r="OJS77" s="274"/>
      <c r="OJT77" s="274"/>
      <c r="OJU77" s="274"/>
      <c r="OJV77" s="274"/>
      <c r="OJW77" s="274"/>
      <c r="OJX77" s="274"/>
      <c r="OJY77" s="274"/>
      <c r="OJZ77" s="274"/>
      <c r="OKA77" s="274"/>
      <c r="OKB77" s="274"/>
      <c r="OKC77" s="274"/>
      <c r="OKD77" s="274"/>
      <c r="OKE77" s="274"/>
      <c r="OKF77" s="274"/>
      <c r="OKG77" s="274"/>
      <c r="OKH77" s="274"/>
      <c r="OKI77" s="274"/>
      <c r="OKJ77" s="274"/>
      <c r="OKK77" s="274"/>
      <c r="OKL77" s="274"/>
      <c r="OKM77" s="274"/>
      <c r="OKN77" s="274"/>
      <c r="OKO77" s="274"/>
      <c r="OKP77" s="274"/>
      <c r="OKQ77" s="274"/>
      <c r="OKR77" s="274"/>
      <c r="OKS77" s="274"/>
      <c r="OKT77" s="274"/>
      <c r="OKU77" s="274"/>
      <c r="OKV77" s="274"/>
      <c r="OKW77" s="274"/>
      <c r="OKX77" s="274"/>
      <c r="OKY77" s="274"/>
      <c r="OKZ77" s="274"/>
      <c r="OLA77" s="274"/>
      <c r="OLB77" s="274"/>
      <c r="OLC77" s="274"/>
      <c r="OLD77" s="274"/>
      <c r="OLE77" s="274"/>
      <c r="OLF77" s="274"/>
      <c r="OLG77" s="274"/>
      <c r="OLH77" s="274"/>
      <c r="OLI77" s="274"/>
      <c r="OLJ77" s="274"/>
      <c r="OLK77" s="274"/>
      <c r="OLL77" s="274"/>
      <c r="OLM77" s="274"/>
      <c r="OLN77" s="274"/>
      <c r="OLO77" s="274"/>
      <c r="OLP77" s="274"/>
      <c r="OLQ77" s="274"/>
      <c r="OLR77" s="274"/>
      <c r="OLS77" s="274"/>
      <c r="OLT77" s="274"/>
      <c r="OLU77" s="274"/>
      <c r="OLV77" s="274"/>
      <c r="OLW77" s="274"/>
      <c r="OLX77" s="274"/>
      <c r="OLY77" s="274"/>
      <c r="OLZ77" s="274"/>
      <c r="OMA77" s="274"/>
      <c r="OMB77" s="274"/>
      <c r="OMC77" s="274"/>
      <c r="OMD77" s="274"/>
      <c r="OME77" s="274"/>
      <c r="OMF77" s="274"/>
      <c r="OMG77" s="274"/>
      <c r="OMH77" s="274"/>
      <c r="OMI77" s="274"/>
      <c r="OMJ77" s="274"/>
      <c r="OMK77" s="274"/>
      <c r="OML77" s="274"/>
      <c r="OMM77" s="274"/>
      <c r="OMN77" s="274"/>
      <c r="OMO77" s="274"/>
      <c r="OMP77" s="274"/>
      <c r="OMQ77" s="274"/>
      <c r="OMR77" s="274"/>
      <c r="OMS77" s="274"/>
      <c r="OMT77" s="274"/>
      <c r="OMU77" s="274"/>
      <c r="OMV77" s="274"/>
      <c r="OMW77" s="274"/>
      <c r="OMX77" s="274"/>
      <c r="OMY77" s="274"/>
      <c r="OMZ77" s="274"/>
      <c r="ONA77" s="274"/>
      <c r="ONB77" s="274"/>
      <c r="ONC77" s="274"/>
      <c r="OND77" s="274"/>
      <c r="ONE77" s="274"/>
      <c r="ONF77" s="274"/>
      <c r="ONG77" s="274"/>
      <c r="ONH77" s="274"/>
      <c r="ONI77" s="274"/>
      <c r="ONJ77" s="274"/>
      <c r="ONK77" s="274"/>
      <c r="ONL77" s="274"/>
      <c r="ONM77" s="274"/>
      <c r="ONN77" s="274"/>
      <c r="ONO77" s="274"/>
      <c r="ONP77" s="274"/>
      <c r="ONQ77" s="274"/>
      <c r="ONR77" s="274"/>
      <c r="ONS77" s="274"/>
      <c r="ONT77" s="274"/>
      <c r="ONU77" s="274"/>
      <c r="ONV77" s="274"/>
      <c r="ONW77" s="274"/>
      <c r="ONX77" s="274"/>
      <c r="ONY77" s="274"/>
      <c r="ONZ77" s="274"/>
      <c r="OOA77" s="274"/>
      <c r="OOB77" s="274"/>
      <c r="OOC77" s="274"/>
      <c r="OOD77" s="274"/>
      <c r="OOE77" s="274"/>
      <c r="OOF77" s="274"/>
      <c r="OOG77" s="274"/>
      <c r="OOH77" s="274"/>
      <c r="OOI77" s="274"/>
      <c r="OOJ77" s="274"/>
      <c r="OOK77" s="274"/>
      <c r="OOL77" s="274"/>
      <c r="OOM77" s="274"/>
      <c r="OON77" s="274"/>
      <c r="OOO77" s="274"/>
      <c r="OOP77" s="274"/>
      <c r="OOQ77" s="274"/>
      <c r="OOR77" s="274"/>
      <c r="OOS77" s="274"/>
      <c r="OOT77" s="274"/>
      <c r="OOU77" s="274"/>
      <c r="OOV77" s="274"/>
      <c r="OOW77" s="274"/>
      <c r="OOX77" s="274"/>
      <c r="OOY77" s="274"/>
      <c r="OOZ77" s="274"/>
      <c r="OPA77" s="274"/>
      <c r="OPB77" s="274"/>
      <c r="OPC77" s="274"/>
      <c r="OPD77" s="274"/>
      <c r="OPE77" s="274"/>
      <c r="OPF77" s="274"/>
      <c r="OPG77" s="274"/>
      <c r="OPH77" s="274"/>
      <c r="OPI77" s="274"/>
      <c r="OPJ77" s="274"/>
      <c r="OPK77" s="274"/>
      <c r="OPL77" s="274"/>
      <c r="OPM77" s="274"/>
      <c r="OPN77" s="274"/>
      <c r="OPO77" s="274"/>
      <c r="OPP77" s="274"/>
      <c r="OPQ77" s="274"/>
      <c r="OPR77" s="274"/>
      <c r="OPS77" s="274"/>
      <c r="OPT77" s="274"/>
      <c r="OPU77" s="274"/>
      <c r="OPV77" s="274"/>
      <c r="OPW77" s="274"/>
      <c r="OPX77" s="274"/>
      <c r="OPY77" s="274"/>
      <c r="OPZ77" s="274"/>
      <c r="OQA77" s="274"/>
      <c r="OQB77" s="274"/>
      <c r="OQC77" s="274"/>
      <c r="OQD77" s="274"/>
      <c r="OQE77" s="274"/>
      <c r="OQF77" s="274"/>
      <c r="OQG77" s="274"/>
      <c r="OQH77" s="274"/>
      <c r="OQI77" s="274"/>
      <c r="OQJ77" s="274"/>
      <c r="OQK77" s="274"/>
      <c r="OQL77" s="274"/>
      <c r="OQM77" s="274"/>
      <c r="OQN77" s="274"/>
      <c r="OQO77" s="274"/>
      <c r="OQP77" s="274"/>
      <c r="OQQ77" s="274"/>
      <c r="OQR77" s="274"/>
      <c r="OQS77" s="274"/>
      <c r="OQT77" s="274"/>
      <c r="OQU77" s="274"/>
      <c r="OQV77" s="274"/>
      <c r="OQW77" s="274"/>
      <c r="OQX77" s="274"/>
      <c r="OQY77" s="274"/>
      <c r="OQZ77" s="274"/>
      <c r="ORA77" s="274"/>
      <c r="ORB77" s="274"/>
      <c r="ORC77" s="274"/>
      <c r="ORD77" s="274"/>
      <c r="ORE77" s="274"/>
      <c r="ORF77" s="274"/>
      <c r="ORG77" s="274"/>
      <c r="ORH77" s="274"/>
      <c r="ORI77" s="274"/>
      <c r="ORJ77" s="274"/>
      <c r="ORK77" s="274"/>
      <c r="ORL77" s="274"/>
      <c r="ORM77" s="274"/>
      <c r="ORN77" s="274"/>
      <c r="ORO77" s="274"/>
      <c r="ORP77" s="274"/>
      <c r="ORQ77" s="274"/>
      <c r="ORR77" s="274"/>
      <c r="ORS77" s="274"/>
      <c r="ORT77" s="274"/>
      <c r="ORU77" s="274"/>
      <c r="ORV77" s="274"/>
      <c r="ORW77" s="274"/>
      <c r="ORX77" s="274"/>
      <c r="ORY77" s="274"/>
      <c r="ORZ77" s="274"/>
      <c r="OSA77" s="274"/>
      <c r="OSB77" s="274"/>
      <c r="OSC77" s="274"/>
      <c r="OSD77" s="274"/>
      <c r="OSE77" s="274"/>
      <c r="OSF77" s="274"/>
      <c r="OSG77" s="274"/>
      <c r="OSH77" s="274"/>
      <c r="OSI77" s="274"/>
      <c r="OSJ77" s="274"/>
      <c r="OSK77" s="274"/>
      <c r="OSL77" s="274"/>
      <c r="OSM77" s="274"/>
      <c r="OSN77" s="274"/>
      <c r="OSO77" s="274"/>
      <c r="OSP77" s="274"/>
      <c r="OSQ77" s="274"/>
      <c r="OSR77" s="274"/>
      <c r="OSS77" s="274"/>
      <c r="OST77" s="274"/>
      <c r="OSU77" s="274"/>
      <c r="OSV77" s="274"/>
      <c r="OSW77" s="274"/>
      <c r="OSX77" s="274"/>
      <c r="OSY77" s="274"/>
      <c r="OSZ77" s="274"/>
      <c r="OTA77" s="274"/>
      <c r="OTB77" s="274"/>
      <c r="OTC77" s="274"/>
      <c r="OTD77" s="274"/>
      <c r="OTE77" s="274"/>
      <c r="OTF77" s="274"/>
      <c r="OTG77" s="274"/>
      <c r="OTH77" s="274"/>
      <c r="OTI77" s="274"/>
      <c r="OTJ77" s="274"/>
      <c r="OTK77" s="274"/>
      <c r="OTL77" s="274"/>
      <c r="OTM77" s="274"/>
      <c r="OTN77" s="274"/>
      <c r="OTO77" s="274"/>
      <c r="OTP77" s="274"/>
      <c r="OTQ77" s="274"/>
      <c r="OTR77" s="274"/>
      <c r="OTS77" s="274"/>
      <c r="OTT77" s="274"/>
      <c r="OTU77" s="274"/>
      <c r="OTV77" s="274"/>
      <c r="OTW77" s="274"/>
      <c r="OTX77" s="274"/>
      <c r="OTY77" s="274"/>
      <c r="OTZ77" s="274"/>
      <c r="OUA77" s="274"/>
      <c r="OUB77" s="274"/>
      <c r="OUC77" s="274"/>
      <c r="OUD77" s="274"/>
      <c r="OUE77" s="274"/>
      <c r="OUF77" s="274"/>
      <c r="OUG77" s="274"/>
      <c r="OUH77" s="274"/>
      <c r="OUI77" s="274"/>
      <c r="OUJ77" s="274"/>
      <c r="OUK77" s="274"/>
      <c r="OUL77" s="274"/>
      <c r="OUM77" s="274"/>
      <c r="OUN77" s="274"/>
      <c r="OUO77" s="274"/>
      <c r="OUP77" s="274"/>
      <c r="OUQ77" s="274"/>
      <c r="OUR77" s="274"/>
      <c r="OUS77" s="274"/>
      <c r="OUT77" s="274"/>
      <c r="OUU77" s="274"/>
      <c r="OUV77" s="274"/>
      <c r="OUW77" s="274"/>
      <c r="OUX77" s="274"/>
      <c r="OUY77" s="274"/>
      <c r="OUZ77" s="274"/>
      <c r="OVA77" s="274"/>
      <c r="OVB77" s="274"/>
      <c r="OVC77" s="274"/>
      <c r="OVD77" s="274"/>
      <c r="OVE77" s="274"/>
      <c r="OVF77" s="274"/>
      <c r="OVG77" s="274"/>
      <c r="OVH77" s="274"/>
      <c r="OVI77" s="274"/>
      <c r="OVJ77" s="274"/>
      <c r="OVK77" s="274"/>
      <c r="OVL77" s="274"/>
      <c r="OVM77" s="274"/>
      <c r="OVN77" s="274"/>
      <c r="OVO77" s="274"/>
      <c r="OVP77" s="274"/>
      <c r="OVQ77" s="274"/>
      <c r="OVR77" s="274"/>
      <c r="OVS77" s="274"/>
      <c r="OVT77" s="274"/>
      <c r="OVU77" s="274"/>
      <c r="OVV77" s="274"/>
      <c r="OVW77" s="274"/>
      <c r="OVX77" s="274"/>
      <c r="OVY77" s="274"/>
      <c r="OVZ77" s="274"/>
      <c r="OWA77" s="274"/>
      <c r="OWB77" s="274"/>
      <c r="OWC77" s="274"/>
      <c r="OWD77" s="274"/>
      <c r="OWE77" s="274"/>
      <c r="OWF77" s="274"/>
      <c r="OWG77" s="274"/>
      <c r="OWH77" s="274"/>
      <c r="OWI77" s="274"/>
      <c r="OWJ77" s="274"/>
      <c r="OWK77" s="274"/>
      <c r="OWL77" s="274"/>
      <c r="OWM77" s="274"/>
      <c r="OWN77" s="274"/>
      <c r="OWO77" s="274"/>
      <c r="OWP77" s="274"/>
      <c r="OWQ77" s="274"/>
      <c r="OWR77" s="274"/>
      <c r="OWS77" s="274"/>
      <c r="OWT77" s="274"/>
      <c r="OWU77" s="274"/>
      <c r="OWV77" s="274"/>
      <c r="OWW77" s="274"/>
      <c r="OWX77" s="274"/>
      <c r="OWY77" s="274"/>
      <c r="OWZ77" s="274"/>
      <c r="OXA77" s="274"/>
      <c r="OXB77" s="274"/>
      <c r="OXC77" s="274"/>
      <c r="OXD77" s="274"/>
      <c r="OXE77" s="274"/>
      <c r="OXF77" s="274"/>
      <c r="OXG77" s="274"/>
      <c r="OXH77" s="274"/>
      <c r="OXI77" s="274"/>
      <c r="OXJ77" s="274"/>
      <c r="OXK77" s="274"/>
      <c r="OXL77" s="274"/>
      <c r="OXM77" s="274"/>
      <c r="OXN77" s="274"/>
      <c r="OXO77" s="274"/>
      <c r="OXP77" s="274"/>
      <c r="OXQ77" s="274"/>
      <c r="OXR77" s="274"/>
      <c r="OXS77" s="274"/>
      <c r="OXT77" s="274"/>
      <c r="OXU77" s="274"/>
      <c r="OXV77" s="274"/>
      <c r="OXW77" s="274"/>
      <c r="OXX77" s="274"/>
      <c r="OXY77" s="274"/>
      <c r="OXZ77" s="274"/>
      <c r="OYA77" s="274"/>
      <c r="OYB77" s="274"/>
      <c r="OYC77" s="274"/>
      <c r="OYD77" s="274"/>
      <c r="OYE77" s="274"/>
      <c r="OYF77" s="274"/>
      <c r="OYG77" s="274"/>
      <c r="OYH77" s="274"/>
      <c r="OYI77" s="274"/>
      <c r="OYJ77" s="274"/>
      <c r="OYK77" s="274"/>
      <c r="OYL77" s="274"/>
      <c r="OYM77" s="274"/>
      <c r="OYN77" s="274"/>
      <c r="OYO77" s="274"/>
      <c r="OYP77" s="274"/>
      <c r="OYQ77" s="274"/>
      <c r="OYR77" s="274"/>
      <c r="OYS77" s="274"/>
      <c r="OYT77" s="274"/>
      <c r="OYU77" s="274"/>
      <c r="OYV77" s="274"/>
      <c r="OYW77" s="274"/>
      <c r="OYX77" s="274"/>
      <c r="OYY77" s="274"/>
      <c r="OYZ77" s="274"/>
      <c r="OZA77" s="274"/>
      <c r="OZB77" s="274"/>
      <c r="OZC77" s="274"/>
      <c r="OZD77" s="274"/>
      <c r="OZE77" s="274"/>
      <c r="OZF77" s="274"/>
      <c r="OZG77" s="274"/>
      <c r="OZH77" s="274"/>
      <c r="OZI77" s="274"/>
      <c r="OZJ77" s="274"/>
      <c r="OZK77" s="274"/>
      <c r="OZL77" s="274"/>
      <c r="OZM77" s="274"/>
      <c r="OZN77" s="274"/>
      <c r="OZO77" s="274"/>
      <c r="OZP77" s="274"/>
      <c r="OZQ77" s="274"/>
      <c r="OZR77" s="274"/>
      <c r="OZS77" s="274"/>
      <c r="OZT77" s="274"/>
      <c r="OZU77" s="274"/>
      <c r="OZV77" s="274"/>
      <c r="OZW77" s="274"/>
      <c r="OZX77" s="274"/>
      <c r="OZY77" s="274"/>
      <c r="OZZ77" s="274"/>
      <c r="PAA77" s="274"/>
      <c r="PAB77" s="274"/>
      <c r="PAC77" s="274"/>
      <c r="PAD77" s="274"/>
      <c r="PAE77" s="274"/>
      <c r="PAF77" s="274"/>
      <c r="PAG77" s="274"/>
      <c r="PAH77" s="274"/>
      <c r="PAI77" s="274"/>
      <c r="PAJ77" s="274"/>
      <c r="PAK77" s="274"/>
      <c r="PAL77" s="274"/>
      <c r="PAM77" s="274"/>
      <c r="PAN77" s="274"/>
      <c r="PAO77" s="274"/>
      <c r="PAP77" s="274"/>
      <c r="PAQ77" s="274"/>
      <c r="PAR77" s="274"/>
      <c r="PAS77" s="274"/>
      <c r="PAT77" s="274"/>
      <c r="PAU77" s="274"/>
      <c r="PAV77" s="274"/>
      <c r="PAW77" s="274"/>
      <c r="PAX77" s="274"/>
      <c r="PAY77" s="274"/>
      <c r="PAZ77" s="274"/>
      <c r="PBA77" s="274"/>
      <c r="PBB77" s="274"/>
      <c r="PBC77" s="274"/>
      <c r="PBD77" s="274"/>
      <c r="PBE77" s="274"/>
      <c r="PBF77" s="274"/>
      <c r="PBG77" s="274"/>
      <c r="PBH77" s="274"/>
      <c r="PBI77" s="274"/>
      <c r="PBJ77" s="274"/>
      <c r="PBK77" s="274"/>
      <c r="PBL77" s="274"/>
      <c r="PBM77" s="274"/>
      <c r="PBN77" s="274"/>
      <c r="PBO77" s="274"/>
      <c r="PBP77" s="274"/>
      <c r="PBQ77" s="274"/>
      <c r="PBR77" s="274"/>
      <c r="PBS77" s="274"/>
      <c r="PBT77" s="274"/>
      <c r="PBU77" s="274"/>
      <c r="PBV77" s="274"/>
      <c r="PBW77" s="274"/>
      <c r="PBX77" s="274"/>
      <c r="PBY77" s="274"/>
      <c r="PBZ77" s="274"/>
      <c r="PCA77" s="274"/>
      <c r="PCB77" s="274"/>
      <c r="PCC77" s="274"/>
      <c r="PCD77" s="274"/>
      <c r="PCE77" s="274"/>
      <c r="PCF77" s="274"/>
      <c r="PCG77" s="274"/>
      <c r="PCH77" s="274"/>
      <c r="PCI77" s="274"/>
      <c r="PCJ77" s="274"/>
      <c r="PCK77" s="274"/>
      <c r="PCL77" s="274"/>
      <c r="PCM77" s="274"/>
      <c r="PCN77" s="274"/>
      <c r="PCO77" s="274"/>
      <c r="PCP77" s="274"/>
      <c r="PCQ77" s="274"/>
      <c r="PCR77" s="274"/>
      <c r="PCS77" s="274"/>
      <c r="PCT77" s="274"/>
      <c r="PCU77" s="274"/>
      <c r="PCV77" s="274"/>
      <c r="PCW77" s="274"/>
      <c r="PCX77" s="274"/>
      <c r="PCY77" s="274"/>
      <c r="PCZ77" s="274"/>
      <c r="PDA77" s="274"/>
      <c r="PDB77" s="274"/>
      <c r="PDC77" s="274"/>
      <c r="PDD77" s="274"/>
      <c r="PDE77" s="274"/>
      <c r="PDF77" s="274"/>
      <c r="PDG77" s="274"/>
      <c r="PDH77" s="274"/>
      <c r="PDI77" s="274"/>
      <c r="PDJ77" s="274"/>
      <c r="PDK77" s="274"/>
      <c r="PDL77" s="274"/>
      <c r="PDM77" s="274"/>
      <c r="PDN77" s="274"/>
      <c r="PDO77" s="274"/>
      <c r="PDP77" s="274"/>
      <c r="PDQ77" s="274"/>
      <c r="PDR77" s="274"/>
      <c r="PDS77" s="274"/>
      <c r="PDT77" s="274"/>
      <c r="PDU77" s="274"/>
      <c r="PDV77" s="274"/>
      <c r="PDW77" s="274"/>
      <c r="PDX77" s="274"/>
      <c r="PDY77" s="274"/>
      <c r="PDZ77" s="274"/>
      <c r="PEA77" s="274"/>
      <c r="PEB77" s="274"/>
      <c r="PEC77" s="274"/>
      <c r="PED77" s="274"/>
      <c r="PEE77" s="274"/>
      <c r="PEF77" s="274"/>
      <c r="PEG77" s="274"/>
      <c r="PEH77" s="274"/>
      <c r="PEI77" s="274"/>
      <c r="PEJ77" s="274"/>
      <c r="PEK77" s="274"/>
      <c r="PEL77" s="274"/>
      <c r="PEM77" s="274"/>
      <c r="PEN77" s="274"/>
      <c r="PEO77" s="274"/>
      <c r="PEP77" s="274"/>
      <c r="PEQ77" s="274"/>
      <c r="PER77" s="274"/>
      <c r="PES77" s="274"/>
      <c r="PET77" s="274"/>
      <c r="PEU77" s="274"/>
      <c r="PEV77" s="274"/>
      <c r="PEW77" s="274"/>
      <c r="PEX77" s="274"/>
      <c r="PEY77" s="274"/>
      <c r="PEZ77" s="274"/>
      <c r="PFA77" s="274"/>
      <c r="PFB77" s="274"/>
      <c r="PFC77" s="274"/>
      <c r="PFD77" s="274"/>
      <c r="PFE77" s="274"/>
      <c r="PFF77" s="274"/>
      <c r="PFG77" s="274"/>
      <c r="PFH77" s="274"/>
      <c r="PFI77" s="274"/>
      <c r="PFJ77" s="274"/>
      <c r="PFK77" s="274"/>
      <c r="PFL77" s="274"/>
      <c r="PFM77" s="274"/>
      <c r="PFN77" s="274"/>
      <c r="PFO77" s="274"/>
      <c r="PFP77" s="274"/>
      <c r="PFQ77" s="274"/>
      <c r="PFR77" s="274"/>
      <c r="PFS77" s="274"/>
      <c r="PFT77" s="274"/>
      <c r="PFU77" s="274"/>
      <c r="PFV77" s="274"/>
      <c r="PFW77" s="274"/>
      <c r="PFX77" s="274"/>
      <c r="PFY77" s="274"/>
      <c r="PFZ77" s="274"/>
      <c r="PGA77" s="274"/>
      <c r="PGB77" s="274"/>
      <c r="PGC77" s="274"/>
      <c r="PGD77" s="274"/>
      <c r="PGE77" s="274"/>
      <c r="PGF77" s="274"/>
      <c r="PGG77" s="274"/>
      <c r="PGH77" s="274"/>
      <c r="PGI77" s="274"/>
      <c r="PGJ77" s="274"/>
      <c r="PGK77" s="274"/>
      <c r="PGL77" s="274"/>
      <c r="PGM77" s="274"/>
      <c r="PGN77" s="274"/>
      <c r="PGO77" s="274"/>
      <c r="PGP77" s="274"/>
      <c r="PGQ77" s="274"/>
      <c r="PGR77" s="274"/>
      <c r="PGS77" s="274"/>
      <c r="PGT77" s="274"/>
      <c r="PGU77" s="274"/>
      <c r="PGV77" s="274"/>
      <c r="PGW77" s="274"/>
      <c r="PGX77" s="274"/>
      <c r="PGY77" s="274"/>
      <c r="PGZ77" s="274"/>
      <c r="PHA77" s="274"/>
      <c r="PHB77" s="274"/>
      <c r="PHC77" s="274"/>
      <c r="PHD77" s="274"/>
      <c r="PHE77" s="274"/>
      <c r="PHF77" s="274"/>
      <c r="PHG77" s="274"/>
      <c r="PHH77" s="274"/>
      <c r="PHI77" s="274"/>
      <c r="PHJ77" s="274"/>
      <c r="PHK77" s="274"/>
      <c r="PHL77" s="274"/>
      <c r="PHM77" s="274"/>
      <c r="PHN77" s="274"/>
      <c r="PHO77" s="274"/>
      <c r="PHP77" s="274"/>
      <c r="PHQ77" s="274"/>
      <c r="PHR77" s="274"/>
      <c r="PHS77" s="274"/>
      <c r="PHT77" s="274"/>
      <c r="PHU77" s="274"/>
      <c r="PHV77" s="274"/>
      <c r="PHW77" s="274"/>
      <c r="PHX77" s="274"/>
      <c r="PHY77" s="274"/>
      <c r="PHZ77" s="274"/>
      <c r="PIA77" s="274"/>
      <c r="PIB77" s="274"/>
      <c r="PIC77" s="274"/>
      <c r="PID77" s="274"/>
      <c r="PIE77" s="274"/>
      <c r="PIF77" s="274"/>
      <c r="PIG77" s="274"/>
      <c r="PIH77" s="274"/>
      <c r="PII77" s="274"/>
      <c r="PIJ77" s="274"/>
      <c r="PIK77" s="274"/>
      <c r="PIL77" s="274"/>
      <c r="PIM77" s="274"/>
      <c r="PIN77" s="274"/>
      <c r="PIO77" s="274"/>
      <c r="PIP77" s="274"/>
      <c r="PIQ77" s="274"/>
      <c r="PIR77" s="274"/>
      <c r="PIS77" s="274"/>
      <c r="PIT77" s="274"/>
      <c r="PIU77" s="274"/>
      <c r="PIV77" s="274"/>
      <c r="PIW77" s="274"/>
      <c r="PIX77" s="274"/>
      <c r="PIY77" s="274"/>
      <c r="PIZ77" s="274"/>
      <c r="PJA77" s="274"/>
      <c r="PJB77" s="274"/>
      <c r="PJC77" s="274"/>
      <c r="PJD77" s="274"/>
      <c r="PJE77" s="274"/>
      <c r="PJF77" s="274"/>
      <c r="PJG77" s="274"/>
      <c r="PJH77" s="274"/>
      <c r="PJI77" s="274"/>
      <c r="PJJ77" s="274"/>
      <c r="PJK77" s="274"/>
      <c r="PJL77" s="274"/>
      <c r="PJM77" s="274"/>
      <c r="PJN77" s="274"/>
      <c r="PJO77" s="274"/>
      <c r="PJP77" s="274"/>
      <c r="PJQ77" s="274"/>
      <c r="PJR77" s="274"/>
      <c r="PJS77" s="274"/>
      <c r="PJT77" s="274"/>
      <c r="PJU77" s="274"/>
      <c r="PJV77" s="274"/>
      <c r="PJW77" s="274"/>
      <c r="PJX77" s="274"/>
      <c r="PJY77" s="274"/>
      <c r="PJZ77" s="274"/>
      <c r="PKA77" s="274"/>
      <c r="PKB77" s="274"/>
      <c r="PKC77" s="274"/>
      <c r="PKD77" s="274"/>
      <c r="PKE77" s="274"/>
      <c r="PKF77" s="274"/>
      <c r="PKG77" s="274"/>
      <c r="PKH77" s="274"/>
      <c r="PKI77" s="274"/>
      <c r="PKJ77" s="274"/>
      <c r="PKK77" s="274"/>
      <c r="PKL77" s="274"/>
      <c r="PKM77" s="274"/>
      <c r="PKN77" s="274"/>
      <c r="PKO77" s="274"/>
      <c r="PKP77" s="274"/>
      <c r="PKQ77" s="274"/>
      <c r="PKR77" s="274"/>
      <c r="PKS77" s="274"/>
      <c r="PKT77" s="274"/>
      <c r="PKU77" s="274"/>
      <c r="PKV77" s="274"/>
      <c r="PKW77" s="274"/>
      <c r="PKX77" s="274"/>
      <c r="PKY77" s="274"/>
      <c r="PKZ77" s="274"/>
      <c r="PLA77" s="274"/>
      <c r="PLB77" s="274"/>
      <c r="PLC77" s="274"/>
      <c r="PLD77" s="274"/>
      <c r="PLE77" s="274"/>
      <c r="PLF77" s="274"/>
      <c r="PLG77" s="274"/>
      <c r="PLH77" s="274"/>
      <c r="PLI77" s="274"/>
      <c r="PLJ77" s="274"/>
      <c r="PLK77" s="274"/>
      <c r="PLL77" s="274"/>
      <c r="PLM77" s="274"/>
      <c r="PLN77" s="274"/>
      <c r="PLO77" s="274"/>
      <c r="PLP77" s="274"/>
      <c r="PLQ77" s="274"/>
      <c r="PLR77" s="274"/>
      <c r="PLS77" s="274"/>
      <c r="PLT77" s="274"/>
      <c r="PLU77" s="274"/>
      <c r="PLV77" s="274"/>
      <c r="PLW77" s="274"/>
      <c r="PLX77" s="274"/>
      <c r="PLY77" s="274"/>
      <c r="PLZ77" s="274"/>
      <c r="PMA77" s="274"/>
      <c r="PMB77" s="274"/>
      <c r="PMC77" s="274"/>
      <c r="PMD77" s="274"/>
      <c r="PME77" s="274"/>
      <c r="PMF77" s="274"/>
      <c r="PMG77" s="274"/>
      <c r="PMH77" s="274"/>
      <c r="PMI77" s="274"/>
      <c r="PMJ77" s="274"/>
      <c r="PMK77" s="274"/>
      <c r="PML77" s="274"/>
      <c r="PMM77" s="274"/>
      <c r="PMN77" s="274"/>
      <c r="PMO77" s="274"/>
      <c r="PMP77" s="274"/>
      <c r="PMQ77" s="274"/>
      <c r="PMR77" s="274"/>
      <c r="PMS77" s="274"/>
      <c r="PMT77" s="274"/>
      <c r="PMU77" s="274"/>
      <c r="PMV77" s="274"/>
      <c r="PMW77" s="274"/>
      <c r="PMX77" s="274"/>
      <c r="PMY77" s="274"/>
      <c r="PMZ77" s="274"/>
      <c r="PNA77" s="274"/>
      <c r="PNB77" s="274"/>
      <c r="PNC77" s="274"/>
      <c r="PND77" s="274"/>
      <c r="PNE77" s="274"/>
      <c r="PNF77" s="274"/>
      <c r="PNG77" s="274"/>
      <c r="PNH77" s="274"/>
      <c r="PNI77" s="274"/>
      <c r="PNJ77" s="274"/>
      <c r="PNK77" s="274"/>
      <c r="PNL77" s="274"/>
      <c r="PNM77" s="274"/>
      <c r="PNN77" s="274"/>
      <c r="PNO77" s="274"/>
      <c r="PNP77" s="274"/>
      <c r="PNQ77" s="274"/>
      <c r="PNR77" s="274"/>
      <c r="PNS77" s="274"/>
      <c r="PNT77" s="274"/>
      <c r="PNU77" s="274"/>
      <c r="PNV77" s="274"/>
      <c r="PNW77" s="274"/>
      <c r="PNX77" s="274"/>
      <c r="PNY77" s="274"/>
      <c r="PNZ77" s="274"/>
      <c r="POA77" s="274"/>
      <c r="POB77" s="274"/>
      <c r="POC77" s="274"/>
      <c r="POD77" s="274"/>
      <c r="POE77" s="274"/>
      <c r="POF77" s="274"/>
      <c r="POG77" s="274"/>
      <c r="POH77" s="274"/>
      <c r="POI77" s="274"/>
      <c r="POJ77" s="274"/>
      <c r="POK77" s="274"/>
      <c r="POL77" s="274"/>
      <c r="POM77" s="274"/>
      <c r="PON77" s="274"/>
      <c r="POO77" s="274"/>
      <c r="POP77" s="274"/>
      <c r="POQ77" s="274"/>
      <c r="POR77" s="274"/>
      <c r="POS77" s="274"/>
      <c r="POT77" s="274"/>
      <c r="POU77" s="274"/>
      <c r="POV77" s="274"/>
      <c r="POW77" s="274"/>
      <c r="POX77" s="274"/>
      <c r="POY77" s="274"/>
      <c r="POZ77" s="274"/>
      <c r="PPA77" s="274"/>
      <c r="PPB77" s="274"/>
      <c r="PPC77" s="274"/>
      <c r="PPD77" s="274"/>
      <c r="PPE77" s="274"/>
      <c r="PPF77" s="274"/>
      <c r="PPG77" s="274"/>
      <c r="PPH77" s="274"/>
      <c r="PPI77" s="274"/>
      <c r="PPJ77" s="274"/>
      <c r="PPK77" s="274"/>
      <c r="PPL77" s="274"/>
      <c r="PPM77" s="274"/>
      <c r="PPN77" s="274"/>
      <c r="PPO77" s="274"/>
      <c r="PPP77" s="274"/>
      <c r="PPQ77" s="274"/>
      <c r="PPR77" s="274"/>
      <c r="PPS77" s="274"/>
      <c r="PPT77" s="274"/>
      <c r="PPU77" s="274"/>
      <c r="PPV77" s="274"/>
      <c r="PPW77" s="274"/>
      <c r="PPX77" s="274"/>
      <c r="PPY77" s="274"/>
      <c r="PPZ77" s="274"/>
      <c r="PQA77" s="274"/>
      <c r="PQB77" s="274"/>
      <c r="PQC77" s="274"/>
      <c r="PQD77" s="274"/>
      <c r="PQE77" s="274"/>
      <c r="PQF77" s="274"/>
      <c r="PQG77" s="274"/>
      <c r="PQH77" s="274"/>
      <c r="PQI77" s="274"/>
      <c r="PQJ77" s="274"/>
      <c r="PQK77" s="274"/>
      <c r="PQL77" s="274"/>
      <c r="PQM77" s="274"/>
      <c r="PQN77" s="274"/>
      <c r="PQO77" s="274"/>
      <c r="PQP77" s="274"/>
      <c r="PQQ77" s="274"/>
      <c r="PQR77" s="274"/>
      <c r="PQS77" s="274"/>
      <c r="PQT77" s="274"/>
      <c r="PQU77" s="274"/>
      <c r="PQV77" s="274"/>
      <c r="PQW77" s="274"/>
      <c r="PQX77" s="274"/>
      <c r="PQY77" s="274"/>
      <c r="PQZ77" s="274"/>
      <c r="PRA77" s="274"/>
      <c r="PRB77" s="274"/>
      <c r="PRC77" s="274"/>
      <c r="PRD77" s="274"/>
      <c r="PRE77" s="274"/>
      <c r="PRF77" s="274"/>
      <c r="PRG77" s="274"/>
      <c r="PRH77" s="274"/>
      <c r="PRI77" s="274"/>
      <c r="PRJ77" s="274"/>
      <c r="PRK77" s="274"/>
      <c r="PRL77" s="274"/>
      <c r="PRM77" s="274"/>
      <c r="PRN77" s="274"/>
      <c r="PRO77" s="274"/>
      <c r="PRP77" s="274"/>
      <c r="PRQ77" s="274"/>
      <c r="PRR77" s="274"/>
      <c r="PRS77" s="274"/>
      <c r="PRT77" s="274"/>
      <c r="PRU77" s="274"/>
      <c r="PRV77" s="274"/>
      <c r="PRW77" s="274"/>
      <c r="PRX77" s="274"/>
      <c r="PRY77" s="274"/>
      <c r="PRZ77" s="274"/>
      <c r="PSA77" s="274"/>
      <c r="PSB77" s="274"/>
      <c r="PSC77" s="274"/>
      <c r="PSD77" s="274"/>
      <c r="PSE77" s="274"/>
      <c r="PSF77" s="274"/>
      <c r="PSG77" s="274"/>
      <c r="PSH77" s="274"/>
      <c r="PSI77" s="274"/>
      <c r="PSJ77" s="274"/>
      <c r="PSK77" s="274"/>
      <c r="PSL77" s="274"/>
      <c r="PSM77" s="274"/>
      <c r="PSN77" s="274"/>
      <c r="PSO77" s="274"/>
      <c r="PSP77" s="274"/>
      <c r="PSQ77" s="274"/>
      <c r="PSR77" s="274"/>
      <c r="PSS77" s="274"/>
      <c r="PST77" s="274"/>
      <c r="PSU77" s="274"/>
      <c r="PSV77" s="274"/>
      <c r="PSW77" s="274"/>
      <c r="PSX77" s="274"/>
      <c r="PSY77" s="274"/>
      <c r="PSZ77" s="274"/>
      <c r="PTA77" s="274"/>
      <c r="PTB77" s="274"/>
      <c r="PTC77" s="274"/>
      <c r="PTD77" s="274"/>
      <c r="PTE77" s="274"/>
      <c r="PTF77" s="274"/>
      <c r="PTG77" s="274"/>
      <c r="PTH77" s="274"/>
      <c r="PTI77" s="274"/>
      <c r="PTJ77" s="274"/>
      <c r="PTK77" s="274"/>
      <c r="PTL77" s="274"/>
      <c r="PTM77" s="274"/>
      <c r="PTN77" s="274"/>
      <c r="PTO77" s="274"/>
      <c r="PTP77" s="274"/>
      <c r="PTQ77" s="274"/>
      <c r="PTR77" s="274"/>
      <c r="PTS77" s="274"/>
      <c r="PTT77" s="274"/>
      <c r="PTU77" s="274"/>
      <c r="PTV77" s="274"/>
      <c r="PTW77" s="274"/>
      <c r="PTX77" s="274"/>
      <c r="PTY77" s="274"/>
      <c r="PTZ77" s="274"/>
      <c r="PUA77" s="274"/>
      <c r="PUB77" s="274"/>
      <c r="PUC77" s="274"/>
      <c r="PUD77" s="274"/>
      <c r="PUE77" s="274"/>
      <c r="PUF77" s="274"/>
      <c r="PUG77" s="274"/>
      <c r="PUH77" s="274"/>
      <c r="PUI77" s="274"/>
      <c r="PUJ77" s="274"/>
      <c r="PUK77" s="274"/>
      <c r="PUL77" s="274"/>
      <c r="PUM77" s="274"/>
      <c r="PUN77" s="274"/>
      <c r="PUO77" s="274"/>
      <c r="PUP77" s="274"/>
      <c r="PUQ77" s="274"/>
      <c r="PUR77" s="274"/>
      <c r="PUS77" s="274"/>
      <c r="PUT77" s="274"/>
      <c r="PUU77" s="274"/>
      <c r="PUV77" s="274"/>
      <c r="PUW77" s="274"/>
      <c r="PUX77" s="274"/>
      <c r="PUY77" s="274"/>
      <c r="PUZ77" s="274"/>
      <c r="PVA77" s="274"/>
      <c r="PVB77" s="274"/>
      <c r="PVC77" s="274"/>
      <c r="PVD77" s="274"/>
      <c r="PVE77" s="274"/>
      <c r="PVF77" s="274"/>
      <c r="PVG77" s="274"/>
      <c r="PVH77" s="274"/>
      <c r="PVI77" s="274"/>
      <c r="PVJ77" s="274"/>
      <c r="PVK77" s="274"/>
      <c r="PVL77" s="274"/>
      <c r="PVM77" s="274"/>
      <c r="PVN77" s="274"/>
      <c r="PVO77" s="274"/>
      <c r="PVP77" s="274"/>
      <c r="PVQ77" s="274"/>
      <c r="PVR77" s="274"/>
      <c r="PVS77" s="274"/>
      <c r="PVT77" s="274"/>
      <c r="PVU77" s="274"/>
      <c r="PVV77" s="274"/>
      <c r="PVW77" s="274"/>
      <c r="PVX77" s="274"/>
      <c r="PVY77" s="274"/>
      <c r="PVZ77" s="274"/>
      <c r="PWA77" s="274"/>
      <c r="PWB77" s="274"/>
      <c r="PWC77" s="274"/>
      <c r="PWD77" s="274"/>
      <c r="PWE77" s="274"/>
      <c r="PWF77" s="274"/>
      <c r="PWG77" s="274"/>
      <c r="PWH77" s="274"/>
      <c r="PWI77" s="274"/>
      <c r="PWJ77" s="274"/>
      <c r="PWK77" s="274"/>
      <c r="PWL77" s="274"/>
      <c r="PWM77" s="274"/>
      <c r="PWN77" s="274"/>
      <c r="PWO77" s="274"/>
      <c r="PWP77" s="274"/>
      <c r="PWQ77" s="274"/>
      <c r="PWR77" s="274"/>
      <c r="PWS77" s="274"/>
      <c r="PWT77" s="274"/>
      <c r="PWU77" s="274"/>
      <c r="PWV77" s="274"/>
      <c r="PWW77" s="274"/>
      <c r="PWX77" s="274"/>
      <c r="PWY77" s="274"/>
      <c r="PWZ77" s="274"/>
      <c r="PXA77" s="274"/>
      <c r="PXB77" s="274"/>
      <c r="PXC77" s="274"/>
      <c r="PXD77" s="274"/>
      <c r="PXE77" s="274"/>
      <c r="PXF77" s="274"/>
      <c r="PXG77" s="274"/>
      <c r="PXH77" s="274"/>
      <c r="PXI77" s="274"/>
      <c r="PXJ77" s="274"/>
      <c r="PXK77" s="274"/>
      <c r="PXL77" s="274"/>
      <c r="PXM77" s="274"/>
      <c r="PXN77" s="274"/>
      <c r="PXO77" s="274"/>
      <c r="PXP77" s="274"/>
      <c r="PXQ77" s="274"/>
      <c r="PXR77" s="274"/>
      <c r="PXS77" s="274"/>
      <c r="PXT77" s="274"/>
      <c r="PXU77" s="274"/>
      <c r="PXV77" s="274"/>
      <c r="PXW77" s="274"/>
      <c r="PXX77" s="274"/>
      <c r="PXY77" s="274"/>
      <c r="PXZ77" s="274"/>
      <c r="PYA77" s="274"/>
      <c r="PYB77" s="274"/>
      <c r="PYC77" s="274"/>
      <c r="PYD77" s="274"/>
      <c r="PYE77" s="274"/>
      <c r="PYF77" s="274"/>
      <c r="PYG77" s="274"/>
      <c r="PYH77" s="274"/>
      <c r="PYI77" s="274"/>
      <c r="PYJ77" s="274"/>
      <c r="PYK77" s="274"/>
      <c r="PYL77" s="274"/>
      <c r="PYM77" s="274"/>
      <c r="PYN77" s="274"/>
      <c r="PYO77" s="274"/>
      <c r="PYP77" s="274"/>
      <c r="PYQ77" s="274"/>
      <c r="PYR77" s="274"/>
      <c r="PYS77" s="274"/>
      <c r="PYT77" s="274"/>
      <c r="PYU77" s="274"/>
      <c r="PYV77" s="274"/>
      <c r="PYW77" s="274"/>
      <c r="PYX77" s="274"/>
      <c r="PYY77" s="274"/>
      <c r="PYZ77" s="274"/>
      <c r="PZA77" s="274"/>
      <c r="PZB77" s="274"/>
      <c r="PZC77" s="274"/>
      <c r="PZD77" s="274"/>
      <c r="PZE77" s="274"/>
      <c r="PZF77" s="274"/>
      <c r="PZG77" s="274"/>
      <c r="PZH77" s="274"/>
      <c r="PZI77" s="274"/>
      <c r="PZJ77" s="274"/>
      <c r="PZK77" s="274"/>
      <c r="PZL77" s="274"/>
      <c r="PZM77" s="274"/>
      <c r="PZN77" s="274"/>
      <c r="PZO77" s="274"/>
      <c r="PZP77" s="274"/>
      <c r="PZQ77" s="274"/>
      <c r="PZR77" s="274"/>
      <c r="PZS77" s="274"/>
      <c r="PZT77" s="274"/>
      <c r="PZU77" s="274"/>
      <c r="PZV77" s="274"/>
      <c r="PZW77" s="274"/>
      <c r="PZX77" s="274"/>
      <c r="PZY77" s="274"/>
      <c r="PZZ77" s="274"/>
      <c r="QAA77" s="274"/>
      <c r="QAB77" s="274"/>
      <c r="QAC77" s="274"/>
      <c r="QAD77" s="274"/>
      <c r="QAE77" s="274"/>
      <c r="QAF77" s="274"/>
      <c r="QAG77" s="274"/>
      <c r="QAH77" s="274"/>
      <c r="QAI77" s="274"/>
      <c r="QAJ77" s="274"/>
      <c r="QAK77" s="274"/>
      <c r="QAL77" s="274"/>
      <c r="QAM77" s="274"/>
      <c r="QAN77" s="274"/>
      <c r="QAO77" s="274"/>
      <c r="QAP77" s="274"/>
      <c r="QAQ77" s="274"/>
      <c r="QAR77" s="274"/>
      <c r="QAS77" s="274"/>
      <c r="QAT77" s="274"/>
      <c r="QAU77" s="274"/>
      <c r="QAV77" s="274"/>
      <c r="QAW77" s="274"/>
      <c r="QAX77" s="274"/>
      <c r="QAY77" s="274"/>
      <c r="QAZ77" s="274"/>
      <c r="QBA77" s="274"/>
      <c r="QBB77" s="274"/>
      <c r="QBC77" s="274"/>
      <c r="QBD77" s="274"/>
      <c r="QBE77" s="274"/>
      <c r="QBF77" s="274"/>
      <c r="QBG77" s="274"/>
      <c r="QBH77" s="274"/>
      <c r="QBI77" s="274"/>
      <c r="QBJ77" s="274"/>
      <c r="QBK77" s="274"/>
      <c r="QBL77" s="274"/>
      <c r="QBM77" s="274"/>
      <c r="QBN77" s="274"/>
      <c r="QBO77" s="274"/>
      <c r="QBP77" s="274"/>
      <c r="QBQ77" s="274"/>
      <c r="QBR77" s="274"/>
      <c r="QBS77" s="274"/>
      <c r="QBT77" s="274"/>
      <c r="QBU77" s="274"/>
      <c r="QBV77" s="274"/>
      <c r="QBW77" s="274"/>
      <c r="QBX77" s="274"/>
      <c r="QBY77" s="274"/>
      <c r="QBZ77" s="274"/>
      <c r="QCA77" s="274"/>
      <c r="QCB77" s="274"/>
      <c r="QCC77" s="274"/>
      <c r="QCD77" s="274"/>
      <c r="QCE77" s="274"/>
      <c r="QCF77" s="274"/>
      <c r="QCG77" s="274"/>
      <c r="QCH77" s="274"/>
      <c r="QCI77" s="274"/>
      <c r="QCJ77" s="274"/>
      <c r="QCK77" s="274"/>
      <c r="QCL77" s="274"/>
      <c r="QCM77" s="274"/>
      <c r="QCN77" s="274"/>
      <c r="QCO77" s="274"/>
      <c r="QCP77" s="274"/>
      <c r="QCQ77" s="274"/>
      <c r="QCR77" s="274"/>
      <c r="QCS77" s="274"/>
      <c r="QCT77" s="274"/>
      <c r="QCU77" s="274"/>
      <c r="QCV77" s="274"/>
      <c r="QCW77" s="274"/>
      <c r="QCX77" s="274"/>
      <c r="QCY77" s="274"/>
      <c r="QCZ77" s="274"/>
      <c r="QDA77" s="274"/>
      <c r="QDB77" s="274"/>
      <c r="QDC77" s="274"/>
      <c r="QDD77" s="274"/>
      <c r="QDE77" s="274"/>
      <c r="QDF77" s="274"/>
      <c r="QDG77" s="274"/>
      <c r="QDH77" s="274"/>
      <c r="QDI77" s="274"/>
      <c r="QDJ77" s="274"/>
      <c r="QDK77" s="274"/>
      <c r="QDL77" s="274"/>
      <c r="QDM77" s="274"/>
      <c r="QDN77" s="274"/>
      <c r="QDO77" s="274"/>
      <c r="QDP77" s="274"/>
      <c r="QDQ77" s="274"/>
      <c r="QDR77" s="274"/>
      <c r="QDS77" s="274"/>
      <c r="QDT77" s="274"/>
      <c r="QDU77" s="274"/>
      <c r="QDV77" s="274"/>
      <c r="QDW77" s="274"/>
      <c r="QDX77" s="274"/>
      <c r="QDY77" s="274"/>
      <c r="QDZ77" s="274"/>
      <c r="QEA77" s="274"/>
      <c r="QEB77" s="274"/>
      <c r="QEC77" s="274"/>
      <c r="QED77" s="274"/>
      <c r="QEE77" s="274"/>
      <c r="QEF77" s="274"/>
      <c r="QEG77" s="274"/>
      <c r="QEH77" s="274"/>
      <c r="QEI77" s="274"/>
      <c r="QEJ77" s="274"/>
      <c r="QEK77" s="274"/>
      <c r="QEL77" s="274"/>
      <c r="QEM77" s="274"/>
      <c r="QEN77" s="274"/>
      <c r="QEO77" s="274"/>
      <c r="QEP77" s="274"/>
      <c r="QEQ77" s="274"/>
      <c r="QER77" s="274"/>
      <c r="QES77" s="274"/>
      <c r="QET77" s="274"/>
      <c r="QEU77" s="274"/>
      <c r="QEV77" s="274"/>
      <c r="QEW77" s="274"/>
      <c r="QEX77" s="274"/>
      <c r="QEY77" s="274"/>
      <c r="QEZ77" s="274"/>
      <c r="QFA77" s="274"/>
      <c r="QFB77" s="274"/>
      <c r="QFC77" s="274"/>
      <c r="QFD77" s="274"/>
      <c r="QFE77" s="274"/>
      <c r="QFF77" s="274"/>
      <c r="QFG77" s="274"/>
      <c r="QFH77" s="274"/>
      <c r="QFI77" s="274"/>
      <c r="QFJ77" s="274"/>
      <c r="QFK77" s="274"/>
      <c r="QFL77" s="274"/>
      <c r="QFM77" s="274"/>
      <c r="QFN77" s="274"/>
      <c r="QFO77" s="274"/>
      <c r="QFP77" s="274"/>
      <c r="QFQ77" s="274"/>
      <c r="QFR77" s="274"/>
      <c r="QFS77" s="274"/>
      <c r="QFT77" s="274"/>
      <c r="QFU77" s="274"/>
      <c r="QFV77" s="274"/>
      <c r="QFW77" s="274"/>
      <c r="QFX77" s="274"/>
      <c r="QFY77" s="274"/>
      <c r="QFZ77" s="274"/>
      <c r="QGA77" s="274"/>
      <c r="QGB77" s="274"/>
      <c r="QGC77" s="274"/>
      <c r="QGD77" s="274"/>
      <c r="QGE77" s="274"/>
      <c r="QGF77" s="274"/>
      <c r="QGG77" s="274"/>
      <c r="QGH77" s="274"/>
      <c r="QGI77" s="274"/>
      <c r="QGJ77" s="274"/>
      <c r="QGK77" s="274"/>
      <c r="QGL77" s="274"/>
      <c r="QGM77" s="274"/>
      <c r="QGN77" s="274"/>
      <c r="QGO77" s="274"/>
      <c r="QGP77" s="274"/>
      <c r="QGQ77" s="274"/>
      <c r="QGR77" s="274"/>
      <c r="QGS77" s="274"/>
      <c r="QGT77" s="274"/>
      <c r="QGU77" s="274"/>
      <c r="QGV77" s="274"/>
      <c r="QGW77" s="274"/>
      <c r="QGX77" s="274"/>
      <c r="QGY77" s="274"/>
      <c r="QGZ77" s="274"/>
      <c r="QHA77" s="274"/>
      <c r="QHB77" s="274"/>
      <c r="QHC77" s="274"/>
      <c r="QHD77" s="274"/>
      <c r="QHE77" s="274"/>
      <c r="QHF77" s="274"/>
      <c r="QHG77" s="274"/>
      <c r="QHH77" s="274"/>
      <c r="QHI77" s="274"/>
      <c r="QHJ77" s="274"/>
      <c r="QHK77" s="274"/>
      <c r="QHL77" s="274"/>
      <c r="QHM77" s="274"/>
      <c r="QHN77" s="274"/>
      <c r="QHO77" s="274"/>
      <c r="QHP77" s="274"/>
      <c r="QHQ77" s="274"/>
      <c r="QHR77" s="274"/>
      <c r="QHS77" s="274"/>
      <c r="QHT77" s="274"/>
      <c r="QHU77" s="274"/>
      <c r="QHV77" s="274"/>
      <c r="QHW77" s="274"/>
      <c r="QHX77" s="274"/>
      <c r="QHY77" s="274"/>
      <c r="QHZ77" s="274"/>
      <c r="QIA77" s="274"/>
      <c r="QIB77" s="274"/>
      <c r="QIC77" s="274"/>
      <c r="QID77" s="274"/>
      <c r="QIE77" s="274"/>
      <c r="QIF77" s="274"/>
      <c r="QIG77" s="274"/>
      <c r="QIH77" s="274"/>
      <c r="QII77" s="274"/>
      <c r="QIJ77" s="274"/>
      <c r="QIK77" s="274"/>
      <c r="QIL77" s="274"/>
      <c r="QIM77" s="274"/>
      <c r="QIN77" s="274"/>
      <c r="QIO77" s="274"/>
      <c r="QIP77" s="274"/>
      <c r="QIQ77" s="274"/>
      <c r="QIR77" s="274"/>
      <c r="QIS77" s="274"/>
      <c r="QIT77" s="274"/>
      <c r="QIU77" s="274"/>
      <c r="QIV77" s="274"/>
      <c r="QIW77" s="274"/>
      <c r="QIX77" s="274"/>
      <c r="QIY77" s="274"/>
      <c r="QIZ77" s="274"/>
      <c r="QJA77" s="274"/>
      <c r="QJB77" s="274"/>
      <c r="QJC77" s="274"/>
      <c r="QJD77" s="274"/>
      <c r="QJE77" s="274"/>
      <c r="QJF77" s="274"/>
      <c r="QJG77" s="274"/>
      <c r="QJH77" s="274"/>
      <c r="QJI77" s="274"/>
      <c r="QJJ77" s="274"/>
      <c r="QJK77" s="274"/>
      <c r="QJL77" s="274"/>
      <c r="QJM77" s="274"/>
      <c r="QJN77" s="274"/>
      <c r="QJO77" s="274"/>
      <c r="QJP77" s="274"/>
      <c r="QJQ77" s="274"/>
      <c r="QJR77" s="274"/>
      <c r="QJS77" s="274"/>
      <c r="QJT77" s="274"/>
      <c r="QJU77" s="274"/>
      <c r="QJV77" s="274"/>
      <c r="QJW77" s="274"/>
      <c r="QJX77" s="274"/>
      <c r="QJY77" s="274"/>
      <c r="QJZ77" s="274"/>
      <c r="QKA77" s="274"/>
      <c r="QKB77" s="274"/>
      <c r="QKC77" s="274"/>
      <c r="QKD77" s="274"/>
      <c r="QKE77" s="274"/>
      <c r="QKF77" s="274"/>
      <c r="QKG77" s="274"/>
      <c r="QKH77" s="274"/>
      <c r="QKI77" s="274"/>
      <c r="QKJ77" s="274"/>
      <c r="QKK77" s="274"/>
      <c r="QKL77" s="274"/>
      <c r="QKM77" s="274"/>
      <c r="QKN77" s="274"/>
      <c r="QKO77" s="274"/>
      <c r="QKP77" s="274"/>
      <c r="QKQ77" s="274"/>
      <c r="QKR77" s="274"/>
      <c r="QKS77" s="274"/>
      <c r="QKT77" s="274"/>
      <c r="QKU77" s="274"/>
      <c r="QKV77" s="274"/>
      <c r="QKW77" s="274"/>
      <c r="QKX77" s="274"/>
      <c r="QKY77" s="274"/>
      <c r="QKZ77" s="274"/>
      <c r="QLA77" s="274"/>
      <c r="QLB77" s="274"/>
      <c r="QLC77" s="274"/>
      <c r="QLD77" s="274"/>
      <c r="QLE77" s="274"/>
      <c r="QLF77" s="274"/>
      <c r="QLG77" s="274"/>
      <c r="QLH77" s="274"/>
      <c r="QLI77" s="274"/>
      <c r="QLJ77" s="274"/>
      <c r="QLK77" s="274"/>
      <c r="QLL77" s="274"/>
      <c r="QLM77" s="274"/>
      <c r="QLN77" s="274"/>
      <c r="QLO77" s="274"/>
      <c r="QLP77" s="274"/>
      <c r="QLQ77" s="274"/>
      <c r="QLR77" s="274"/>
      <c r="QLS77" s="274"/>
      <c r="QLT77" s="274"/>
      <c r="QLU77" s="274"/>
      <c r="QLV77" s="274"/>
      <c r="QLW77" s="274"/>
      <c r="QLX77" s="274"/>
      <c r="QLY77" s="274"/>
      <c r="QLZ77" s="274"/>
      <c r="QMA77" s="274"/>
      <c r="QMB77" s="274"/>
      <c r="QMC77" s="274"/>
      <c r="QMD77" s="274"/>
      <c r="QME77" s="274"/>
      <c r="QMF77" s="274"/>
      <c r="QMG77" s="274"/>
      <c r="QMH77" s="274"/>
      <c r="QMI77" s="274"/>
      <c r="QMJ77" s="274"/>
      <c r="QMK77" s="274"/>
      <c r="QML77" s="274"/>
      <c r="QMM77" s="274"/>
      <c r="QMN77" s="274"/>
      <c r="QMO77" s="274"/>
      <c r="QMP77" s="274"/>
      <c r="QMQ77" s="274"/>
      <c r="QMR77" s="274"/>
      <c r="QMS77" s="274"/>
      <c r="QMT77" s="274"/>
      <c r="QMU77" s="274"/>
      <c r="QMV77" s="274"/>
      <c r="QMW77" s="274"/>
      <c r="QMX77" s="274"/>
      <c r="QMY77" s="274"/>
      <c r="QMZ77" s="274"/>
      <c r="QNA77" s="274"/>
      <c r="QNB77" s="274"/>
      <c r="QNC77" s="274"/>
      <c r="QND77" s="274"/>
      <c r="QNE77" s="274"/>
      <c r="QNF77" s="274"/>
      <c r="QNG77" s="274"/>
      <c r="QNH77" s="274"/>
      <c r="QNI77" s="274"/>
      <c r="QNJ77" s="274"/>
      <c r="QNK77" s="274"/>
      <c r="QNL77" s="274"/>
      <c r="QNM77" s="274"/>
      <c r="QNN77" s="274"/>
      <c r="QNO77" s="274"/>
      <c r="QNP77" s="274"/>
      <c r="QNQ77" s="274"/>
      <c r="QNR77" s="274"/>
      <c r="QNS77" s="274"/>
      <c r="QNT77" s="274"/>
      <c r="QNU77" s="274"/>
      <c r="QNV77" s="274"/>
      <c r="QNW77" s="274"/>
      <c r="QNX77" s="274"/>
      <c r="QNY77" s="274"/>
      <c r="QNZ77" s="274"/>
      <c r="QOA77" s="274"/>
      <c r="QOB77" s="274"/>
      <c r="QOC77" s="274"/>
      <c r="QOD77" s="274"/>
      <c r="QOE77" s="274"/>
      <c r="QOF77" s="274"/>
      <c r="QOG77" s="274"/>
      <c r="QOH77" s="274"/>
      <c r="QOI77" s="274"/>
      <c r="QOJ77" s="274"/>
      <c r="QOK77" s="274"/>
      <c r="QOL77" s="274"/>
      <c r="QOM77" s="274"/>
      <c r="QON77" s="274"/>
      <c r="QOO77" s="274"/>
      <c r="QOP77" s="274"/>
      <c r="QOQ77" s="274"/>
      <c r="QOR77" s="274"/>
      <c r="QOS77" s="274"/>
      <c r="QOT77" s="274"/>
      <c r="QOU77" s="274"/>
      <c r="QOV77" s="274"/>
      <c r="QOW77" s="274"/>
      <c r="QOX77" s="274"/>
      <c r="QOY77" s="274"/>
      <c r="QOZ77" s="274"/>
      <c r="QPA77" s="274"/>
      <c r="QPB77" s="274"/>
      <c r="QPC77" s="274"/>
      <c r="QPD77" s="274"/>
      <c r="QPE77" s="274"/>
      <c r="QPF77" s="274"/>
      <c r="QPG77" s="274"/>
      <c r="QPH77" s="274"/>
      <c r="QPI77" s="274"/>
      <c r="QPJ77" s="274"/>
      <c r="QPK77" s="274"/>
      <c r="QPL77" s="274"/>
      <c r="QPM77" s="274"/>
      <c r="QPN77" s="274"/>
      <c r="QPO77" s="274"/>
      <c r="QPP77" s="274"/>
      <c r="QPQ77" s="274"/>
      <c r="QPR77" s="274"/>
      <c r="QPS77" s="274"/>
      <c r="QPT77" s="274"/>
      <c r="QPU77" s="274"/>
      <c r="QPV77" s="274"/>
      <c r="QPW77" s="274"/>
      <c r="QPX77" s="274"/>
      <c r="QPY77" s="274"/>
      <c r="QPZ77" s="274"/>
      <c r="QQA77" s="274"/>
      <c r="QQB77" s="274"/>
      <c r="QQC77" s="274"/>
      <c r="QQD77" s="274"/>
      <c r="QQE77" s="274"/>
      <c r="QQF77" s="274"/>
      <c r="QQG77" s="274"/>
      <c r="QQH77" s="274"/>
      <c r="QQI77" s="274"/>
      <c r="QQJ77" s="274"/>
      <c r="QQK77" s="274"/>
      <c r="QQL77" s="274"/>
      <c r="QQM77" s="274"/>
      <c r="QQN77" s="274"/>
      <c r="QQO77" s="274"/>
      <c r="QQP77" s="274"/>
      <c r="QQQ77" s="274"/>
      <c r="QQR77" s="274"/>
      <c r="QQS77" s="274"/>
      <c r="QQT77" s="274"/>
      <c r="QQU77" s="274"/>
      <c r="QQV77" s="274"/>
      <c r="QQW77" s="274"/>
      <c r="QQX77" s="274"/>
      <c r="QQY77" s="274"/>
      <c r="QQZ77" s="274"/>
      <c r="QRA77" s="274"/>
      <c r="QRB77" s="274"/>
      <c r="QRC77" s="274"/>
      <c r="QRD77" s="274"/>
      <c r="QRE77" s="274"/>
      <c r="QRF77" s="274"/>
      <c r="QRG77" s="274"/>
      <c r="QRH77" s="274"/>
      <c r="QRI77" s="274"/>
      <c r="QRJ77" s="274"/>
      <c r="QRK77" s="274"/>
      <c r="QRL77" s="274"/>
      <c r="QRM77" s="274"/>
      <c r="QRN77" s="274"/>
      <c r="QRO77" s="274"/>
      <c r="QRP77" s="274"/>
      <c r="QRQ77" s="274"/>
      <c r="QRR77" s="274"/>
      <c r="QRS77" s="274"/>
      <c r="QRT77" s="274"/>
      <c r="QRU77" s="274"/>
      <c r="QRV77" s="274"/>
      <c r="QRW77" s="274"/>
      <c r="QRX77" s="274"/>
      <c r="QRY77" s="274"/>
      <c r="QRZ77" s="274"/>
      <c r="QSA77" s="274"/>
      <c r="QSB77" s="274"/>
      <c r="QSC77" s="274"/>
      <c r="QSD77" s="274"/>
      <c r="QSE77" s="274"/>
      <c r="QSF77" s="274"/>
      <c r="QSG77" s="274"/>
      <c r="QSH77" s="274"/>
      <c r="QSI77" s="274"/>
      <c r="QSJ77" s="274"/>
      <c r="QSK77" s="274"/>
      <c r="QSL77" s="274"/>
      <c r="QSM77" s="274"/>
      <c r="QSN77" s="274"/>
      <c r="QSO77" s="274"/>
      <c r="QSP77" s="274"/>
      <c r="QSQ77" s="274"/>
      <c r="QSR77" s="274"/>
      <c r="QSS77" s="274"/>
      <c r="QST77" s="274"/>
      <c r="QSU77" s="274"/>
      <c r="QSV77" s="274"/>
      <c r="QSW77" s="274"/>
      <c r="QSX77" s="274"/>
      <c r="QSY77" s="274"/>
      <c r="QSZ77" s="274"/>
      <c r="QTA77" s="274"/>
      <c r="QTB77" s="274"/>
      <c r="QTC77" s="274"/>
      <c r="QTD77" s="274"/>
      <c r="QTE77" s="274"/>
      <c r="QTF77" s="274"/>
      <c r="QTG77" s="274"/>
      <c r="QTH77" s="274"/>
      <c r="QTI77" s="274"/>
      <c r="QTJ77" s="274"/>
      <c r="QTK77" s="274"/>
      <c r="QTL77" s="274"/>
      <c r="QTM77" s="274"/>
      <c r="QTN77" s="274"/>
      <c r="QTO77" s="274"/>
      <c r="QTP77" s="274"/>
      <c r="QTQ77" s="274"/>
      <c r="QTR77" s="274"/>
      <c r="QTS77" s="274"/>
      <c r="QTT77" s="274"/>
      <c r="QTU77" s="274"/>
      <c r="QTV77" s="274"/>
      <c r="QTW77" s="274"/>
      <c r="QTX77" s="274"/>
      <c r="QTY77" s="274"/>
      <c r="QTZ77" s="274"/>
      <c r="QUA77" s="274"/>
      <c r="QUB77" s="274"/>
      <c r="QUC77" s="274"/>
      <c r="QUD77" s="274"/>
      <c r="QUE77" s="274"/>
      <c r="QUF77" s="274"/>
      <c r="QUG77" s="274"/>
      <c r="QUH77" s="274"/>
      <c r="QUI77" s="274"/>
      <c r="QUJ77" s="274"/>
      <c r="QUK77" s="274"/>
      <c r="QUL77" s="274"/>
      <c r="QUM77" s="274"/>
      <c r="QUN77" s="274"/>
      <c r="QUO77" s="274"/>
      <c r="QUP77" s="274"/>
      <c r="QUQ77" s="274"/>
      <c r="QUR77" s="274"/>
      <c r="QUS77" s="274"/>
      <c r="QUT77" s="274"/>
      <c r="QUU77" s="274"/>
      <c r="QUV77" s="274"/>
      <c r="QUW77" s="274"/>
      <c r="QUX77" s="274"/>
      <c r="QUY77" s="274"/>
      <c r="QUZ77" s="274"/>
      <c r="QVA77" s="274"/>
      <c r="QVB77" s="274"/>
      <c r="QVC77" s="274"/>
      <c r="QVD77" s="274"/>
      <c r="QVE77" s="274"/>
      <c r="QVF77" s="274"/>
      <c r="QVG77" s="274"/>
      <c r="QVH77" s="274"/>
      <c r="QVI77" s="274"/>
      <c r="QVJ77" s="274"/>
      <c r="QVK77" s="274"/>
      <c r="QVL77" s="274"/>
      <c r="QVM77" s="274"/>
      <c r="QVN77" s="274"/>
      <c r="QVO77" s="274"/>
      <c r="QVP77" s="274"/>
      <c r="QVQ77" s="274"/>
      <c r="QVR77" s="274"/>
      <c r="QVS77" s="274"/>
      <c r="QVT77" s="274"/>
      <c r="QVU77" s="274"/>
      <c r="QVV77" s="274"/>
      <c r="QVW77" s="274"/>
      <c r="QVX77" s="274"/>
      <c r="QVY77" s="274"/>
      <c r="QVZ77" s="274"/>
      <c r="QWA77" s="274"/>
      <c r="QWB77" s="274"/>
      <c r="QWC77" s="274"/>
      <c r="QWD77" s="274"/>
      <c r="QWE77" s="274"/>
      <c r="QWF77" s="274"/>
      <c r="QWG77" s="274"/>
      <c r="QWH77" s="274"/>
      <c r="QWI77" s="274"/>
      <c r="QWJ77" s="274"/>
      <c r="QWK77" s="274"/>
      <c r="QWL77" s="274"/>
      <c r="QWM77" s="274"/>
      <c r="QWN77" s="274"/>
      <c r="QWO77" s="274"/>
      <c r="QWP77" s="274"/>
      <c r="QWQ77" s="274"/>
      <c r="QWR77" s="274"/>
      <c r="QWS77" s="274"/>
      <c r="QWT77" s="274"/>
      <c r="QWU77" s="274"/>
      <c r="QWV77" s="274"/>
      <c r="QWW77" s="274"/>
      <c r="QWX77" s="274"/>
      <c r="QWY77" s="274"/>
      <c r="QWZ77" s="274"/>
      <c r="QXA77" s="274"/>
      <c r="QXB77" s="274"/>
      <c r="QXC77" s="274"/>
      <c r="QXD77" s="274"/>
      <c r="QXE77" s="274"/>
      <c r="QXF77" s="274"/>
      <c r="QXG77" s="274"/>
      <c r="QXH77" s="274"/>
      <c r="QXI77" s="274"/>
      <c r="QXJ77" s="274"/>
      <c r="QXK77" s="274"/>
      <c r="QXL77" s="274"/>
      <c r="QXM77" s="274"/>
      <c r="QXN77" s="274"/>
      <c r="QXO77" s="274"/>
      <c r="QXP77" s="274"/>
      <c r="QXQ77" s="274"/>
      <c r="QXR77" s="274"/>
      <c r="QXS77" s="274"/>
      <c r="QXT77" s="274"/>
      <c r="QXU77" s="274"/>
      <c r="QXV77" s="274"/>
      <c r="QXW77" s="274"/>
      <c r="QXX77" s="274"/>
      <c r="QXY77" s="274"/>
      <c r="QXZ77" s="274"/>
      <c r="QYA77" s="274"/>
      <c r="QYB77" s="274"/>
      <c r="QYC77" s="274"/>
      <c r="QYD77" s="274"/>
      <c r="QYE77" s="274"/>
      <c r="QYF77" s="274"/>
      <c r="QYG77" s="274"/>
      <c r="QYH77" s="274"/>
      <c r="QYI77" s="274"/>
      <c r="QYJ77" s="274"/>
      <c r="QYK77" s="274"/>
      <c r="QYL77" s="274"/>
      <c r="QYM77" s="274"/>
      <c r="QYN77" s="274"/>
      <c r="QYO77" s="274"/>
      <c r="QYP77" s="274"/>
      <c r="QYQ77" s="274"/>
      <c r="QYR77" s="274"/>
      <c r="QYS77" s="274"/>
      <c r="QYT77" s="274"/>
      <c r="QYU77" s="274"/>
      <c r="QYV77" s="274"/>
      <c r="QYW77" s="274"/>
      <c r="QYX77" s="274"/>
      <c r="QYY77" s="274"/>
      <c r="QYZ77" s="274"/>
      <c r="QZA77" s="274"/>
      <c r="QZB77" s="274"/>
      <c r="QZC77" s="274"/>
      <c r="QZD77" s="274"/>
      <c r="QZE77" s="274"/>
      <c r="QZF77" s="274"/>
      <c r="QZG77" s="274"/>
      <c r="QZH77" s="274"/>
      <c r="QZI77" s="274"/>
      <c r="QZJ77" s="274"/>
      <c r="QZK77" s="274"/>
      <c r="QZL77" s="274"/>
      <c r="QZM77" s="274"/>
      <c r="QZN77" s="274"/>
      <c r="QZO77" s="274"/>
      <c r="QZP77" s="274"/>
      <c r="QZQ77" s="274"/>
      <c r="QZR77" s="274"/>
      <c r="QZS77" s="274"/>
      <c r="QZT77" s="274"/>
      <c r="QZU77" s="274"/>
      <c r="QZV77" s="274"/>
      <c r="QZW77" s="274"/>
      <c r="QZX77" s="274"/>
      <c r="QZY77" s="274"/>
      <c r="QZZ77" s="274"/>
      <c r="RAA77" s="274"/>
      <c r="RAB77" s="274"/>
      <c r="RAC77" s="274"/>
      <c r="RAD77" s="274"/>
      <c r="RAE77" s="274"/>
      <c r="RAF77" s="274"/>
      <c r="RAG77" s="274"/>
      <c r="RAH77" s="274"/>
      <c r="RAI77" s="274"/>
      <c r="RAJ77" s="274"/>
      <c r="RAK77" s="274"/>
      <c r="RAL77" s="274"/>
      <c r="RAM77" s="274"/>
      <c r="RAN77" s="274"/>
      <c r="RAO77" s="274"/>
      <c r="RAP77" s="274"/>
      <c r="RAQ77" s="274"/>
      <c r="RAR77" s="274"/>
      <c r="RAS77" s="274"/>
      <c r="RAT77" s="274"/>
      <c r="RAU77" s="274"/>
      <c r="RAV77" s="274"/>
      <c r="RAW77" s="274"/>
      <c r="RAX77" s="274"/>
      <c r="RAY77" s="274"/>
      <c r="RAZ77" s="274"/>
      <c r="RBA77" s="274"/>
      <c r="RBB77" s="274"/>
      <c r="RBC77" s="274"/>
      <c r="RBD77" s="274"/>
      <c r="RBE77" s="274"/>
      <c r="RBF77" s="274"/>
      <c r="RBG77" s="274"/>
      <c r="RBH77" s="274"/>
      <c r="RBI77" s="274"/>
      <c r="RBJ77" s="274"/>
      <c r="RBK77" s="274"/>
      <c r="RBL77" s="274"/>
      <c r="RBM77" s="274"/>
      <c r="RBN77" s="274"/>
      <c r="RBO77" s="274"/>
      <c r="RBP77" s="274"/>
      <c r="RBQ77" s="274"/>
      <c r="RBR77" s="274"/>
      <c r="RBS77" s="274"/>
      <c r="RBT77" s="274"/>
      <c r="RBU77" s="274"/>
      <c r="RBV77" s="274"/>
      <c r="RBW77" s="274"/>
      <c r="RBX77" s="274"/>
      <c r="RBY77" s="274"/>
      <c r="RBZ77" s="274"/>
      <c r="RCA77" s="274"/>
      <c r="RCB77" s="274"/>
      <c r="RCC77" s="274"/>
      <c r="RCD77" s="274"/>
      <c r="RCE77" s="274"/>
      <c r="RCF77" s="274"/>
      <c r="RCG77" s="274"/>
      <c r="RCH77" s="274"/>
      <c r="RCI77" s="274"/>
      <c r="RCJ77" s="274"/>
      <c r="RCK77" s="274"/>
      <c r="RCL77" s="274"/>
      <c r="RCM77" s="274"/>
      <c r="RCN77" s="274"/>
      <c r="RCO77" s="274"/>
      <c r="RCP77" s="274"/>
      <c r="RCQ77" s="274"/>
      <c r="RCR77" s="274"/>
      <c r="RCS77" s="274"/>
      <c r="RCT77" s="274"/>
      <c r="RCU77" s="274"/>
      <c r="RCV77" s="274"/>
      <c r="RCW77" s="274"/>
      <c r="RCX77" s="274"/>
      <c r="RCY77" s="274"/>
      <c r="RCZ77" s="274"/>
      <c r="RDA77" s="274"/>
      <c r="RDB77" s="274"/>
      <c r="RDC77" s="274"/>
      <c r="RDD77" s="274"/>
      <c r="RDE77" s="274"/>
      <c r="RDF77" s="274"/>
      <c r="RDG77" s="274"/>
      <c r="RDH77" s="274"/>
      <c r="RDI77" s="274"/>
      <c r="RDJ77" s="274"/>
      <c r="RDK77" s="274"/>
      <c r="RDL77" s="274"/>
      <c r="RDM77" s="274"/>
      <c r="RDN77" s="274"/>
      <c r="RDO77" s="274"/>
      <c r="RDP77" s="274"/>
      <c r="RDQ77" s="274"/>
      <c r="RDR77" s="274"/>
      <c r="RDS77" s="274"/>
      <c r="RDT77" s="274"/>
      <c r="RDU77" s="274"/>
      <c r="RDV77" s="274"/>
      <c r="RDW77" s="274"/>
      <c r="RDX77" s="274"/>
      <c r="RDY77" s="274"/>
      <c r="RDZ77" s="274"/>
      <c r="REA77" s="274"/>
      <c r="REB77" s="274"/>
      <c r="REC77" s="274"/>
      <c r="RED77" s="274"/>
      <c r="REE77" s="274"/>
      <c r="REF77" s="274"/>
      <c r="REG77" s="274"/>
      <c r="REH77" s="274"/>
      <c r="REI77" s="274"/>
      <c r="REJ77" s="274"/>
      <c r="REK77" s="274"/>
      <c r="REL77" s="274"/>
      <c r="REM77" s="274"/>
      <c r="REN77" s="274"/>
      <c r="REO77" s="274"/>
      <c r="REP77" s="274"/>
      <c r="REQ77" s="274"/>
      <c r="RER77" s="274"/>
      <c r="RES77" s="274"/>
      <c r="RET77" s="274"/>
      <c r="REU77" s="274"/>
      <c r="REV77" s="274"/>
      <c r="REW77" s="274"/>
      <c r="REX77" s="274"/>
      <c r="REY77" s="274"/>
      <c r="REZ77" s="274"/>
      <c r="RFA77" s="274"/>
      <c r="RFB77" s="274"/>
      <c r="RFC77" s="274"/>
      <c r="RFD77" s="274"/>
      <c r="RFE77" s="274"/>
      <c r="RFF77" s="274"/>
      <c r="RFG77" s="274"/>
      <c r="RFH77" s="274"/>
      <c r="RFI77" s="274"/>
      <c r="RFJ77" s="274"/>
      <c r="RFK77" s="274"/>
      <c r="RFL77" s="274"/>
      <c r="RFM77" s="274"/>
      <c r="RFN77" s="274"/>
      <c r="RFO77" s="274"/>
      <c r="RFP77" s="274"/>
      <c r="RFQ77" s="274"/>
      <c r="RFR77" s="274"/>
      <c r="RFS77" s="274"/>
      <c r="RFT77" s="274"/>
      <c r="RFU77" s="274"/>
      <c r="RFV77" s="274"/>
      <c r="RFW77" s="274"/>
      <c r="RFX77" s="274"/>
      <c r="RFY77" s="274"/>
      <c r="RFZ77" s="274"/>
      <c r="RGA77" s="274"/>
      <c r="RGB77" s="274"/>
      <c r="RGC77" s="274"/>
      <c r="RGD77" s="274"/>
      <c r="RGE77" s="274"/>
      <c r="RGF77" s="274"/>
      <c r="RGG77" s="274"/>
      <c r="RGH77" s="274"/>
      <c r="RGI77" s="274"/>
      <c r="RGJ77" s="274"/>
      <c r="RGK77" s="274"/>
      <c r="RGL77" s="274"/>
      <c r="RGM77" s="274"/>
      <c r="RGN77" s="274"/>
      <c r="RGO77" s="274"/>
      <c r="RGP77" s="274"/>
      <c r="RGQ77" s="274"/>
      <c r="RGR77" s="274"/>
      <c r="RGS77" s="274"/>
      <c r="RGT77" s="274"/>
      <c r="RGU77" s="274"/>
      <c r="RGV77" s="274"/>
      <c r="RGW77" s="274"/>
      <c r="RGX77" s="274"/>
      <c r="RGY77" s="274"/>
      <c r="RGZ77" s="274"/>
      <c r="RHA77" s="274"/>
      <c r="RHB77" s="274"/>
      <c r="RHC77" s="274"/>
      <c r="RHD77" s="274"/>
      <c r="RHE77" s="274"/>
      <c r="RHF77" s="274"/>
      <c r="RHG77" s="274"/>
      <c r="RHH77" s="274"/>
      <c r="RHI77" s="274"/>
      <c r="RHJ77" s="274"/>
      <c r="RHK77" s="274"/>
      <c r="RHL77" s="274"/>
      <c r="RHM77" s="274"/>
      <c r="RHN77" s="274"/>
      <c r="RHO77" s="274"/>
      <c r="RHP77" s="274"/>
      <c r="RHQ77" s="274"/>
      <c r="RHR77" s="274"/>
      <c r="RHS77" s="274"/>
      <c r="RHT77" s="274"/>
      <c r="RHU77" s="274"/>
      <c r="RHV77" s="274"/>
      <c r="RHW77" s="274"/>
      <c r="RHX77" s="274"/>
      <c r="RHY77" s="274"/>
      <c r="RHZ77" s="274"/>
      <c r="RIA77" s="274"/>
      <c r="RIB77" s="274"/>
      <c r="RIC77" s="274"/>
      <c r="RID77" s="274"/>
      <c r="RIE77" s="274"/>
      <c r="RIF77" s="274"/>
      <c r="RIG77" s="274"/>
      <c r="RIH77" s="274"/>
      <c r="RII77" s="274"/>
      <c r="RIJ77" s="274"/>
      <c r="RIK77" s="274"/>
      <c r="RIL77" s="274"/>
      <c r="RIM77" s="274"/>
      <c r="RIN77" s="274"/>
      <c r="RIO77" s="274"/>
      <c r="RIP77" s="274"/>
      <c r="RIQ77" s="274"/>
      <c r="RIR77" s="274"/>
      <c r="RIS77" s="274"/>
      <c r="RIT77" s="274"/>
      <c r="RIU77" s="274"/>
      <c r="RIV77" s="274"/>
      <c r="RIW77" s="274"/>
      <c r="RIX77" s="274"/>
      <c r="RIY77" s="274"/>
      <c r="RIZ77" s="274"/>
      <c r="RJA77" s="274"/>
      <c r="RJB77" s="274"/>
      <c r="RJC77" s="274"/>
      <c r="RJD77" s="274"/>
      <c r="RJE77" s="274"/>
      <c r="RJF77" s="274"/>
      <c r="RJG77" s="274"/>
      <c r="RJH77" s="274"/>
      <c r="RJI77" s="274"/>
      <c r="RJJ77" s="274"/>
      <c r="RJK77" s="274"/>
      <c r="RJL77" s="274"/>
      <c r="RJM77" s="274"/>
      <c r="RJN77" s="274"/>
      <c r="RJO77" s="274"/>
      <c r="RJP77" s="274"/>
      <c r="RJQ77" s="274"/>
      <c r="RJR77" s="274"/>
      <c r="RJS77" s="274"/>
      <c r="RJT77" s="274"/>
      <c r="RJU77" s="274"/>
      <c r="RJV77" s="274"/>
      <c r="RJW77" s="274"/>
      <c r="RJX77" s="274"/>
      <c r="RJY77" s="274"/>
      <c r="RJZ77" s="274"/>
      <c r="RKA77" s="274"/>
      <c r="RKB77" s="274"/>
      <c r="RKC77" s="274"/>
      <c r="RKD77" s="274"/>
      <c r="RKE77" s="274"/>
      <c r="RKF77" s="274"/>
      <c r="RKG77" s="274"/>
      <c r="RKH77" s="274"/>
      <c r="RKI77" s="274"/>
      <c r="RKJ77" s="274"/>
      <c r="RKK77" s="274"/>
      <c r="RKL77" s="274"/>
      <c r="RKM77" s="274"/>
      <c r="RKN77" s="274"/>
      <c r="RKO77" s="274"/>
      <c r="RKP77" s="274"/>
      <c r="RKQ77" s="274"/>
      <c r="RKR77" s="274"/>
      <c r="RKS77" s="274"/>
      <c r="RKT77" s="274"/>
      <c r="RKU77" s="274"/>
      <c r="RKV77" s="274"/>
      <c r="RKW77" s="274"/>
      <c r="RKX77" s="274"/>
      <c r="RKY77" s="274"/>
      <c r="RKZ77" s="274"/>
      <c r="RLA77" s="274"/>
      <c r="RLB77" s="274"/>
      <c r="RLC77" s="274"/>
      <c r="RLD77" s="274"/>
      <c r="RLE77" s="274"/>
      <c r="RLF77" s="274"/>
      <c r="RLG77" s="274"/>
      <c r="RLH77" s="274"/>
      <c r="RLI77" s="274"/>
      <c r="RLJ77" s="274"/>
      <c r="RLK77" s="274"/>
      <c r="RLL77" s="274"/>
      <c r="RLM77" s="274"/>
      <c r="RLN77" s="274"/>
      <c r="RLO77" s="274"/>
      <c r="RLP77" s="274"/>
      <c r="RLQ77" s="274"/>
      <c r="RLR77" s="274"/>
      <c r="RLS77" s="274"/>
      <c r="RLT77" s="274"/>
      <c r="RLU77" s="274"/>
      <c r="RLV77" s="274"/>
      <c r="RLW77" s="274"/>
      <c r="RLX77" s="274"/>
      <c r="RLY77" s="274"/>
      <c r="RLZ77" s="274"/>
      <c r="RMA77" s="274"/>
      <c r="RMB77" s="274"/>
      <c r="RMC77" s="274"/>
      <c r="RMD77" s="274"/>
      <c r="RME77" s="274"/>
      <c r="RMF77" s="274"/>
      <c r="RMG77" s="274"/>
      <c r="RMH77" s="274"/>
      <c r="RMI77" s="274"/>
      <c r="RMJ77" s="274"/>
      <c r="RMK77" s="274"/>
      <c r="RML77" s="274"/>
      <c r="RMM77" s="274"/>
      <c r="RMN77" s="274"/>
      <c r="RMO77" s="274"/>
      <c r="RMP77" s="274"/>
      <c r="RMQ77" s="274"/>
      <c r="RMR77" s="274"/>
      <c r="RMS77" s="274"/>
      <c r="RMT77" s="274"/>
      <c r="RMU77" s="274"/>
      <c r="RMV77" s="274"/>
      <c r="RMW77" s="274"/>
      <c r="RMX77" s="274"/>
      <c r="RMY77" s="274"/>
      <c r="RMZ77" s="274"/>
      <c r="RNA77" s="274"/>
      <c r="RNB77" s="274"/>
      <c r="RNC77" s="274"/>
      <c r="RND77" s="274"/>
      <c r="RNE77" s="274"/>
      <c r="RNF77" s="274"/>
      <c r="RNG77" s="274"/>
      <c r="RNH77" s="274"/>
      <c r="RNI77" s="274"/>
      <c r="RNJ77" s="274"/>
      <c r="RNK77" s="274"/>
      <c r="RNL77" s="274"/>
      <c r="RNM77" s="274"/>
      <c r="RNN77" s="274"/>
      <c r="RNO77" s="274"/>
      <c r="RNP77" s="274"/>
      <c r="RNQ77" s="274"/>
      <c r="RNR77" s="274"/>
      <c r="RNS77" s="274"/>
      <c r="RNT77" s="274"/>
      <c r="RNU77" s="274"/>
      <c r="RNV77" s="274"/>
      <c r="RNW77" s="274"/>
      <c r="RNX77" s="274"/>
      <c r="RNY77" s="274"/>
      <c r="RNZ77" s="274"/>
      <c r="ROA77" s="274"/>
      <c r="ROB77" s="274"/>
      <c r="ROC77" s="274"/>
      <c r="ROD77" s="274"/>
      <c r="ROE77" s="274"/>
      <c r="ROF77" s="274"/>
      <c r="ROG77" s="274"/>
      <c r="ROH77" s="274"/>
      <c r="ROI77" s="274"/>
      <c r="ROJ77" s="274"/>
      <c r="ROK77" s="274"/>
      <c r="ROL77" s="274"/>
      <c r="ROM77" s="274"/>
      <c r="RON77" s="274"/>
      <c r="ROO77" s="274"/>
      <c r="ROP77" s="274"/>
      <c r="ROQ77" s="274"/>
      <c r="ROR77" s="274"/>
      <c r="ROS77" s="274"/>
      <c r="ROT77" s="274"/>
      <c r="ROU77" s="274"/>
      <c r="ROV77" s="274"/>
      <c r="ROW77" s="274"/>
      <c r="ROX77" s="274"/>
      <c r="ROY77" s="274"/>
      <c r="ROZ77" s="274"/>
      <c r="RPA77" s="274"/>
      <c r="RPB77" s="274"/>
      <c r="RPC77" s="274"/>
      <c r="RPD77" s="274"/>
      <c r="RPE77" s="274"/>
      <c r="RPF77" s="274"/>
      <c r="RPG77" s="274"/>
      <c r="RPH77" s="274"/>
      <c r="RPI77" s="274"/>
      <c r="RPJ77" s="274"/>
      <c r="RPK77" s="274"/>
      <c r="RPL77" s="274"/>
      <c r="RPM77" s="274"/>
      <c r="RPN77" s="274"/>
      <c r="RPO77" s="274"/>
      <c r="RPP77" s="274"/>
      <c r="RPQ77" s="274"/>
      <c r="RPR77" s="274"/>
      <c r="RPS77" s="274"/>
      <c r="RPT77" s="274"/>
      <c r="RPU77" s="274"/>
      <c r="RPV77" s="274"/>
      <c r="RPW77" s="274"/>
      <c r="RPX77" s="274"/>
      <c r="RPY77" s="274"/>
      <c r="RPZ77" s="274"/>
      <c r="RQA77" s="274"/>
      <c r="RQB77" s="274"/>
      <c r="RQC77" s="274"/>
      <c r="RQD77" s="274"/>
      <c r="RQE77" s="274"/>
      <c r="RQF77" s="274"/>
      <c r="RQG77" s="274"/>
      <c r="RQH77" s="274"/>
      <c r="RQI77" s="274"/>
      <c r="RQJ77" s="274"/>
      <c r="RQK77" s="274"/>
      <c r="RQL77" s="274"/>
      <c r="RQM77" s="274"/>
      <c r="RQN77" s="274"/>
      <c r="RQO77" s="274"/>
      <c r="RQP77" s="274"/>
      <c r="RQQ77" s="274"/>
      <c r="RQR77" s="274"/>
      <c r="RQS77" s="274"/>
      <c r="RQT77" s="274"/>
      <c r="RQU77" s="274"/>
      <c r="RQV77" s="274"/>
      <c r="RQW77" s="274"/>
      <c r="RQX77" s="274"/>
      <c r="RQY77" s="274"/>
      <c r="RQZ77" s="274"/>
      <c r="RRA77" s="274"/>
      <c r="RRB77" s="274"/>
      <c r="RRC77" s="274"/>
      <c r="RRD77" s="274"/>
      <c r="RRE77" s="274"/>
      <c r="RRF77" s="274"/>
      <c r="RRG77" s="274"/>
      <c r="RRH77" s="274"/>
      <c r="RRI77" s="274"/>
      <c r="RRJ77" s="274"/>
      <c r="RRK77" s="274"/>
      <c r="RRL77" s="274"/>
      <c r="RRM77" s="274"/>
      <c r="RRN77" s="274"/>
      <c r="RRO77" s="274"/>
      <c r="RRP77" s="274"/>
      <c r="RRQ77" s="274"/>
      <c r="RRR77" s="274"/>
      <c r="RRS77" s="274"/>
      <c r="RRT77" s="274"/>
      <c r="RRU77" s="274"/>
      <c r="RRV77" s="274"/>
      <c r="RRW77" s="274"/>
      <c r="RRX77" s="274"/>
      <c r="RRY77" s="274"/>
      <c r="RRZ77" s="274"/>
      <c r="RSA77" s="274"/>
      <c r="RSB77" s="274"/>
      <c r="RSC77" s="274"/>
      <c r="RSD77" s="274"/>
      <c r="RSE77" s="274"/>
      <c r="RSF77" s="274"/>
      <c r="RSG77" s="274"/>
      <c r="RSH77" s="274"/>
      <c r="RSI77" s="274"/>
      <c r="RSJ77" s="274"/>
      <c r="RSK77" s="274"/>
      <c r="RSL77" s="274"/>
      <c r="RSM77" s="274"/>
      <c r="RSN77" s="274"/>
      <c r="RSO77" s="274"/>
      <c r="RSP77" s="274"/>
      <c r="RSQ77" s="274"/>
      <c r="RSR77" s="274"/>
      <c r="RSS77" s="274"/>
      <c r="RST77" s="274"/>
      <c r="RSU77" s="274"/>
      <c r="RSV77" s="274"/>
      <c r="RSW77" s="274"/>
      <c r="RSX77" s="274"/>
      <c r="RSY77" s="274"/>
      <c r="RSZ77" s="274"/>
      <c r="RTA77" s="274"/>
      <c r="RTB77" s="274"/>
      <c r="RTC77" s="274"/>
      <c r="RTD77" s="274"/>
      <c r="RTE77" s="274"/>
      <c r="RTF77" s="274"/>
      <c r="RTG77" s="274"/>
      <c r="RTH77" s="274"/>
      <c r="RTI77" s="274"/>
      <c r="RTJ77" s="274"/>
      <c r="RTK77" s="274"/>
      <c r="RTL77" s="274"/>
      <c r="RTM77" s="274"/>
      <c r="RTN77" s="274"/>
      <c r="RTO77" s="274"/>
      <c r="RTP77" s="274"/>
      <c r="RTQ77" s="274"/>
      <c r="RTR77" s="274"/>
      <c r="RTS77" s="274"/>
      <c r="RTT77" s="274"/>
      <c r="RTU77" s="274"/>
      <c r="RTV77" s="274"/>
      <c r="RTW77" s="274"/>
      <c r="RTX77" s="274"/>
      <c r="RTY77" s="274"/>
      <c r="RTZ77" s="274"/>
      <c r="RUA77" s="274"/>
      <c r="RUB77" s="274"/>
      <c r="RUC77" s="274"/>
      <c r="RUD77" s="274"/>
      <c r="RUE77" s="274"/>
      <c r="RUF77" s="274"/>
      <c r="RUG77" s="274"/>
      <c r="RUH77" s="274"/>
      <c r="RUI77" s="274"/>
      <c r="RUJ77" s="274"/>
      <c r="RUK77" s="274"/>
      <c r="RUL77" s="274"/>
      <c r="RUM77" s="274"/>
      <c r="RUN77" s="274"/>
      <c r="RUO77" s="274"/>
      <c r="RUP77" s="274"/>
      <c r="RUQ77" s="274"/>
      <c r="RUR77" s="274"/>
      <c r="RUS77" s="274"/>
      <c r="RUT77" s="274"/>
      <c r="RUU77" s="274"/>
      <c r="RUV77" s="274"/>
      <c r="RUW77" s="274"/>
      <c r="RUX77" s="274"/>
      <c r="RUY77" s="274"/>
      <c r="RUZ77" s="274"/>
      <c r="RVA77" s="274"/>
      <c r="RVB77" s="274"/>
      <c r="RVC77" s="274"/>
      <c r="RVD77" s="274"/>
      <c r="RVE77" s="274"/>
      <c r="RVF77" s="274"/>
      <c r="RVG77" s="274"/>
      <c r="RVH77" s="274"/>
      <c r="RVI77" s="274"/>
      <c r="RVJ77" s="274"/>
      <c r="RVK77" s="274"/>
      <c r="RVL77" s="274"/>
      <c r="RVM77" s="274"/>
      <c r="RVN77" s="274"/>
      <c r="RVO77" s="274"/>
      <c r="RVP77" s="274"/>
      <c r="RVQ77" s="274"/>
      <c r="RVR77" s="274"/>
      <c r="RVS77" s="274"/>
      <c r="RVT77" s="274"/>
      <c r="RVU77" s="274"/>
      <c r="RVV77" s="274"/>
      <c r="RVW77" s="274"/>
      <c r="RVX77" s="274"/>
      <c r="RVY77" s="274"/>
      <c r="RVZ77" s="274"/>
      <c r="RWA77" s="274"/>
      <c r="RWB77" s="274"/>
      <c r="RWC77" s="274"/>
      <c r="RWD77" s="274"/>
      <c r="RWE77" s="274"/>
      <c r="RWF77" s="274"/>
      <c r="RWG77" s="274"/>
      <c r="RWH77" s="274"/>
      <c r="RWI77" s="274"/>
      <c r="RWJ77" s="274"/>
      <c r="RWK77" s="274"/>
      <c r="RWL77" s="274"/>
      <c r="RWM77" s="274"/>
      <c r="RWN77" s="274"/>
      <c r="RWO77" s="274"/>
      <c r="RWP77" s="274"/>
      <c r="RWQ77" s="274"/>
      <c r="RWR77" s="274"/>
      <c r="RWS77" s="274"/>
      <c r="RWT77" s="274"/>
      <c r="RWU77" s="274"/>
      <c r="RWV77" s="274"/>
      <c r="RWW77" s="274"/>
      <c r="RWX77" s="274"/>
      <c r="RWY77" s="274"/>
      <c r="RWZ77" s="274"/>
      <c r="RXA77" s="274"/>
      <c r="RXB77" s="274"/>
      <c r="RXC77" s="274"/>
      <c r="RXD77" s="274"/>
      <c r="RXE77" s="274"/>
      <c r="RXF77" s="274"/>
      <c r="RXG77" s="274"/>
      <c r="RXH77" s="274"/>
      <c r="RXI77" s="274"/>
      <c r="RXJ77" s="274"/>
      <c r="RXK77" s="274"/>
      <c r="RXL77" s="274"/>
      <c r="RXM77" s="274"/>
      <c r="RXN77" s="274"/>
      <c r="RXO77" s="274"/>
      <c r="RXP77" s="274"/>
      <c r="RXQ77" s="274"/>
      <c r="RXR77" s="274"/>
      <c r="RXS77" s="274"/>
      <c r="RXT77" s="274"/>
      <c r="RXU77" s="274"/>
      <c r="RXV77" s="274"/>
      <c r="RXW77" s="274"/>
      <c r="RXX77" s="274"/>
      <c r="RXY77" s="274"/>
      <c r="RXZ77" s="274"/>
      <c r="RYA77" s="274"/>
      <c r="RYB77" s="274"/>
      <c r="RYC77" s="274"/>
      <c r="RYD77" s="274"/>
      <c r="RYE77" s="274"/>
      <c r="RYF77" s="274"/>
      <c r="RYG77" s="274"/>
      <c r="RYH77" s="274"/>
      <c r="RYI77" s="274"/>
      <c r="RYJ77" s="274"/>
      <c r="RYK77" s="274"/>
      <c r="RYL77" s="274"/>
      <c r="RYM77" s="274"/>
      <c r="RYN77" s="274"/>
      <c r="RYO77" s="274"/>
      <c r="RYP77" s="274"/>
      <c r="RYQ77" s="274"/>
      <c r="RYR77" s="274"/>
      <c r="RYS77" s="274"/>
      <c r="RYT77" s="274"/>
      <c r="RYU77" s="274"/>
      <c r="RYV77" s="274"/>
      <c r="RYW77" s="274"/>
      <c r="RYX77" s="274"/>
      <c r="RYY77" s="274"/>
      <c r="RYZ77" s="274"/>
      <c r="RZA77" s="274"/>
      <c r="RZB77" s="274"/>
      <c r="RZC77" s="274"/>
      <c r="RZD77" s="274"/>
      <c r="RZE77" s="274"/>
      <c r="RZF77" s="274"/>
      <c r="RZG77" s="274"/>
      <c r="RZH77" s="274"/>
      <c r="RZI77" s="274"/>
      <c r="RZJ77" s="274"/>
      <c r="RZK77" s="274"/>
      <c r="RZL77" s="274"/>
      <c r="RZM77" s="274"/>
      <c r="RZN77" s="274"/>
      <c r="RZO77" s="274"/>
      <c r="RZP77" s="274"/>
      <c r="RZQ77" s="274"/>
      <c r="RZR77" s="274"/>
      <c r="RZS77" s="274"/>
      <c r="RZT77" s="274"/>
      <c r="RZU77" s="274"/>
      <c r="RZV77" s="274"/>
      <c r="RZW77" s="274"/>
      <c r="RZX77" s="274"/>
      <c r="RZY77" s="274"/>
      <c r="RZZ77" s="274"/>
      <c r="SAA77" s="274"/>
      <c r="SAB77" s="274"/>
      <c r="SAC77" s="274"/>
      <c r="SAD77" s="274"/>
      <c r="SAE77" s="274"/>
      <c r="SAF77" s="274"/>
      <c r="SAG77" s="274"/>
      <c r="SAH77" s="274"/>
      <c r="SAI77" s="274"/>
      <c r="SAJ77" s="274"/>
      <c r="SAK77" s="274"/>
      <c r="SAL77" s="274"/>
      <c r="SAM77" s="274"/>
      <c r="SAN77" s="274"/>
      <c r="SAO77" s="274"/>
      <c r="SAP77" s="274"/>
      <c r="SAQ77" s="274"/>
      <c r="SAR77" s="274"/>
      <c r="SAS77" s="274"/>
      <c r="SAT77" s="274"/>
      <c r="SAU77" s="274"/>
      <c r="SAV77" s="274"/>
      <c r="SAW77" s="274"/>
      <c r="SAX77" s="274"/>
      <c r="SAY77" s="274"/>
      <c r="SAZ77" s="274"/>
      <c r="SBA77" s="274"/>
      <c r="SBB77" s="274"/>
      <c r="SBC77" s="274"/>
      <c r="SBD77" s="274"/>
      <c r="SBE77" s="274"/>
      <c r="SBF77" s="274"/>
      <c r="SBG77" s="274"/>
      <c r="SBH77" s="274"/>
      <c r="SBI77" s="274"/>
      <c r="SBJ77" s="274"/>
      <c r="SBK77" s="274"/>
      <c r="SBL77" s="274"/>
      <c r="SBM77" s="274"/>
      <c r="SBN77" s="274"/>
      <c r="SBO77" s="274"/>
      <c r="SBP77" s="274"/>
      <c r="SBQ77" s="274"/>
      <c r="SBR77" s="274"/>
      <c r="SBS77" s="274"/>
      <c r="SBT77" s="274"/>
      <c r="SBU77" s="274"/>
      <c r="SBV77" s="274"/>
      <c r="SBW77" s="274"/>
      <c r="SBX77" s="274"/>
      <c r="SBY77" s="274"/>
      <c r="SBZ77" s="274"/>
      <c r="SCA77" s="274"/>
      <c r="SCB77" s="274"/>
      <c r="SCC77" s="274"/>
      <c r="SCD77" s="274"/>
      <c r="SCE77" s="274"/>
      <c r="SCF77" s="274"/>
      <c r="SCG77" s="274"/>
      <c r="SCH77" s="274"/>
      <c r="SCI77" s="274"/>
      <c r="SCJ77" s="274"/>
      <c r="SCK77" s="274"/>
      <c r="SCL77" s="274"/>
      <c r="SCM77" s="274"/>
      <c r="SCN77" s="274"/>
      <c r="SCO77" s="274"/>
      <c r="SCP77" s="274"/>
      <c r="SCQ77" s="274"/>
      <c r="SCR77" s="274"/>
      <c r="SCS77" s="274"/>
      <c r="SCT77" s="274"/>
      <c r="SCU77" s="274"/>
      <c r="SCV77" s="274"/>
      <c r="SCW77" s="274"/>
      <c r="SCX77" s="274"/>
      <c r="SCY77" s="274"/>
      <c r="SCZ77" s="274"/>
      <c r="SDA77" s="274"/>
      <c r="SDB77" s="274"/>
      <c r="SDC77" s="274"/>
      <c r="SDD77" s="274"/>
      <c r="SDE77" s="274"/>
      <c r="SDF77" s="274"/>
      <c r="SDG77" s="274"/>
      <c r="SDH77" s="274"/>
      <c r="SDI77" s="274"/>
      <c r="SDJ77" s="274"/>
      <c r="SDK77" s="274"/>
      <c r="SDL77" s="274"/>
      <c r="SDM77" s="274"/>
      <c r="SDN77" s="274"/>
      <c r="SDO77" s="274"/>
      <c r="SDP77" s="274"/>
      <c r="SDQ77" s="274"/>
      <c r="SDR77" s="274"/>
      <c r="SDS77" s="274"/>
      <c r="SDT77" s="274"/>
      <c r="SDU77" s="274"/>
      <c r="SDV77" s="274"/>
      <c r="SDW77" s="274"/>
      <c r="SDX77" s="274"/>
      <c r="SDY77" s="274"/>
      <c r="SDZ77" s="274"/>
      <c r="SEA77" s="274"/>
      <c r="SEB77" s="274"/>
      <c r="SEC77" s="274"/>
      <c r="SED77" s="274"/>
      <c r="SEE77" s="274"/>
      <c r="SEF77" s="274"/>
      <c r="SEG77" s="274"/>
      <c r="SEH77" s="274"/>
      <c r="SEI77" s="274"/>
      <c r="SEJ77" s="274"/>
      <c r="SEK77" s="274"/>
      <c r="SEL77" s="274"/>
      <c r="SEM77" s="274"/>
      <c r="SEN77" s="274"/>
      <c r="SEO77" s="274"/>
      <c r="SEP77" s="274"/>
      <c r="SEQ77" s="274"/>
      <c r="SER77" s="274"/>
      <c r="SES77" s="274"/>
      <c r="SET77" s="274"/>
      <c r="SEU77" s="274"/>
      <c r="SEV77" s="274"/>
      <c r="SEW77" s="274"/>
      <c r="SEX77" s="274"/>
      <c r="SEY77" s="274"/>
      <c r="SEZ77" s="274"/>
      <c r="SFA77" s="274"/>
      <c r="SFB77" s="274"/>
      <c r="SFC77" s="274"/>
      <c r="SFD77" s="274"/>
      <c r="SFE77" s="274"/>
      <c r="SFF77" s="274"/>
      <c r="SFG77" s="274"/>
      <c r="SFH77" s="274"/>
      <c r="SFI77" s="274"/>
      <c r="SFJ77" s="274"/>
      <c r="SFK77" s="274"/>
      <c r="SFL77" s="274"/>
      <c r="SFM77" s="274"/>
      <c r="SFN77" s="274"/>
      <c r="SFO77" s="274"/>
      <c r="SFP77" s="274"/>
      <c r="SFQ77" s="274"/>
      <c r="SFR77" s="274"/>
      <c r="SFS77" s="274"/>
      <c r="SFT77" s="274"/>
      <c r="SFU77" s="274"/>
      <c r="SFV77" s="274"/>
      <c r="SFW77" s="274"/>
      <c r="SFX77" s="274"/>
      <c r="SFY77" s="274"/>
      <c r="SFZ77" s="274"/>
      <c r="SGA77" s="274"/>
      <c r="SGB77" s="274"/>
      <c r="SGC77" s="274"/>
      <c r="SGD77" s="274"/>
      <c r="SGE77" s="274"/>
      <c r="SGF77" s="274"/>
      <c r="SGG77" s="274"/>
      <c r="SGH77" s="274"/>
      <c r="SGI77" s="274"/>
      <c r="SGJ77" s="274"/>
      <c r="SGK77" s="274"/>
      <c r="SGL77" s="274"/>
      <c r="SGM77" s="274"/>
      <c r="SGN77" s="274"/>
      <c r="SGO77" s="274"/>
      <c r="SGP77" s="274"/>
      <c r="SGQ77" s="274"/>
      <c r="SGR77" s="274"/>
      <c r="SGS77" s="274"/>
      <c r="SGT77" s="274"/>
      <c r="SGU77" s="274"/>
      <c r="SGV77" s="274"/>
      <c r="SGW77" s="274"/>
      <c r="SGX77" s="274"/>
      <c r="SGY77" s="274"/>
      <c r="SGZ77" s="274"/>
      <c r="SHA77" s="274"/>
      <c r="SHB77" s="274"/>
      <c r="SHC77" s="274"/>
      <c r="SHD77" s="274"/>
      <c r="SHE77" s="274"/>
      <c r="SHF77" s="274"/>
      <c r="SHG77" s="274"/>
      <c r="SHH77" s="274"/>
      <c r="SHI77" s="274"/>
      <c r="SHJ77" s="274"/>
      <c r="SHK77" s="274"/>
      <c r="SHL77" s="274"/>
      <c r="SHM77" s="274"/>
      <c r="SHN77" s="274"/>
      <c r="SHO77" s="274"/>
      <c r="SHP77" s="274"/>
      <c r="SHQ77" s="274"/>
      <c r="SHR77" s="274"/>
      <c r="SHS77" s="274"/>
      <c r="SHT77" s="274"/>
      <c r="SHU77" s="274"/>
      <c r="SHV77" s="274"/>
      <c r="SHW77" s="274"/>
      <c r="SHX77" s="274"/>
      <c r="SHY77" s="274"/>
      <c r="SHZ77" s="274"/>
      <c r="SIA77" s="274"/>
      <c r="SIB77" s="274"/>
      <c r="SIC77" s="274"/>
      <c r="SID77" s="274"/>
      <c r="SIE77" s="274"/>
      <c r="SIF77" s="274"/>
      <c r="SIG77" s="274"/>
      <c r="SIH77" s="274"/>
      <c r="SII77" s="274"/>
      <c r="SIJ77" s="274"/>
      <c r="SIK77" s="274"/>
      <c r="SIL77" s="274"/>
      <c r="SIM77" s="274"/>
      <c r="SIN77" s="274"/>
      <c r="SIO77" s="274"/>
      <c r="SIP77" s="274"/>
      <c r="SIQ77" s="274"/>
      <c r="SIR77" s="274"/>
      <c r="SIS77" s="274"/>
      <c r="SIT77" s="274"/>
      <c r="SIU77" s="274"/>
      <c r="SIV77" s="274"/>
      <c r="SIW77" s="274"/>
      <c r="SIX77" s="274"/>
      <c r="SIY77" s="274"/>
      <c r="SIZ77" s="274"/>
      <c r="SJA77" s="274"/>
      <c r="SJB77" s="274"/>
      <c r="SJC77" s="274"/>
      <c r="SJD77" s="274"/>
      <c r="SJE77" s="274"/>
      <c r="SJF77" s="274"/>
      <c r="SJG77" s="274"/>
      <c r="SJH77" s="274"/>
      <c r="SJI77" s="274"/>
      <c r="SJJ77" s="274"/>
      <c r="SJK77" s="274"/>
      <c r="SJL77" s="274"/>
      <c r="SJM77" s="274"/>
      <c r="SJN77" s="274"/>
      <c r="SJO77" s="274"/>
      <c r="SJP77" s="274"/>
      <c r="SJQ77" s="274"/>
      <c r="SJR77" s="274"/>
      <c r="SJS77" s="274"/>
      <c r="SJT77" s="274"/>
      <c r="SJU77" s="274"/>
      <c r="SJV77" s="274"/>
      <c r="SJW77" s="274"/>
      <c r="SJX77" s="274"/>
      <c r="SJY77" s="274"/>
      <c r="SJZ77" s="274"/>
      <c r="SKA77" s="274"/>
      <c r="SKB77" s="274"/>
      <c r="SKC77" s="274"/>
      <c r="SKD77" s="274"/>
      <c r="SKE77" s="274"/>
      <c r="SKF77" s="274"/>
      <c r="SKG77" s="274"/>
      <c r="SKH77" s="274"/>
      <c r="SKI77" s="274"/>
      <c r="SKJ77" s="274"/>
      <c r="SKK77" s="274"/>
      <c r="SKL77" s="274"/>
      <c r="SKM77" s="274"/>
      <c r="SKN77" s="274"/>
      <c r="SKO77" s="274"/>
      <c r="SKP77" s="274"/>
      <c r="SKQ77" s="274"/>
      <c r="SKR77" s="274"/>
      <c r="SKS77" s="274"/>
      <c r="SKT77" s="274"/>
      <c r="SKU77" s="274"/>
      <c r="SKV77" s="274"/>
      <c r="SKW77" s="274"/>
      <c r="SKX77" s="274"/>
      <c r="SKY77" s="274"/>
      <c r="SKZ77" s="274"/>
      <c r="SLA77" s="274"/>
      <c r="SLB77" s="274"/>
      <c r="SLC77" s="274"/>
      <c r="SLD77" s="274"/>
      <c r="SLE77" s="274"/>
      <c r="SLF77" s="274"/>
      <c r="SLG77" s="274"/>
      <c r="SLH77" s="274"/>
      <c r="SLI77" s="274"/>
      <c r="SLJ77" s="274"/>
      <c r="SLK77" s="274"/>
      <c r="SLL77" s="274"/>
      <c r="SLM77" s="274"/>
      <c r="SLN77" s="274"/>
      <c r="SLO77" s="274"/>
      <c r="SLP77" s="274"/>
      <c r="SLQ77" s="274"/>
      <c r="SLR77" s="274"/>
      <c r="SLS77" s="274"/>
      <c r="SLT77" s="274"/>
      <c r="SLU77" s="274"/>
      <c r="SLV77" s="274"/>
      <c r="SLW77" s="274"/>
      <c r="SLX77" s="274"/>
      <c r="SLY77" s="274"/>
      <c r="SLZ77" s="274"/>
      <c r="SMA77" s="274"/>
      <c r="SMB77" s="274"/>
      <c r="SMC77" s="274"/>
      <c r="SMD77" s="274"/>
      <c r="SME77" s="274"/>
      <c r="SMF77" s="274"/>
      <c r="SMG77" s="274"/>
      <c r="SMH77" s="274"/>
      <c r="SMI77" s="274"/>
      <c r="SMJ77" s="274"/>
      <c r="SMK77" s="274"/>
      <c r="SML77" s="274"/>
      <c r="SMM77" s="274"/>
      <c r="SMN77" s="274"/>
      <c r="SMO77" s="274"/>
      <c r="SMP77" s="274"/>
      <c r="SMQ77" s="274"/>
      <c r="SMR77" s="274"/>
      <c r="SMS77" s="274"/>
      <c r="SMT77" s="274"/>
      <c r="SMU77" s="274"/>
      <c r="SMV77" s="274"/>
      <c r="SMW77" s="274"/>
      <c r="SMX77" s="274"/>
      <c r="SMY77" s="274"/>
      <c r="SMZ77" s="274"/>
      <c r="SNA77" s="274"/>
      <c r="SNB77" s="274"/>
      <c r="SNC77" s="274"/>
      <c r="SND77" s="274"/>
      <c r="SNE77" s="274"/>
      <c r="SNF77" s="274"/>
      <c r="SNG77" s="274"/>
      <c r="SNH77" s="274"/>
      <c r="SNI77" s="274"/>
      <c r="SNJ77" s="274"/>
      <c r="SNK77" s="274"/>
      <c r="SNL77" s="274"/>
      <c r="SNM77" s="274"/>
      <c r="SNN77" s="274"/>
      <c r="SNO77" s="274"/>
      <c r="SNP77" s="274"/>
      <c r="SNQ77" s="274"/>
      <c r="SNR77" s="274"/>
      <c r="SNS77" s="274"/>
      <c r="SNT77" s="274"/>
      <c r="SNU77" s="274"/>
      <c r="SNV77" s="274"/>
      <c r="SNW77" s="274"/>
      <c r="SNX77" s="274"/>
      <c r="SNY77" s="274"/>
      <c r="SNZ77" s="274"/>
      <c r="SOA77" s="274"/>
      <c r="SOB77" s="274"/>
      <c r="SOC77" s="274"/>
      <c r="SOD77" s="274"/>
      <c r="SOE77" s="274"/>
      <c r="SOF77" s="274"/>
      <c r="SOG77" s="274"/>
      <c r="SOH77" s="274"/>
      <c r="SOI77" s="274"/>
      <c r="SOJ77" s="274"/>
      <c r="SOK77" s="274"/>
      <c r="SOL77" s="274"/>
      <c r="SOM77" s="274"/>
      <c r="SON77" s="274"/>
      <c r="SOO77" s="274"/>
      <c r="SOP77" s="274"/>
      <c r="SOQ77" s="274"/>
      <c r="SOR77" s="274"/>
      <c r="SOS77" s="274"/>
      <c r="SOT77" s="274"/>
      <c r="SOU77" s="274"/>
      <c r="SOV77" s="274"/>
      <c r="SOW77" s="274"/>
      <c r="SOX77" s="274"/>
      <c r="SOY77" s="274"/>
      <c r="SOZ77" s="274"/>
      <c r="SPA77" s="274"/>
      <c r="SPB77" s="274"/>
      <c r="SPC77" s="274"/>
      <c r="SPD77" s="274"/>
      <c r="SPE77" s="274"/>
      <c r="SPF77" s="274"/>
      <c r="SPG77" s="274"/>
      <c r="SPH77" s="274"/>
      <c r="SPI77" s="274"/>
      <c r="SPJ77" s="274"/>
      <c r="SPK77" s="274"/>
      <c r="SPL77" s="274"/>
      <c r="SPM77" s="274"/>
      <c r="SPN77" s="274"/>
      <c r="SPO77" s="274"/>
      <c r="SPP77" s="274"/>
      <c r="SPQ77" s="274"/>
      <c r="SPR77" s="274"/>
      <c r="SPS77" s="274"/>
      <c r="SPT77" s="274"/>
      <c r="SPU77" s="274"/>
      <c r="SPV77" s="274"/>
      <c r="SPW77" s="274"/>
      <c r="SPX77" s="274"/>
      <c r="SPY77" s="274"/>
      <c r="SPZ77" s="274"/>
      <c r="SQA77" s="274"/>
      <c r="SQB77" s="274"/>
      <c r="SQC77" s="274"/>
      <c r="SQD77" s="274"/>
      <c r="SQE77" s="274"/>
      <c r="SQF77" s="274"/>
      <c r="SQG77" s="274"/>
      <c r="SQH77" s="274"/>
      <c r="SQI77" s="274"/>
      <c r="SQJ77" s="274"/>
      <c r="SQK77" s="274"/>
      <c r="SQL77" s="274"/>
      <c r="SQM77" s="274"/>
      <c r="SQN77" s="274"/>
      <c r="SQO77" s="274"/>
      <c r="SQP77" s="274"/>
      <c r="SQQ77" s="274"/>
      <c r="SQR77" s="274"/>
      <c r="SQS77" s="274"/>
      <c r="SQT77" s="274"/>
      <c r="SQU77" s="274"/>
      <c r="SQV77" s="274"/>
      <c r="SQW77" s="274"/>
      <c r="SQX77" s="274"/>
      <c r="SQY77" s="274"/>
      <c r="SQZ77" s="274"/>
      <c r="SRA77" s="274"/>
      <c r="SRB77" s="274"/>
      <c r="SRC77" s="274"/>
      <c r="SRD77" s="274"/>
      <c r="SRE77" s="274"/>
      <c r="SRF77" s="274"/>
      <c r="SRG77" s="274"/>
      <c r="SRH77" s="274"/>
      <c r="SRI77" s="274"/>
      <c r="SRJ77" s="274"/>
      <c r="SRK77" s="274"/>
      <c r="SRL77" s="274"/>
      <c r="SRM77" s="274"/>
      <c r="SRN77" s="274"/>
      <c r="SRO77" s="274"/>
      <c r="SRP77" s="274"/>
      <c r="SRQ77" s="274"/>
      <c r="SRR77" s="274"/>
      <c r="SRS77" s="274"/>
      <c r="SRT77" s="274"/>
      <c r="SRU77" s="274"/>
      <c r="SRV77" s="274"/>
      <c r="SRW77" s="274"/>
      <c r="SRX77" s="274"/>
      <c r="SRY77" s="274"/>
      <c r="SRZ77" s="274"/>
      <c r="SSA77" s="274"/>
      <c r="SSB77" s="274"/>
      <c r="SSC77" s="274"/>
      <c r="SSD77" s="274"/>
      <c r="SSE77" s="274"/>
      <c r="SSF77" s="274"/>
      <c r="SSG77" s="274"/>
      <c r="SSH77" s="274"/>
      <c r="SSI77" s="274"/>
      <c r="SSJ77" s="274"/>
      <c r="SSK77" s="274"/>
      <c r="SSL77" s="274"/>
      <c r="SSM77" s="274"/>
      <c r="SSN77" s="274"/>
      <c r="SSO77" s="274"/>
      <c r="SSP77" s="274"/>
      <c r="SSQ77" s="274"/>
      <c r="SSR77" s="274"/>
      <c r="SSS77" s="274"/>
      <c r="SST77" s="274"/>
      <c r="SSU77" s="274"/>
      <c r="SSV77" s="274"/>
      <c r="SSW77" s="274"/>
      <c r="SSX77" s="274"/>
      <c r="SSY77" s="274"/>
      <c r="SSZ77" s="274"/>
      <c r="STA77" s="274"/>
      <c r="STB77" s="274"/>
      <c r="STC77" s="274"/>
      <c r="STD77" s="274"/>
      <c r="STE77" s="274"/>
      <c r="STF77" s="274"/>
      <c r="STG77" s="274"/>
      <c r="STH77" s="274"/>
      <c r="STI77" s="274"/>
      <c r="STJ77" s="274"/>
      <c r="STK77" s="274"/>
      <c r="STL77" s="274"/>
      <c r="STM77" s="274"/>
      <c r="STN77" s="274"/>
      <c r="STO77" s="274"/>
      <c r="STP77" s="274"/>
      <c r="STQ77" s="274"/>
      <c r="STR77" s="274"/>
      <c r="STS77" s="274"/>
      <c r="STT77" s="274"/>
      <c r="STU77" s="274"/>
      <c r="STV77" s="274"/>
      <c r="STW77" s="274"/>
      <c r="STX77" s="274"/>
      <c r="STY77" s="274"/>
      <c r="STZ77" s="274"/>
      <c r="SUA77" s="274"/>
      <c r="SUB77" s="274"/>
      <c r="SUC77" s="274"/>
      <c r="SUD77" s="274"/>
      <c r="SUE77" s="274"/>
      <c r="SUF77" s="274"/>
      <c r="SUG77" s="274"/>
      <c r="SUH77" s="274"/>
      <c r="SUI77" s="274"/>
      <c r="SUJ77" s="274"/>
      <c r="SUK77" s="274"/>
      <c r="SUL77" s="274"/>
      <c r="SUM77" s="274"/>
      <c r="SUN77" s="274"/>
      <c r="SUO77" s="274"/>
      <c r="SUP77" s="274"/>
      <c r="SUQ77" s="274"/>
      <c r="SUR77" s="274"/>
      <c r="SUS77" s="274"/>
      <c r="SUT77" s="274"/>
      <c r="SUU77" s="274"/>
      <c r="SUV77" s="274"/>
      <c r="SUW77" s="274"/>
      <c r="SUX77" s="274"/>
      <c r="SUY77" s="274"/>
      <c r="SUZ77" s="274"/>
      <c r="SVA77" s="274"/>
      <c r="SVB77" s="274"/>
      <c r="SVC77" s="274"/>
      <c r="SVD77" s="274"/>
      <c r="SVE77" s="274"/>
      <c r="SVF77" s="274"/>
      <c r="SVG77" s="274"/>
      <c r="SVH77" s="274"/>
      <c r="SVI77" s="274"/>
      <c r="SVJ77" s="274"/>
      <c r="SVK77" s="274"/>
      <c r="SVL77" s="274"/>
      <c r="SVM77" s="274"/>
      <c r="SVN77" s="274"/>
      <c r="SVO77" s="274"/>
      <c r="SVP77" s="274"/>
      <c r="SVQ77" s="274"/>
      <c r="SVR77" s="274"/>
      <c r="SVS77" s="274"/>
      <c r="SVT77" s="274"/>
      <c r="SVU77" s="274"/>
      <c r="SVV77" s="274"/>
      <c r="SVW77" s="274"/>
      <c r="SVX77" s="274"/>
      <c r="SVY77" s="274"/>
      <c r="SVZ77" s="274"/>
      <c r="SWA77" s="274"/>
      <c r="SWB77" s="274"/>
      <c r="SWC77" s="274"/>
      <c r="SWD77" s="274"/>
      <c r="SWE77" s="274"/>
      <c r="SWF77" s="274"/>
      <c r="SWG77" s="274"/>
      <c r="SWH77" s="274"/>
      <c r="SWI77" s="274"/>
      <c r="SWJ77" s="274"/>
      <c r="SWK77" s="274"/>
      <c r="SWL77" s="274"/>
      <c r="SWM77" s="274"/>
      <c r="SWN77" s="274"/>
      <c r="SWO77" s="274"/>
      <c r="SWP77" s="274"/>
      <c r="SWQ77" s="274"/>
      <c r="SWR77" s="274"/>
      <c r="SWS77" s="274"/>
      <c r="SWT77" s="274"/>
      <c r="SWU77" s="274"/>
      <c r="SWV77" s="274"/>
      <c r="SWW77" s="274"/>
      <c r="SWX77" s="274"/>
      <c r="SWY77" s="274"/>
      <c r="SWZ77" s="274"/>
      <c r="SXA77" s="274"/>
      <c r="SXB77" s="274"/>
      <c r="SXC77" s="274"/>
      <c r="SXD77" s="274"/>
      <c r="SXE77" s="274"/>
      <c r="SXF77" s="274"/>
      <c r="SXG77" s="274"/>
      <c r="SXH77" s="274"/>
      <c r="SXI77" s="274"/>
      <c r="SXJ77" s="274"/>
      <c r="SXK77" s="274"/>
      <c r="SXL77" s="274"/>
      <c r="SXM77" s="274"/>
      <c r="SXN77" s="274"/>
      <c r="SXO77" s="274"/>
      <c r="SXP77" s="274"/>
      <c r="SXQ77" s="274"/>
      <c r="SXR77" s="274"/>
      <c r="SXS77" s="274"/>
      <c r="SXT77" s="274"/>
      <c r="SXU77" s="274"/>
      <c r="SXV77" s="274"/>
      <c r="SXW77" s="274"/>
      <c r="SXX77" s="274"/>
      <c r="SXY77" s="274"/>
      <c r="SXZ77" s="274"/>
      <c r="SYA77" s="274"/>
      <c r="SYB77" s="274"/>
      <c r="SYC77" s="274"/>
      <c r="SYD77" s="274"/>
      <c r="SYE77" s="274"/>
      <c r="SYF77" s="274"/>
      <c r="SYG77" s="274"/>
      <c r="SYH77" s="274"/>
      <c r="SYI77" s="274"/>
      <c r="SYJ77" s="274"/>
      <c r="SYK77" s="274"/>
      <c r="SYL77" s="274"/>
      <c r="SYM77" s="274"/>
      <c r="SYN77" s="274"/>
      <c r="SYO77" s="274"/>
      <c r="SYP77" s="274"/>
      <c r="SYQ77" s="274"/>
      <c r="SYR77" s="274"/>
      <c r="SYS77" s="274"/>
      <c r="SYT77" s="274"/>
      <c r="SYU77" s="274"/>
      <c r="SYV77" s="274"/>
      <c r="SYW77" s="274"/>
      <c r="SYX77" s="274"/>
      <c r="SYY77" s="274"/>
      <c r="SYZ77" s="274"/>
      <c r="SZA77" s="274"/>
      <c r="SZB77" s="274"/>
      <c r="SZC77" s="274"/>
      <c r="SZD77" s="274"/>
      <c r="SZE77" s="274"/>
      <c r="SZF77" s="274"/>
      <c r="SZG77" s="274"/>
      <c r="SZH77" s="274"/>
      <c r="SZI77" s="274"/>
      <c r="SZJ77" s="274"/>
      <c r="SZK77" s="274"/>
      <c r="SZL77" s="274"/>
      <c r="SZM77" s="274"/>
      <c r="SZN77" s="274"/>
      <c r="SZO77" s="274"/>
      <c r="SZP77" s="274"/>
      <c r="SZQ77" s="274"/>
      <c r="SZR77" s="274"/>
      <c r="SZS77" s="274"/>
      <c r="SZT77" s="274"/>
      <c r="SZU77" s="274"/>
      <c r="SZV77" s="274"/>
      <c r="SZW77" s="274"/>
      <c r="SZX77" s="274"/>
      <c r="SZY77" s="274"/>
      <c r="SZZ77" s="274"/>
      <c r="TAA77" s="274"/>
      <c r="TAB77" s="274"/>
      <c r="TAC77" s="274"/>
      <c r="TAD77" s="274"/>
      <c r="TAE77" s="274"/>
      <c r="TAF77" s="274"/>
      <c r="TAG77" s="274"/>
      <c r="TAH77" s="274"/>
      <c r="TAI77" s="274"/>
      <c r="TAJ77" s="274"/>
      <c r="TAK77" s="274"/>
      <c r="TAL77" s="274"/>
      <c r="TAM77" s="274"/>
      <c r="TAN77" s="274"/>
      <c r="TAO77" s="274"/>
      <c r="TAP77" s="274"/>
      <c r="TAQ77" s="274"/>
      <c r="TAR77" s="274"/>
      <c r="TAS77" s="274"/>
      <c r="TAT77" s="274"/>
      <c r="TAU77" s="274"/>
      <c r="TAV77" s="274"/>
      <c r="TAW77" s="274"/>
      <c r="TAX77" s="274"/>
      <c r="TAY77" s="274"/>
      <c r="TAZ77" s="274"/>
      <c r="TBA77" s="274"/>
      <c r="TBB77" s="274"/>
      <c r="TBC77" s="274"/>
      <c r="TBD77" s="274"/>
      <c r="TBE77" s="274"/>
      <c r="TBF77" s="274"/>
      <c r="TBG77" s="274"/>
      <c r="TBH77" s="274"/>
      <c r="TBI77" s="274"/>
      <c r="TBJ77" s="274"/>
      <c r="TBK77" s="274"/>
      <c r="TBL77" s="274"/>
      <c r="TBM77" s="274"/>
      <c r="TBN77" s="274"/>
      <c r="TBO77" s="274"/>
      <c r="TBP77" s="274"/>
      <c r="TBQ77" s="274"/>
      <c r="TBR77" s="274"/>
      <c r="TBS77" s="274"/>
      <c r="TBT77" s="274"/>
      <c r="TBU77" s="274"/>
      <c r="TBV77" s="274"/>
      <c r="TBW77" s="274"/>
      <c r="TBX77" s="274"/>
      <c r="TBY77" s="274"/>
      <c r="TBZ77" s="274"/>
      <c r="TCA77" s="274"/>
      <c r="TCB77" s="274"/>
      <c r="TCC77" s="274"/>
      <c r="TCD77" s="274"/>
      <c r="TCE77" s="274"/>
      <c r="TCF77" s="274"/>
      <c r="TCG77" s="274"/>
      <c r="TCH77" s="274"/>
      <c r="TCI77" s="274"/>
      <c r="TCJ77" s="274"/>
      <c r="TCK77" s="274"/>
      <c r="TCL77" s="274"/>
      <c r="TCM77" s="274"/>
      <c r="TCN77" s="274"/>
      <c r="TCO77" s="274"/>
      <c r="TCP77" s="274"/>
      <c r="TCQ77" s="274"/>
      <c r="TCR77" s="274"/>
      <c r="TCS77" s="274"/>
      <c r="TCT77" s="274"/>
      <c r="TCU77" s="274"/>
      <c r="TCV77" s="274"/>
      <c r="TCW77" s="274"/>
      <c r="TCX77" s="274"/>
      <c r="TCY77" s="274"/>
      <c r="TCZ77" s="274"/>
      <c r="TDA77" s="274"/>
      <c r="TDB77" s="274"/>
      <c r="TDC77" s="274"/>
      <c r="TDD77" s="274"/>
      <c r="TDE77" s="274"/>
      <c r="TDF77" s="274"/>
      <c r="TDG77" s="274"/>
      <c r="TDH77" s="274"/>
      <c r="TDI77" s="274"/>
      <c r="TDJ77" s="274"/>
      <c r="TDK77" s="274"/>
      <c r="TDL77" s="274"/>
      <c r="TDM77" s="274"/>
      <c r="TDN77" s="274"/>
      <c r="TDO77" s="274"/>
      <c r="TDP77" s="274"/>
      <c r="TDQ77" s="274"/>
      <c r="TDR77" s="274"/>
      <c r="TDS77" s="274"/>
      <c r="TDT77" s="274"/>
      <c r="TDU77" s="274"/>
      <c r="TDV77" s="274"/>
      <c r="TDW77" s="274"/>
      <c r="TDX77" s="274"/>
      <c r="TDY77" s="274"/>
      <c r="TDZ77" s="274"/>
      <c r="TEA77" s="274"/>
      <c r="TEB77" s="274"/>
      <c r="TEC77" s="274"/>
      <c r="TED77" s="274"/>
      <c r="TEE77" s="274"/>
      <c r="TEF77" s="274"/>
      <c r="TEG77" s="274"/>
      <c r="TEH77" s="274"/>
      <c r="TEI77" s="274"/>
      <c r="TEJ77" s="274"/>
      <c r="TEK77" s="274"/>
      <c r="TEL77" s="274"/>
      <c r="TEM77" s="274"/>
      <c r="TEN77" s="274"/>
      <c r="TEO77" s="274"/>
      <c r="TEP77" s="274"/>
      <c r="TEQ77" s="274"/>
      <c r="TER77" s="274"/>
      <c r="TES77" s="274"/>
      <c r="TET77" s="274"/>
      <c r="TEU77" s="274"/>
      <c r="TEV77" s="274"/>
      <c r="TEW77" s="274"/>
      <c r="TEX77" s="274"/>
      <c r="TEY77" s="274"/>
      <c r="TEZ77" s="274"/>
      <c r="TFA77" s="274"/>
      <c r="TFB77" s="274"/>
      <c r="TFC77" s="274"/>
      <c r="TFD77" s="274"/>
      <c r="TFE77" s="274"/>
      <c r="TFF77" s="274"/>
      <c r="TFG77" s="274"/>
      <c r="TFH77" s="274"/>
      <c r="TFI77" s="274"/>
      <c r="TFJ77" s="274"/>
      <c r="TFK77" s="274"/>
      <c r="TFL77" s="274"/>
      <c r="TFM77" s="274"/>
      <c r="TFN77" s="274"/>
      <c r="TFO77" s="274"/>
      <c r="TFP77" s="274"/>
      <c r="TFQ77" s="274"/>
      <c r="TFR77" s="274"/>
      <c r="TFS77" s="274"/>
      <c r="TFT77" s="274"/>
      <c r="TFU77" s="274"/>
      <c r="TFV77" s="274"/>
      <c r="TFW77" s="274"/>
      <c r="TFX77" s="274"/>
      <c r="TFY77" s="274"/>
      <c r="TFZ77" s="274"/>
      <c r="TGA77" s="274"/>
      <c r="TGB77" s="274"/>
      <c r="TGC77" s="274"/>
      <c r="TGD77" s="274"/>
      <c r="TGE77" s="274"/>
      <c r="TGF77" s="274"/>
      <c r="TGG77" s="274"/>
      <c r="TGH77" s="274"/>
      <c r="TGI77" s="274"/>
      <c r="TGJ77" s="274"/>
      <c r="TGK77" s="274"/>
      <c r="TGL77" s="274"/>
      <c r="TGM77" s="274"/>
      <c r="TGN77" s="274"/>
      <c r="TGO77" s="274"/>
      <c r="TGP77" s="274"/>
      <c r="TGQ77" s="274"/>
      <c r="TGR77" s="274"/>
      <c r="TGS77" s="274"/>
      <c r="TGT77" s="274"/>
      <c r="TGU77" s="274"/>
      <c r="TGV77" s="274"/>
      <c r="TGW77" s="274"/>
      <c r="TGX77" s="274"/>
      <c r="TGY77" s="274"/>
      <c r="TGZ77" s="274"/>
      <c r="THA77" s="274"/>
      <c r="THB77" s="274"/>
      <c r="THC77" s="274"/>
      <c r="THD77" s="274"/>
      <c r="THE77" s="274"/>
      <c r="THF77" s="274"/>
      <c r="THG77" s="274"/>
      <c r="THH77" s="274"/>
      <c r="THI77" s="274"/>
      <c r="THJ77" s="274"/>
      <c r="THK77" s="274"/>
      <c r="THL77" s="274"/>
      <c r="THM77" s="274"/>
      <c r="THN77" s="274"/>
      <c r="THO77" s="274"/>
      <c r="THP77" s="274"/>
      <c r="THQ77" s="274"/>
      <c r="THR77" s="274"/>
      <c r="THS77" s="274"/>
      <c r="THT77" s="274"/>
      <c r="THU77" s="274"/>
      <c r="THV77" s="274"/>
      <c r="THW77" s="274"/>
      <c r="THX77" s="274"/>
      <c r="THY77" s="274"/>
      <c r="THZ77" s="274"/>
      <c r="TIA77" s="274"/>
      <c r="TIB77" s="274"/>
      <c r="TIC77" s="274"/>
      <c r="TID77" s="274"/>
      <c r="TIE77" s="274"/>
      <c r="TIF77" s="274"/>
      <c r="TIG77" s="274"/>
      <c r="TIH77" s="274"/>
      <c r="TII77" s="274"/>
      <c r="TIJ77" s="274"/>
      <c r="TIK77" s="274"/>
      <c r="TIL77" s="274"/>
      <c r="TIM77" s="274"/>
      <c r="TIN77" s="274"/>
      <c r="TIO77" s="274"/>
      <c r="TIP77" s="274"/>
      <c r="TIQ77" s="274"/>
      <c r="TIR77" s="274"/>
      <c r="TIS77" s="274"/>
      <c r="TIT77" s="274"/>
      <c r="TIU77" s="274"/>
      <c r="TIV77" s="274"/>
      <c r="TIW77" s="274"/>
      <c r="TIX77" s="274"/>
      <c r="TIY77" s="274"/>
      <c r="TIZ77" s="274"/>
      <c r="TJA77" s="274"/>
      <c r="TJB77" s="274"/>
      <c r="TJC77" s="274"/>
      <c r="TJD77" s="274"/>
      <c r="TJE77" s="274"/>
      <c r="TJF77" s="274"/>
      <c r="TJG77" s="274"/>
      <c r="TJH77" s="274"/>
      <c r="TJI77" s="274"/>
      <c r="TJJ77" s="274"/>
      <c r="TJK77" s="274"/>
      <c r="TJL77" s="274"/>
      <c r="TJM77" s="274"/>
      <c r="TJN77" s="274"/>
      <c r="TJO77" s="274"/>
      <c r="TJP77" s="274"/>
      <c r="TJQ77" s="274"/>
      <c r="TJR77" s="274"/>
      <c r="TJS77" s="274"/>
      <c r="TJT77" s="274"/>
      <c r="TJU77" s="274"/>
      <c r="TJV77" s="274"/>
      <c r="TJW77" s="274"/>
      <c r="TJX77" s="274"/>
      <c r="TJY77" s="274"/>
      <c r="TJZ77" s="274"/>
      <c r="TKA77" s="274"/>
      <c r="TKB77" s="274"/>
      <c r="TKC77" s="274"/>
      <c r="TKD77" s="274"/>
      <c r="TKE77" s="274"/>
      <c r="TKF77" s="274"/>
      <c r="TKG77" s="274"/>
      <c r="TKH77" s="274"/>
      <c r="TKI77" s="274"/>
      <c r="TKJ77" s="274"/>
      <c r="TKK77" s="274"/>
      <c r="TKL77" s="274"/>
      <c r="TKM77" s="274"/>
      <c r="TKN77" s="274"/>
      <c r="TKO77" s="274"/>
      <c r="TKP77" s="274"/>
      <c r="TKQ77" s="274"/>
      <c r="TKR77" s="274"/>
      <c r="TKS77" s="274"/>
      <c r="TKT77" s="274"/>
      <c r="TKU77" s="274"/>
      <c r="TKV77" s="274"/>
      <c r="TKW77" s="274"/>
      <c r="TKX77" s="274"/>
      <c r="TKY77" s="274"/>
      <c r="TKZ77" s="274"/>
      <c r="TLA77" s="274"/>
      <c r="TLB77" s="274"/>
      <c r="TLC77" s="274"/>
      <c r="TLD77" s="274"/>
      <c r="TLE77" s="274"/>
      <c r="TLF77" s="274"/>
      <c r="TLG77" s="274"/>
      <c r="TLH77" s="274"/>
      <c r="TLI77" s="274"/>
      <c r="TLJ77" s="274"/>
      <c r="TLK77" s="274"/>
      <c r="TLL77" s="274"/>
      <c r="TLM77" s="274"/>
      <c r="TLN77" s="274"/>
      <c r="TLO77" s="274"/>
      <c r="TLP77" s="274"/>
      <c r="TLQ77" s="274"/>
      <c r="TLR77" s="274"/>
      <c r="TLS77" s="274"/>
      <c r="TLT77" s="274"/>
      <c r="TLU77" s="274"/>
      <c r="TLV77" s="274"/>
      <c r="TLW77" s="274"/>
      <c r="TLX77" s="274"/>
      <c r="TLY77" s="274"/>
      <c r="TLZ77" s="274"/>
      <c r="TMA77" s="274"/>
      <c r="TMB77" s="274"/>
      <c r="TMC77" s="274"/>
      <c r="TMD77" s="274"/>
      <c r="TME77" s="274"/>
      <c r="TMF77" s="274"/>
      <c r="TMG77" s="274"/>
      <c r="TMH77" s="274"/>
      <c r="TMI77" s="274"/>
      <c r="TMJ77" s="274"/>
      <c r="TMK77" s="274"/>
      <c r="TML77" s="274"/>
      <c r="TMM77" s="274"/>
      <c r="TMN77" s="274"/>
      <c r="TMO77" s="274"/>
      <c r="TMP77" s="274"/>
      <c r="TMQ77" s="274"/>
      <c r="TMR77" s="274"/>
      <c r="TMS77" s="274"/>
      <c r="TMT77" s="274"/>
      <c r="TMU77" s="274"/>
      <c r="TMV77" s="274"/>
      <c r="TMW77" s="274"/>
      <c r="TMX77" s="274"/>
      <c r="TMY77" s="274"/>
      <c r="TMZ77" s="274"/>
      <c r="TNA77" s="274"/>
      <c r="TNB77" s="274"/>
      <c r="TNC77" s="274"/>
      <c r="TND77" s="274"/>
      <c r="TNE77" s="274"/>
      <c r="TNF77" s="274"/>
      <c r="TNG77" s="274"/>
      <c r="TNH77" s="274"/>
      <c r="TNI77" s="274"/>
      <c r="TNJ77" s="274"/>
      <c r="TNK77" s="274"/>
      <c r="TNL77" s="274"/>
      <c r="TNM77" s="274"/>
      <c r="TNN77" s="274"/>
      <c r="TNO77" s="274"/>
      <c r="TNP77" s="274"/>
      <c r="TNQ77" s="274"/>
      <c r="TNR77" s="274"/>
      <c r="TNS77" s="274"/>
      <c r="TNT77" s="274"/>
      <c r="TNU77" s="274"/>
      <c r="TNV77" s="274"/>
      <c r="TNW77" s="274"/>
      <c r="TNX77" s="274"/>
      <c r="TNY77" s="274"/>
      <c r="TNZ77" s="274"/>
      <c r="TOA77" s="274"/>
      <c r="TOB77" s="274"/>
      <c r="TOC77" s="274"/>
      <c r="TOD77" s="274"/>
      <c r="TOE77" s="274"/>
      <c r="TOF77" s="274"/>
      <c r="TOG77" s="274"/>
      <c r="TOH77" s="274"/>
      <c r="TOI77" s="274"/>
      <c r="TOJ77" s="274"/>
      <c r="TOK77" s="274"/>
      <c r="TOL77" s="274"/>
      <c r="TOM77" s="274"/>
      <c r="TON77" s="274"/>
      <c r="TOO77" s="274"/>
      <c r="TOP77" s="274"/>
      <c r="TOQ77" s="274"/>
      <c r="TOR77" s="274"/>
      <c r="TOS77" s="274"/>
      <c r="TOT77" s="274"/>
      <c r="TOU77" s="274"/>
      <c r="TOV77" s="274"/>
      <c r="TOW77" s="274"/>
      <c r="TOX77" s="274"/>
      <c r="TOY77" s="274"/>
      <c r="TOZ77" s="274"/>
      <c r="TPA77" s="274"/>
      <c r="TPB77" s="274"/>
      <c r="TPC77" s="274"/>
      <c r="TPD77" s="274"/>
      <c r="TPE77" s="274"/>
      <c r="TPF77" s="274"/>
      <c r="TPG77" s="274"/>
      <c r="TPH77" s="274"/>
      <c r="TPI77" s="274"/>
      <c r="TPJ77" s="274"/>
      <c r="TPK77" s="274"/>
      <c r="TPL77" s="274"/>
      <c r="TPM77" s="274"/>
      <c r="TPN77" s="274"/>
      <c r="TPO77" s="274"/>
      <c r="TPP77" s="274"/>
      <c r="TPQ77" s="274"/>
      <c r="TPR77" s="274"/>
      <c r="TPS77" s="274"/>
      <c r="TPT77" s="274"/>
      <c r="TPU77" s="274"/>
      <c r="TPV77" s="274"/>
      <c r="TPW77" s="274"/>
      <c r="TPX77" s="274"/>
      <c r="TPY77" s="274"/>
      <c r="TPZ77" s="274"/>
      <c r="TQA77" s="274"/>
      <c r="TQB77" s="274"/>
      <c r="TQC77" s="274"/>
      <c r="TQD77" s="274"/>
      <c r="TQE77" s="274"/>
      <c r="TQF77" s="274"/>
      <c r="TQG77" s="274"/>
      <c r="TQH77" s="274"/>
      <c r="TQI77" s="274"/>
      <c r="TQJ77" s="274"/>
      <c r="TQK77" s="274"/>
      <c r="TQL77" s="274"/>
      <c r="TQM77" s="274"/>
      <c r="TQN77" s="274"/>
      <c r="TQO77" s="274"/>
      <c r="TQP77" s="274"/>
      <c r="TQQ77" s="274"/>
      <c r="TQR77" s="274"/>
      <c r="TQS77" s="274"/>
      <c r="TQT77" s="274"/>
      <c r="TQU77" s="274"/>
      <c r="TQV77" s="274"/>
      <c r="TQW77" s="274"/>
      <c r="TQX77" s="274"/>
      <c r="TQY77" s="274"/>
      <c r="TQZ77" s="274"/>
      <c r="TRA77" s="274"/>
      <c r="TRB77" s="274"/>
      <c r="TRC77" s="274"/>
      <c r="TRD77" s="274"/>
      <c r="TRE77" s="274"/>
      <c r="TRF77" s="274"/>
      <c r="TRG77" s="274"/>
      <c r="TRH77" s="274"/>
      <c r="TRI77" s="274"/>
      <c r="TRJ77" s="274"/>
      <c r="TRK77" s="274"/>
      <c r="TRL77" s="274"/>
      <c r="TRM77" s="274"/>
      <c r="TRN77" s="274"/>
      <c r="TRO77" s="274"/>
      <c r="TRP77" s="274"/>
      <c r="TRQ77" s="274"/>
      <c r="TRR77" s="274"/>
      <c r="TRS77" s="274"/>
      <c r="TRT77" s="274"/>
      <c r="TRU77" s="274"/>
      <c r="TRV77" s="274"/>
      <c r="TRW77" s="274"/>
      <c r="TRX77" s="274"/>
      <c r="TRY77" s="274"/>
      <c r="TRZ77" s="274"/>
      <c r="TSA77" s="274"/>
      <c r="TSB77" s="274"/>
      <c r="TSC77" s="274"/>
      <c r="TSD77" s="274"/>
      <c r="TSE77" s="274"/>
      <c r="TSF77" s="274"/>
      <c r="TSG77" s="274"/>
      <c r="TSH77" s="274"/>
      <c r="TSI77" s="274"/>
      <c r="TSJ77" s="274"/>
      <c r="TSK77" s="274"/>
      <c r="TSL77" s="274"/>
      <c r="TSM77" s="274"/>
      <c r="TSN77" s="274"/>
      <c r="TSO77" s="274"/>
      <c r="TSP77" s="274"/>
      <c r="TSQ77" s="274"/>
      <c r="TSR77" s="274"/>
      <c r="TSS77" s="274"/>
      <c r="TST77" s="274"/>
      <c r="TSU77" s="274"/>
      <c r="TSV77" s="274"/>
      <c r="TSW77" s="274"/>
      <c r="TSX77" s="274"/>
      <c r="TSY77" s="274"/>
      <c r="TSZ77" s="274"/>
      <c r="TTA77" s="274"/>
      <c r="TTB77" s="274"/>
      <c r="TTC77" s="274"/>
      <c r="TTD77" s="274"/>
      <c r="TTE77" s="274"/>
      <c r="TTF77" s="274"/>
      <c r="TTG77" s="274"/>
      <c r="TTH77" s="274"/>
      <c r="TTI77" s="274"/>
      <c r="TTJ77" s="274"/>
      <c r="TTK77" s="274"/>
      <c r="TTL77" s="274"/>
      <c r="TTM77" s="274"/>
      <c r="TTN77" s="274"/>
      <c r="TTO77" s="274"/>
      <c r="TTP77" s="274"/>
      <c r="TTQ77" s="274"/>
      <c r="TTR77" s="274"/>
      <c r="TTS77" s="274"/>
      <c r="TTT77" s="274"/>
      <c r="TTU77" s="274"/>
      <c r="TTV77" s="274"/>
      <c r="TTW77" s="274"/>
      <c r="TTX77" s="274"/>
      <c r="TTY77" s="274"/>
      <c r="TTZ77" s="274"/>
      <c r="TUA77" s="274"/>
      <c r="TUB77" s="274"/>
      <c r="TUC77" s="274"/>
      <c r="TUD77" s="274"/>
      <c r="TUE77" s="274"/>
      <c r="TUF77" s="274"/>
      <c r="TUG77" s="274"/>
      <c r="TUH77" s="274"/>
      <c r="TUI77" s="274"/>
      <c r="TUJ77" s="274"/>
      <c r="TUK77" s="274"/>
      <c r="TUL77" s="274"/>
      <c r="TUM77" s="274"/>
      <c r="TUN77" s="274"/>
      <c r="TUO77" s="274"/>
      <c r="TUP77" s="274"/>
      <c r="TUQ77" s="274"/>
      <c r="TUR77" s="274"/>
      <c r="TUS77" s="274"/>
      <c r="TUT77" s="274"/>
      <c r="TUU77" s="274"/>
      <c r="TUV77" s="274"/>
      <c r="TUW77" s="274"/>
      <c r="TUX77" s="274"/>
      <c r="TUY77" s="274"/>
      <c r="TUZ77" s="274"/>
      <c r="TVA77" s="274"/>
      <c r="TVB77" s="274"/>
      <c r="TVC77" s="274"/>
      <c r="TVD77" s="274"/>
      <c r="TVE77" s="274"/>
      <c r="TVF77" s="274"/>
      <c r="TVG77" s="274"/>
      <c r="TVH77" s="274"/>
      <c r="TVI77" s="274"/>
      <c r="TVJ77" s="274"/>
      <c r="TVK77" s="274"/>
      <c r="TVL77" s="274"/>
      <c r="TVM77" s="274"/>
      <c r="TVN77" s="274"/>
      <c r="TVO77" s="274"/>
      <c r="TVP77" s="274"/>
      <c r="TVQ77" s="274"/>
      <c r="TVR77" s="274"/>
      <c r="TVS77" s="274"/>
      <c r="TVT77" s="274"/>
      <c r="TVU77" s="274"/>
      <c r="TVV77" s="274"/>
      <c r="TVW77" s="274"/>
      <c r="TVX77" s="274"/>
      <c r="TVY77" s="274"/>
      <c r="TVZ77" s="274"/>
      <c r="TWA77" s="274"/>
      <c r="TWB77" s="274"/>
      <c r="TWC77" s="274"/>
      <c r="TWD77" s="274"/>
      <c r="TWE77" s="274"/>
      <c r="TWF77" s="274"/>
      <c r="TWG77" s="274"/>
      <c r="TWH77" s="274"/>
      <c r="TWI77" s="274"/>
      <c r="TWJ77" s="274"/>
      <c r="TWK77" s="274"/>
      <c r="TWL77" s="274"/>
      <c r="TWM77" s="274"/>
      <c r="TWN77" s="274"/>
      <c r="TWO77" s="274"/>
      <c r="TWP77" s="274"/>
      <c r="TWQ77" s="274"/>
      <c r="TWR77" s="274"/>
      <c r="TWS77" s="274"/>
      <c r="TWT77" s="274"/>
      <c r="TWU77" s="274"/>
      <c r="TWV77" s="274"/>
      <c r="TWW77" s="274"/>
      <c r="TWX77" s="274"/>
      <c r="TWY77" s="274"/>
      <c r="TWZ77" s="274"/>
      <c r="TXA77" s="274"/>
      <c r="TXB77" s="274"/>
      <c r="TXC77" s="274"/>
      <c r="TXD77" s="274"/>
      <c r="TXE77" s="274"/>
      <c r="TXF77" s="274"/>
      <c r="TXG77" s="274"/>
      <c r="TXH77" s="274"/>
      <c r="TXI77" s="274"/>
      <c r="TXJ77" s="274"/>
      <c r="TXK77" s="274"/>
      <c r="TXL77" s="274"/>
      <c r="TXM77" s="274"/>
      <c r="TXN77" s="274"/>
      <c r="TXO77" s="274"/>
      <c r="TXP77" s="274"/>
      <c r="TXQ77" s="274"/>
      <c r="TXR77" s="274"/>
      <c r="TXS77" s="274"/>
      <c r="TXT77" s="274"/>
      <c r="TXU77" s="274"/>
      <c r="TXV77" s="274"/>
      <c r="TXW77" s="274"/>
      <c r="TXX77" s="274"/>
      <c r="TXY77" s="274"/>
      <c r="TXZ77" s="274"/>
      <c r="TYA77" s="274"/>
      <c r="TYB77" s="274"/>
      <c r="TYC77" s="274"/>
      <c r="TYD77" s="274"/>
      <c r="TYE77" s="274"/>
      <c r="TYF77" s="274"/>
      <c r="TYG77" s="274"/>
      <c r="TYH77" s="274"/>
      <c r="TYI77" s="274"/>
      <c r="TYJ77" s="274"/>
      <c r="TYK77" s="274"/>
      <c r="TYL77" s="274"/>
      <c r="TYM77" s="274"/>
      <c r="TYN77" s="274"/>
      <c r="TYO77" s="274"/>
      <c r="TYP77" s="274"/>
      <c r="TYQ77" s="274"/>
      <c r="TYR77" s="274"/>
      <c r="TYS77" s="274"/>
      <c r="TYT77" s="274"/>
      <c r="TYU77" s="274"/>
      <c r="TYV77" s="274"/>
      <c r="TYW77" s="274"/>
      <c r="TYX77" s="274"/>
      <c r="TYY77" s="274"/>
      <c r="TYZ77" s="274"/>
      <c r="TZA77" s="274"/>
      <c r="TZB77" s="274"/>
      <c r="TZC77" s="274"/>
      <c r="TZD77" s="274"/>
      <c r="TZE77" s="274"/>
      <c r="TZF77" s="274"/>
      <c r="TZG77" s="274"/>
      <c r="TZH77" s="274"/>
      <c r="TZI77" s="274"/>
      <c r="TZJ77" s="274"/>
      <c r="TZK77" s="274"/>
      <c r="TZL77" s="274"/>
      <c r="TZM77" s="274"/>
      <c r="TZN77" s="274"/>
      <c r="TZO77" s="274"/>
      <c r="TZP77" s="274"/>
      <c r="TZQ77" s="274"/>
      <c r="TZR77" s="274"/>
      <c r="TZS77" s="274"/>
      <c r="TZT77" s="274"/>
      <c r="TZU77" s="274"/>
      <c r="TZV77" s="274"/>
      <c r="TZW77" s="274"/>
      <c r="TZX77" s="274"/>
      <c r="TZY77" s="274"/>
      <c r="TZZ77" s="274"/>
      <c r="UAA77" s="274"/>
      <c r="UAB77" s="274"/>
      <c r="UAC77" s="274"/>
      <c r="UAD77" s="274"/>
      <c r="UAE77" s="274"/>
      <c r="UAF77" s="274"/>
      <c r="UAG77" s="274"/>
      <c r="UAH77" s="274"/>
      <c r="UAI77" s="274"/>
      <c r="UAJ77" s="274"/>
      <c r="UAK77" s="274"/>
      <c r="UAL77" s="274"/>
      <c r="UAM77" s="274"/>
      <c r="UAN77" s="274"/>
      <c r="UAO77" s="274"/>
      <c r="UAP77" s="274"/>
      <c r="UAQ77" s="274"/>
      <c r="UAR77" s="274"/>
      <c r="UAS77" s="274"/>
      <c r="UAT77" s="274"/>
      <c r="UAU77" s="274"/>
      <c r="UAV77" s="274"/>
      <c r="UAW77" s="274"/>
      <c r="UAX77" s="274"/>
      <c r="UAY77" s="274"/>
      <c r="UAZ77" s="274"/>
      <c r="UBA77" s="274"/>
      <c r="UBB77" s="274"/>
      <c r="UBC77" s="274"/>
      <c r="UBD77" s="274"/>
      <c r="UBE77" s="274"/>
      <c r="UBF77" s="274"/>
      <c r="UBG77" s="274"/>
      <c r="UBH77" s="274"/>
      <c r="UBI77" s="274"/>
      <c r="UBJ77" s="274"/>
      <c r="UBK77" s="274"/>
      <c r="UBL77" s="274"/>
      <c r="UBM77" s="274"/>
      <c r="UBN77" s="274"/>
      <c r="UBO77" s="274"/>
      <c r="UBP77" s="274"/>
      <c r="UBQ77" s="274"/>
      <c r="UBR77" s="274"/>
      <c r="UBS77" s="274"/>
      <c r="UBT77" s="274"/>
      <c r="UBU77" s="274"/>
      <c r="UBV77" s="274"/>
      <c r="UBW77" s="274"/>
      <c r="UBX77" s="274"/>
      <c r="UBY77" s="274"/>
      <c r="UBZ77" s="274"/>
      <c r="UCA77" s="274"/>
      <c r="UCB77" s="274"/>
      <c r="UCC77" s="274"/>
      <c r="UCD77" s="274"/>
      <c r="UCE77" s="274"/>
      <c r="UCF77" s="274"/>
      <c r="UCG77" s="274"/>
      <c r="UCH77" s="274"/>
      <c r="UCI77" s="274"/>
      <c r="UCJ77" s="274"/>
      <c r="UCK77" s="274"/>
      <c r="UCL77" s="274"/>
      <c r="UCM77" s="274"/>
      <c r="UCN77" s="274"/>
      <c r="UCO77" s="274"/>
      <c r="UCP77" s="274"/>
      <c r="UCQ77" s="274"/>
      <c r="UCR77" s="274"/>
      <c r="UCS77" s="274"/>
      <c r="UCT77" s="274"/>
      <c r="UCU77" s="274"/>
      <c r="UCV77" s="274"/>
      <c r="UCW77" s="274"/>
      <c r="UCX77" s="274"/>
      <c r="UCY77" s="274"/>
      <c r="UCZ77" s="274"/>
      <c r="UDA77" s="274"/>
      <c r="UDB77" s="274"/>
      <c r="UDC77" s="274"/>
      <c r="UDD77" s="274"/>
      <c r="UDE77" s="274"/>
      <c r="UDF77" s="274"/>
      <c r="UDG77" s="274"/>
      <c r="UDH77" s="274"/>
      <c r="UDI77" s="274"/>
      <c r="UDJ77" s="274"/>
      <c r="UDK77" s="274"/>
      <c r="UDL77" s="274"/>
      <c r="UDM77" s="274"/>
      <c r="UDN77" s="274"/>
      <c r="UDO77" s="274"/>
      <c r="UDP77" s="274"/>
      <c r="UDQ77" s="274"/>
      <c r="UDR77" s="274"/>
      <c r="UDS77" s="274"/>
      <c r="UDT77" s="274"/>
      <c r="UDU77" s="274"/>
      <c r="UDV77" s="274"/>
      <c r="UDW77" s="274"/>
      <c r="UDX77" s="274"/>
      <c r="UDY77" s="274"/>
      <c r="UDZ77" s="274"/>
      <c r="UEA77" s="274"/>
      <c r="UEB77" s="274"/>
      <c r="UEC77" s="274"/>
      <c r="UED77" s="274"/>
      <c r="UEE77" s="274"/>
      <c r="UEF77" s="274"/>
      <c r="UEG77" s="274"/>
      <c r="UEH77" s="274"/>
      <c r="UEI77" s="274"/>
      <c r="UEJ77" s="274"/>
      <c r="UEK77" s="274"/>
      <c r="UEL77" s="274"/>
      <c r="UEM77" s="274"/>
      <c r="UEN77" s="274"/>
      <c r="UEO77" s="274"/>
      <c r="UEP77" s="274"/>
      <c r="UEQ77" s="274"/>
      <c r="UER77" s="274"/>
      <c r="UES77" s="274"/>
      <c r="UET77" s="274"/>
      <c r="UEU77" s="274"/>
      <c r="UEV77" s="274"/>
      <c r="UEW77" s="274"/>
      <c r="UEX77" s="274"/>
      <c r="UEY77" s="274"/>
      <c r="UEZ77" s="274"/>
      <c r="UFA77" s="274"/>
      <c r="UFB77" s="274"/>
      <c r="UFC77" s="274"/>
      <c r="UFD77" s="274"/>
      <c r="UFE77" s="274"/>
      <c r="UFF77" s="274"/>
      <c r="UFG77" s="274"/>
      <c r="UFH77" s="274"/>
      <c r="UFI77" s="274"/>
      <c r="UFJ77" s="274"/>
      <c r="UFK77" s="274"/>
      <c r="UFL77" s="274"/>
      <c r="UFM77" s="274"/>
      <c r="UFN77" s="274"/>
      <c r="UFO77" s="274"/>
      <c r="UFP77" s="274"/>
      <c r="UFQ77" s="274"/>
      <c r="UFR77" s="274"/>
      <c r="UFS77" s="274"/>
      <c r="UFT77" s="274"/>
      <c r="UFU77" s="274"/>
      <c r="UFV77" s="274"/>
      <c r="UFW77" s="274"/>
      <c r="UFX77" s="274"/>
      <c r="UFY77" s="274"/>
      <c r="UFZ77" s="274"/>
      <c r="UGA77" s="274"/>
      <c r="UGB77" s="274"/>
      <c r="UGC77" s="274"/>
      <c r="UGD77" s="274"/>
      <c r="UGE77" s="274"/>
      <c r="UGF77" s="274"/>
      <c r="UGG77" s="274"/>
      <c r="UGH77" s="274"/>
      <c r="UGI77" s="274"/>
      <c r="UGJ77" s="274"/>
      <c r="UGK77" s="274"/>
      <c r="UGL77" s="274"/>
      <c r="UGM77" s="274"/>
      <c r="UGN77" s="274"/>
      <c r="UGO77" s="274"/>
      <c r="UGP77" s="274"/>
      <c r="UGQ77" s="274"/>
      <c r="UGR77" s="274"/>
      <c r="UGS77" s="274"/>
      <c r="UGT77" s="274"/>
      <c r="UGU77" s="274"/>
      <c r="UGV77" s="274"/>
      <c r="UGW77" s="274"/>
      <c r="UGX77" s="274"/>
      <c r="UGY77" s="274"/>
      <c r="UGZ77" s="274"/>
      <c r="UHA77" s="274"/>
      <c r="UHB77" s="274"/>
      <c r="UHC77" s="274"/>
      <c r="UHD77" s="274"/>
      <c r="UHE77" s="274"/>
      <c r="UHF77" s="274"/>
      <c r="UHG77" s="274"/>
      <c r="UHH77" s="274"/>
      <c r="UHI77" s="274"/>
      <c r="UHJ77" s="274"/>
      <c r="UHK77" s="274"/>
      <c r="UHL77" s="274"/>
      <c r="UHM77" s="274"/>
      <c r="UHN77" s="274"/>
      <c r="UHO77" s="274"/>
      <c r="UHP77" s="274"/>
      <c r="UHQ77" s="274"/>
      <c r="UHR77" s="274"/>
      <c r="UHS77" s="274"/>
      <c r="UHT77" s="274"/>
      <c r="UHU77" s="274"/>
      <c r="UHV77" s="274"/>
      <c r="UHW77" s="274"/>
      <c r="UHX77" s="274"/>
      <c r="UHY77" s="274"/>
      <c r="UHZ77" s="274"/>
      <c r="UIA77" s="274"/>
      <c r="UIB77" s="274"/>
      <c r="UIC77" s="274"/>
      <c r="UID77" s="274"/>
      <c r="UIE77" s="274"/>
      <c r="UIF77" s="274"/>
      <c r="UIG77" s="274"/>
      <c r="UIH77" s="274"/>
      <c r="UII77" s="274"/>
      <c r="UIJ77" s="274"/>
      <c r="UIK77" s="274"/>
      <c r="UIL77" s="274"/>
      <c r="UIM77" s="274"/>
      <c r="UIN77" s="274"/>
      <c r="UIO77" s="274"/>
      <c r="UIP77" s="274"/>
      <c r="UIQ77" s="274"/>
      <c r="UIR77" s="274"/>
      <c r="UIS77" s="274"/>
      <c r="UIT77" s="274"/>
      <c r="UIU77" s="274"/>
      <c r="UIV77" s="274"/>
      <c r="UIW77" s="274"/>
      <c r="UIX77" s="274"/>
      <c r="UIY77" s="274"/>
      <c r="UIZ77" s="274"/>
      <c r="UJA77" s="274"/>
      <c r="UJB77" s="274"/>
      <c r="UJC77" s="274"/>
      <c r="UJD77" s="274"/>
      <c r="UJE77" s="274"/>
      <c r="UJF77" s="274"/>
      <c r="UJG77" s="274"/>
      <c r="UJH77" s="274"/>
      <c r="UJI77" s="274"/>
      <c r="UJJ77" s="274"/>
      <c r="UJK77" s="274"/>
      <c r="UJL77" s="274"/>
      <c r="UJM77" s="274"/>
      <c r="UJN77" s="274"/>
      <c r="UJO77" s="274"/>
      <c r="UJP77" s="274"/>
      <c r="UJQ77" s="274"/>
      <c r="UJR77" s="274"/>
      <c r="UJS77" s="274"/>
      <c r="UJT77" s="274"/>
      <c r="UJU77" s="274"/>
      <c r="UJV77" s="274"/>
      <c r="UJW77" s="274"/>
      <c r="UJX77" s="274"/>
      <c r="UJY77" s="274"/>
      <c r="UJZ77" s="274"/>
      <c r="UKA77" s="274"/>
      <c r="UKB77" s="274"/>
      <c r="UKC77" s="274"/>
      <c r="UKD77" s="274"/>
      <c r="UKE77" s="274"/>
      <c r="UKF77" s="274"/>
      <c r="UKG77" s="274"/>
      <c r="UKH77" s="274"/>
      <c r="UKI77" s="274"/>
      <c r="UKJ77" s="274"/>
      <c r="UKK77" s="274"/>
      <c r="UKL77" s="274"/>
      <c r="UKM77" s="274"/>
      <c r="UKN77" s="274"/>
      <c r="UKO77" s="274"/>
      <c r="UKP77" s="274"/>
      <c r="UKQ77" s="274"/>
      <c r="UKR77" s="274"/>
      <c r="UKS77" s="274"/>
      <c r="UKT77" s="274"/>
      <c r="UKU77" s="274"/>
      <c r="UKV77" s="274"/>
      <c r="UKW77" s="274"/>
      <c r="UKX77" s="274"/>
      <c r="UKY77" s="274"/>
      <c r="UKZ77" s="274"/>
      <c r="ULA77" s="274"/>
      <c r="ULB77" s="274"/>
      <c r="ULC77" s="274"/>
      <c r="ULD77" s="274"/>
      <c r="ULE77" s="274"/>
      <c r="ULF77" s="274"/>
      <c r="ULG77" s="274"/>
      <c r="ULH77" s="274"/>
      <c r="ULI77" s="274"/>
      <c r="ULJ77" s="274"/>
      <c r="ULK77" s="274"/>
      <c r="ULL77" s="274"/>
      <c r="ULM77" s="274"/>
      <c r="ULN77" s="274"/>
      <c r="ULO77" s="274"/>
      <c r="ULP77" s="274"/>
      <c r="ULQ77" s="274"/>
      <c r="ULR77" s="274"/>
      <c r="ULS77" s="274"/>
      <c r="ULT77" s="274"/>
      <c r="ULU77" s="274"/>
      <c r="ULV77" s="274"/>
      <c r="ULW77" s="274"/>
      <c r="ULX77" s="274"/>
      <c r="ULY77" s="274"/>
      <c r="ULZ77" s="274"/>
      <c r="UMA77" s="274"/>
      <c r="UMB77" s="274"/>
      <c r="UMC77" s="274"/>
      <c r="UMD77" s="274"/>
      <c r="UME77" s="274"/>
      <c r="UMF77" s="274"/>
      <c r="UMG77" s="274"/>
      <c r="UMH77" s="274"/>
      <c r="UMI77" s="274"/>
      <c r="UMJ77" s="274"/>
      <c r="UMK77" s="274"/>
      <c r="UML77" s="274"/>
      <c r="UMM77" s="274"/>
      <c r="UMN77" s="274"/>
      <c r="UMO77" s="274"/>
      <c r="UMP77" s="274"/>
      <c r="UMQ77" s="274"/>
      <c r="UMR77" s="274"/>
      <c r="UMS77" s="274"/>
      <c r="UMT77" s="274"/>
      <c r="UMU77" s="274"/>
      <c r="UMV77" s="274"/>
      <c r="UMW77" s="274"/>
      <c r="UMX77" s="274"/>
      <c r="UMY77" s="274"/>
      <c r="UMZ77" s="274"/>
      <c r="UNA77" s="274"/>
      <c r="UNB77" s="274"/>
      <c r="UNC77" s="274"/>
      <c r="UND77" s="274"/>
      <c r="UNE77" s="274"/>
      <c r="UNF77" s="274"/>
      <c r="UNG77" s="274"/>
      <c r="UNH77" s="274"/>
      <c r="UNI77" s="274"/>
      <c r="UNJ77" s="274"/>
      <c r="UNK77" s="274"/>
      <c r="UNL77" s="274"/>
      <c r="UNM77" s="274"/>
      <c r="UNN77" s="274"/>
      <c r="UNO77" s="274"/>
      <c r="UNP77" s="274"/>
      <c r="UNQ77" s="274"/>
      <c r="UNR77" s="274"/>
      <c r="UNS77" s="274"/>
      <c r="UNT77" s="274"/>
      <c r="UNU77" s="274"/>
      <c r="UNV77" s="274"/>
      <c r="UNW77" s="274"/>
      <c r="UNX77" s="274"/>
      <c r="UNY77" s="274"/>
      <c r="UNZ77" s="274"/>
      <c r="UOA77" s="274"/>
      <c r="UOB77" s="274"/>
      <c r="UOC77" s="274"/>
      <c r="UOD77" s="274"/>
      <c r="UOE77" s="274"/>
      <c r="UOF77" s="274"/>
      <c r="UOG77" s="274"/>
      <c r="UOH77" s="274"/>
      <c r="UOI77" s="274"/>
      <c r="UOJ77" s="274"/>
      <c r="UOK77" s="274"/>
      <c r="UOL77" s="274"/>
      <c r="UOM77" s="274"/>
      <c r="UON77" s="274"/>
      <c r="UOO77" s="274"/>
      <c r="UOP77" s="274"/>
      <c r="UOQ77" s="274"/>
      <c r="UOR77" s="274"/>
      <c r="UOS77" s="274"/>
      <c r="UOT77" s="274"/>
      <c r="UOU77" s="274"/>
      <c r="UOV77" s="274"/>
      <c r="UOW77" s="274"/>
      <c r="UOX77" s="274"/>
      <c r="UOY77" s="274"/>
      <c r="UOZ77" s="274"/>
      <c r="UPA77" s="274"/>
      <c r="UPB77" s="274"/>
      <c r="UPC77" s="274"/>
      <c r="UPD77" s="274"/>
      <c r="UPE77" s="274"/>
      <c r="UPF77" s="274"/>
      <c r="UPG77" s="274"/>
      <c r="UPH77" s="274"/>
      <c r="UPI77" s="274"/>
      <c r="UPJ77" s="274"/>
      <c r="UPK77" s="274"/>
      <c r="UPL77" s="274"/>
      <c r="UPM77" s="274"/>
      <c r="UPN77" s="274"/>
      <c r="UPO77" s="274"/>
      <c r="UPP77" s="274"/>
      <c r="UPQ77" s="274"/>
      <c r="UPR77" s="274"/>
      <c r="UPS77" s="274"/>
      <c r="UPT77" s="274"/>
      <c r="UPU77" s="274"/>
      <c r="UPV77" s="274"/>
      <c r="UPW77" s="274"/>
      <c r="UPX77" s="274"/>
      <c r="UPY77" s="274"/>
      <c r="UPZ77" s="274"/>
      <c r="UQA77" s="274"/>
      <c r="UQB77" s="274"/>
      <c r="UQC77" s="274"/>
      <c r="UQD77" s="274"/>
      <c r="UQE77" s="274"/>
      <c r="UQF77" s="274"/>
      <c r="UQG77" s="274"/>
      <c r="UQH77" s="274"/>
      <c r="UQI77" s="274"/>
      <c r="UQJ77" s="274"/>
      <c r="UQK77" s="274"/>
      <c r="UQL77" s="274"/>
      <c r="UQM77" s="274"/>
      <c r="UQN77" s="274"/>
      <c r="UQO77" s="274"/>
      <c r="UQP77" s="274"/>
      <c r="UQQ77" s="274"/>
      <c r="UQR77" s="274"/>
      <c r="UQS77" s="274"/>
      <c r="UQT77" s="274"/>
      <c r="UQU77" s="274"/>
      <c r="UQV77" s="274"/>
      <c r="UQW77" s="274"/>
      <c r="UQX77" s="274"/>
      <c r="UQY77" s="274"/>
      <c r="UQZ77" s="274"/>
      <c r="URA77" s="274"/>
      <c r="URB77" s="274"/>
      <c r="URC77" s="274"/>
      <c r="URD77" s="274"/>
      <c r="URE77" s="274"/>
      <c r="URF77" s="274"/>
      <c r="URG77" s="274"/>
      <c r="URH77" s="274"/>
      <c r="URI77" s="274"/>
      <c r="URJ77" s="274"/>
      <c r="URK77" s="274"/>
      <c r="URL77" s="274"/>
      <c r="URM77" s="274"/>
      <c r="URN77" s="274"/>
      <c r="URO77" s="274"/>
      <c r="URP77" s="274"/>
      <c r="URQ77" s="274"/>
      <c r="URR77" s="274"/>
      <c r="URS77" s="274"/>
      <c r="URT77" s="274"/>
      <c r="URU77" s="274"/>
      <c r="URV77" s="274"/>
      <c r="URW77" s="274"/>
      <c r="URX77" s="274"/>
      <c r="URY77" s="274"/>
      <c r="URZ77" s="274"/>
      <c r="USA77" s="274"/>
      <c r="USB77" s="274"/>
      <c r="USC77" s="274"/>
      <c r="USD77" s="274"/>
      <c r="USE77" s="274"/>
      <c r="USF77" s="274"/>
      <c r="USG77" s="274"/>
      <c r="USH77" s="274"/>
      <c r="USI77" s="274"/>
      <c r="USJ77" s="274"/>
      <c r="USK77" s="274"/>
      <c r="USL77" s="274"/>
      <c r="USM77" s="274"/>
      <c r="USN77" s="274"/>
      <c r="USO77" s="274"/>
      <c r="USP77" s="274"/>
      <c r="USQ77" s="274"/>
      <c r="USR77" s="274"/>
      <c r="USS77" s="274"/>
      <c r="UST77" s="274"/>
      <c r="USU77" s="274"/>
      <c r="USV77" s="274"/>
      <c r="USW77" s="274"/>
      <c r="USX77" s="274"/>
      <c r="USY77" s="274"/>
      <c r="USZ77" s="274"/>
      <c r="UTA77" s="274"/>
      <c r="UTB77" s="274"/>
      <c r="UTC77" s="274"/>
      <c r="UTD77" s="274"/>
      <c r="UTE77" s="274"/>
      <c r="UTF77" s="274"/>
      <c r="UTG77" s="274"/>
      <c r="UTH77" s="274"/>
      <c r="UTI77" s="274"/>
      <c r="UTJ77" s="274"/>
      <c r="UTK77" s="274"/>
      <c r="UTL77" s="274"/>
      <c r="UTM77" s="274"/>
      <c r="UTN77" s="274"/>
      <c r="UTO77" s="274"/>
      <c r="UTP77" s="274"/>
      <c r="UTQ77" s="274"/>
      <c r="UTR77" s="274"/>
      <c r="UTS77" s="274"/>
      <c r="UTT77" s="274"/>
      <c r="UTU77" s="274"/>
      <c r="UTV77" s="274"/>
      <c r="UTW77" s="274"/>
      <c r="UTX77" s="274"/>
      <c r="UTY77" s="274"/>
      <c r="UTZ77" s="274"/>
      <c r="UUA77" s="274"/>
      <c r="UUB77" s="274"/>
      <c r="UUC77" s="274"/>
      <c r="UUD77" s="274"/>
      <c r="UUE77" s="274"/>
      <c r="UUF77" s="274"/>
      <c r="UUG77" s="274"/>
      <c r="UUH77" s="274"/>
      <c r="UUI77" s="274"/>
      <c r="UUJ77" s="274"/>
      <c r="UUK77" s="274"/>
      <c r="UUL77" s="274"/>
      <c r="UUM77" s="274"/>
      <c r="UUN77" s="274"/>
      <c r="UUO77" s="274"/>
      <c r="UUP77" s="274"/>
      <c r="UUQ77" s="274"/>
      <c r="UUR77" s="274"/>
      <c r="UUS77" s="274"/>
      <c r="UUT77" s="274"/>
      <c r="UUU77" s="274"/>
      <c r="UUV77" s="274"/>
      <c r="UUW77" s="274"/>
      <c r="UUX77" s="274"/>
      <c r="UUY77" s="274"/>
      <c r="UUZ77" s="274"/>
      <c r="UVA77" s="274"/>
      <c r="UVB77" s="274"/>
      <c r="UVC77" s="274"/>
      <c r="UVD77" s="274"/>
      <c r="UVE77" s="274"/>
      <c r="UVF77" s="274"/>
      <c r="UVG77" s="274"/>
      <c r="UVH77" s="274"/>
      <c r="UVI77" s="274"/>
      <c r="UVJ77" s="274"/>
      <c r="UVK77" s="274"/>
      <c r="UVL77" s="274"/>
      <c r="UVM77" s="274"/>
      <c r="UVN77" s="274"/>
      <c r="UVO77" s="274"/>
      <c r="UVP77" s="274"/>
      <c r="UVQ77" s="274"/>
      <c r="UVR77" s="274"/>
      <c r="UVS77" s="274"/>
      <c r="UVT77" s="274"/>
      <c r="UVU77" s="274"/>
      <c r="UVV77" s="274"/>
      <c r="UVW77" s="274"/>
      <c r="UVX77" s="274"/>
      <c r="UVY77" s="274"/>
      <c r="UVZ77" s="274"/>
      <c r="UWA77" s="274"/>
      <c r="UWB77" s="274"/>
      <c r="UWC77" s="274"/>
      <c r="UWD77" s="274"/>
      <c r="UWE77" s="274"/>
      <c r="UWF77" s="274"/>
      <c r="UWG77" s="274"/>
      <c r="UWH77" s="274"/>
      <c r="UWI77" s="274"/>
      <c r="UWJ77" s="274"/>
      <c r="UWK77" s="274"/>
      <c r="UWL77" s="274"/>
      <c r="UWM77" s="274"/>
      <c r="UWN77" s="274"/>
      <c r="UWO77" s="274"/>
      <c r="UWP77" s="274"/>
      <c r="UWQ77" s="274"/>
      <c r="UWR77" s="274"/>
      <c r="UWS77" s="274"/>
      <c r="UWT77" s="274"/>
      <c r="UWU77" s="274"/>
      <c r="UWV77" s="274"/>
      <c r="UWW77" s="274"/>
      <c r="UWX77" s="274"/>
      <c r="UWY77" s="274"/>
      <c r="UWZ77" s="274"/>
      <c r="UXA77" s="274"/>
      <c r="UXB77" s="274"/>
      <c r="UXC77" s="274"/>
      <c r="UXD77" s="274"/>
      <c r="UXE77" s="274"/>
      <c r="UXF77" s="274"/>
      <c r="UXG77" s="274"/>
      <c r="UXH77" s="274"/>
      <c r="UXI77" s="274"/>
      <c r="UXJ77" s="274"/>
      <c r="UXK77" s="274"/>
      <c r="UXL77" s="274"/>
      <c r="UXM77" s="274"/>
      <c r="UXN77" s="274"/>
      <c r="UXO77" s="274"/>
      <c r="UXP77" s="274"/>
      <c r="UXQ77" s="274"/>
      <c r="UXR77" s="274"/>
      <c r="UXS77" s="274"/>
      <c r="UXT77" s="274"/>
      <c r="UXU77" s="274"/>
      <c r="UXV77" s="274"/>
      <c r="UXW77" s="274"/>
      <c r="UXX77" s="274"/>
      <c r="UXY77" s="274"/>
      <c r="UXZ77" s="274"/>
      <c r="UYA77" s="274"/>
      <c r="UYB77" s="274"/>
      <c r="UYC77" s="274"/>
      <c r="UYD77" s="274"/>
      <c r="UYE77" s="274"/>
      <c r="UYF77" s="274"/>
      <c r="UYG77" s="274"/>
      <c r="UYH77" s="274"/>
      <c r="UYI77" s="274"/>
      <c r="UYJ77" s="274"/>
      <c r="UYK77" s="274"/>
      <c r="UYL77" s="274"/>
      <c r="UYM77" s="274"/>
      <c r="UYN77" s="274"/>
      <c r="UYO77" s="274"/>
      <c r="UYP77" s="274"/>
      <c r="UYQ77" s="274"/>
      <c r="UYR77" s="274"/>
      <c r="UYS77" s="274"/>
      <c r="UYT77" s="274"/>
      <c r="UYU77" s="274"/>
      <c r="UYV77" s="274"/>
      <c r="UYW77" s="274"/>
      <c r="UYX77" s="274"/>
      <c r="UYY77" s="274"/>
      <c r="UYZ77" s="274"/>
      <c r="UZA77" s="274"/>
      <c r="UZB77" s="274"/>
      <c r="UZC77" s="274"/>
      <c r="UZD77" s="274"/>
      <c r="UZE77" s="274"/>
      <c r="UZF77" s="274"/>
      <c r="UZG77" s="274"/>
      <c r="UZH77" s="274"/>
      <c r="UZI77" s="274"/>
      <c r="UZJ77" s="274"/>
      <c r="UZK77" s="274"/>
      <c r="UZL77" s="274"/>
      <c r="UZM77" s="274"/>
      <c r="UZN77" s="274"/>
      <c r="UZO77" s="274"/>
      <c r="UZP77" s="274"/>
      <c r="UZQ77" s="274"/>
      <c r="UZR77" s="274"/>
      <c r="UZS77" s="274"/>
      <c r="UZT77" s="274"/>
      <c r="UZU77" s="274"/>
      <c r="UZV77" s="274"/>
      <c r="UZW77" s="274"/>
      <c r="UZX77" s="274"/>
      <c r="UZY77" s="274"/>
      <c r="UZZ77" s="274"/>
      <c r="VAA77" s="274"/>
      <c r="VAB77" s="274"/>
      <c r="VAC77" s="274"/>
      <c r="VAD77" s="274"/>
      <c r="VAE77" s="274"/>
      <c r="VAF77" s="274"/>
      <c r="VAG77" s="274"/>
      <c r="VAH77" s="274"/>
      <c r="VAI77" s="274"/>
      <c r="VAJ77" s="274"/>
      <c r="VAK77" s="274"/>
      <c r="VAL77" s="274"/>
      <c r="VAM77" s="274"/>
      <c r="VAN77" s="274"/>
      <c r="VAO77" s="274"/>
      <c r="VAP77" s="274"/>
      <c r="VAQ77" s="274"/>
      <c r="VAR77" s="274"/>
      <c r="VAS77" s="274"/>
      <c r="VAT77" s="274"/>
      <c r="VAU77" s="274"/>
      <c r="VAV77" s="274"/>
      <c r="VAW77" s="274"/>
      <c r="VAX77" s="274"/>
      <c r="VAY77" s="274"/>
      <c r="VAZ77" s="274"/>
      <c r="VBA77" s="274"/>
      <c r="VBB77" s="274"/>
      <c r="VBC77" s="274"/>
      <c r="VBD77" s="274"/>
      <c r="VBE77" s="274"/>
      <c r="VBF77" s="274"/>
      <c r="VBG77" s="274"/>
      <c r="VBH77" s="274"/>
      <c r="VBI77" s="274"/>
      <c r="VBJ77" s="274"/>
      <c r="VBK77" s="274"/>
      <c r="VBL77" s="274"/>
      <c r="VBM77" s="274"/>
      <c r="VBN77" s="274"/>
      <c r="VBO77" s="274"/>
      <c r="VBP77" s="274"/>
      <c r="VBQ77" s="274"/>
      <c r="VBR77" s="274"/>
      <c r="VBS77" s="274"/>
      <c r="VBT77" s="274"/>
      <c r="VBU77" s="274"/>
      <c r="VBV77" s="274"/>
      <c r="VBW77" s="274"/>
      <c r="VBX77" s="274"/>
      <c r="VBY77" s="274"/>
      <c r="VBZ77" s="274"/>
      <c r="VCA77" s="274"/>
      <c r="VCB77" s="274"/>
      <c r="VCC77" s="274"/>
      <c r="VCD77" s="274"/>
      <c r="VCE77" s="274"/>
      <c r="VCF77" s="274"/>
      <c r="VCG77" s="274"/>
      <c r="VCH77" s="274"/>
      <c r="VCI77" s="274"/>
      <c r="VCJ77" s="274"/>
      <c r="VCK77" s="274"/>
      <c r="VCL77" s="274"/>
      <c r="VCM77" s="274"/>
      <c r="VCN77" s="274"/>
      <c r="VCO77" s="274"/>
      <c r="VCP77" s="274"/>
      <c r="VCQ77" s="274"/>
      <c r="VCR77" s="274"/>
      <c r="VCS77" s="274"/>
      <c r="VCT77" s="274"/>
      <c r="VCU77" s="274"/>
      <c r="VCV77" s="274"/>
      <c r="VCW77" s="274"/>
      <c r="VCX77" s="274"/>
      <c r="VCY77" s="274"/>
      <c r="VCZ77" s="274"/>
      <c r="VDA77" s="274"/>
      <c r="VDB77" s="274"/>
      <c r="VDC77" s="274"/>
      <c r="VDD77" s="274"/>
      <c r="VDE77" s="274"/>
      <c r="VDF77" s="274"/>
      <c r="VDG77" s="274"/>
      <c r="VDH77" s="274"/>
      <c r="VDI77" s="274"/>
      <c r="VDJ77" s="274"/>
      <c r="VDK77" s="274"/>
      <c r="VDL77" s="274"/>
      <c r="VDM77" s="274"/>
      <c r="VDN77" s="274"/>
      <c r="VDO77" s="274"/>
      <c r="VDP77" s="274"/>
      <c r="VDQ77" s="274"/>
      <c r="VDR77" s="274"/>
      <c r="VDS77" s="274"/>
      <c r="VDT77" s="274"/>
      <c r="VDU77" s="274"/>
      <c r="VDV77" s="274"/>
      <c r="VDW77" s="274"/>
      <c r="VDX77" s="274"/>
      <c r="VDY77" s="274"/>
      <c r="VDZ77" s="274"/>
      <c r="VEA77" s="274"/>
      <c r="VEB77" s="274"/>
      <c r="VEC77" s="274"/>
      <c r="VED77" s="274"/>
      <c r="VEE77" s="274"/>
      <c r="VEF77" s="274"/>
      <c r="VEG77" s="274"/>
      <c r="VEH77" s="274"/>
      <c r="VEI77" s="274"/>
      <c r="VEJ77" s="274"/>
      <c r="VEK77" s="274"/>
      <c r="VEL77" s="274"/>
      <c r="VEM77" s="274"/>
      <c r="VEN77" s="274"/>
      <c r="VEO77" s="274"/>
      <c r="VEP77" s="274"/>
      <c r="VEQ77" s="274"/>
      <c r="VER77" s="274"/>
      <c r="VES77" s="274"/>
      <c r="VET77" s="274"/>
      <c r="VEU77" s="274"/>
      <c r="VEV77" s="274"/>
      <c r="VEW77" s="274"/>
      <c r="VEX77" s="274"/>
      <c r="VEY77" s="274"/>
      <c r="VEZ77" s="274"/>
      <c r="VFA77" s="274"/>
      <c r="VFB77" s="274"/>
      <c r="VFC77" s="274"/>
      <c r="VFD77" s="274"/>
      <c r="VFE77" s="274"/>
      <c r="VFF77" s="274"/>
      <c r="VFG77" s="274"/>
      <c r="VFH77" s="274"/>
      <c r="VFI77" s="274"/>
      <c r="VFJ77" s="274"/>
      <c r="VFK77" s="274"/>
      <c r="VFL77" s="274"/>
      <c r="VFM77" s="274"/>
      <c r="VFN77" s="274"/>
      <c r="VFO77" s="274"/>
      <c r="VFP77" s="274"/>
      <c r="VFQ77" s="274"/>
      <c r="VFR77" s="274"/>
      <c r="VFS77" s="274"/>
      <c r="VFT77" s="274"/>
      <c r="VFU77" s="274"/>
      <c r="VFV77" s="274"/>
      <c r="VFW77" s="274"/>
      <c r="VFX77" s="274"/>
      <c r="VFY77" s="274"/>
      <c r="VFZ77" s="274"/>
      <c r="VGA77" s="274"/>
      <c r="VGB77" s="274"/>
      <c r="VGC77" s="274"/>
      <c r="VGD77" s="274"/>
      <c r="VGE77" s="274"/>
      <c r="VGF77" s="274"/>
      <c r="VGG77" s="274"/>
      <c r="VGH77" s="274"/>
      <c r="VGI77" s="274"/>
      <c r="VGJ77" s="274"/>
      <c r="VGK77" s="274"/>
      <c r="VGL77" s="274"/>
      <c r="VGM77" s="274"/>
      <c r="VGN77" s="274"/>
      <c r="VGO77" s="274"/>
      <c r="VGP77" s="274"/>
      <c r="VGQ77" s="274"/>
      <c r="VGR77" s="274"/>
      <c r="VGS77" s="274"/>
      <c r="VGT77" s="274"/>
      <c r="VGU77" s="274"/>
      <c r="VGV77" s="274"/>
      <c r="VGW77" s="274"/>
      <c r="VGX77" s="274"/>
      <c r="VGY77" s="274"/>
      <c r="VGZ77" s="274"/>
      <c r="VHA77" s="274"/>
      <c r="VHB77" s="274"/>
      <c r="VHC77" s="274"/>
      <c r="VHD77" s="274"/>
      <c r="VHE77" s="274"/>
      <c r="VHF77" s="274"/>
      <c r="VHG77" s="274"/>
      <c r="VHH77" s="274"/>
      <c r="VHI77" s="274"/>
      <c r="VHJ77" s="274"/>
      <c r="VHK77" s="274"/>
      <c r="VHL77" s="274"/>
      <c r="VHM77" s="274"/>
      <c r="VHN77" s="274"/>
      <c r="VHO77" s="274"/>
      <c r="VHP77" s="274"/>
      <c r="VHQ77" s="274"/>
      <c r="VHR77" s="274"/>
      <c r="VHS77" s="274"/>
      <c r="VHT77" s="274"/>
      <c r="VHU77" s="274"/>
      <c r="VHV77" s="274"/>
      <c r="VHW77" s="274"/>
      <c r="VHX77" s="274"/>
      <c r="VHY77" s="274"/>
      <c r="VHZ77" s="274"/>
      <c r="VIA77" s="274"/>
      <c r="VIB77" s="274"/>
      <c r="VIC77" s="274"/>
      <c r="VID77" s="274"/>
      <c r="VIE77" s="274"/>
      <c r="VIF77" s="274"/>
      <c r="VIG77" s="274"/>
      <c r="VIH77" s="274"/>
      <c r="VII77" s="274"/>
      <c r="VIJ77" s="274"/>
      <c r="VIK77" s="274"/>
      <c r="VIL77" s="274"/>
      <c r="VIM77" s="274"/>
      <c r="VIN77" s="274"/>
      <c r="VIO77" s="274"/>
      <c r="VIP77" s="274"/>
      <c r="VIQ77" s="274"/>
      <c r="VIR77" s="274"/>
      <c r="VIS77" s="274"/>
      <c r="VIT77" s="274"/>
      <c r="VIU77" s="274"/>
      <c r="VIV77" s="274"/>
      <c r="VIW77" s="274"/>
      <c r="VIX77" s="274"/>
      <c r="VIY77" s="274"/>
      <c r="VIZ77" s="274"/>
      <c r="VJA77" s="274"/>
      <c r="VJB77" s="274"/>
      <c r="VJC77" s="274"/>
      <c r="VJD77" s="274"/>
      <c r="VJE77" s="274"/>
      <c r="VJF77" s="274"/>
      <c r="VJG77" s="274"/>
      <c r="VJH77" s="274"/>
      <c r="VJI77" s="274"/>
      <c r="VJJ77" s="274"/>
      <c r="VJK77" s="274"/>
      <c r="VJL77" s="274"/>
      <c r="VJM77" s="274"/>
      <c r="VJN77" s="274"/>
      <c r="VJO77" s="274"/>
      <c r="VJP77" s="274"/>
      <c r="VJQ77" s="274"/>
      <c r="VJR77" s="274"/>
      <c r="VJS77" s="274"/>
      <c r="VJT77" s="274"/>
      <c r="VJU77" s="274"/>
      <c r="VJV77" s="274"/>
      <c r="VJW77" s="274"/>
      <c r="VJX77" s="274"/>
      <c r="VJY77" s="274"/>
      <c r="VJZ77" s="274"/>
      <c r="VKA77" s="274"/>
      <c r="VKB77" s="274"/>
      <c r="VKC77" s="274"/>
      <c r="VKD77" s="274"/>
      <c r="VKE77" s="274"/>
      <c r="VKF77" s="274"/>
      <c r="VKG77" s="274"/>
      <c r="VKH77" s="274"/>
      <c r="VKI77" s="274"/>
      <c r="VKJ77" s="274"/>
      <c r="VKK77" s="274"/>
      <c r="VKL77" s="274"/>
      <c r="VKM77" s="274"/>
      <c r="VKN77" s="274"/>
      <c r="VKO77" s="274"/>
      <c r="VKP77" s="274"/>
      <c r="VKQ77" s="274"/>
      <c r="VKR77" s="274"/>
      <c r="VKS77" s="274"/>
      <c r="VKT77" s="274"/>
      <c r="VKU77" s="274"/>
      <c r="VKV77" s="274"/>
      <c r="VKW77" s="274"/>
      <c r="VKX77" s="274"/>
      <c r="VKY77" s="274"/>
      <c r="VKZ77" s="274"/>
      <c r="VLA77" s="274"/>
      <c r="VLB77" s="274"/>
      <c r="VLC77" s="274"/>
      <c r="VLD77" s="274"/>
      <c r="VLE77" s="274"/>
      <c r="VLF77" s="274"/>
      <c r="VLG77" s="274"/>
      <c r="VLH77" s="274"/>
      <c r="VLI77" s="274"/>
      <c r="VLJ77" s="274"/>
      <c r="VLK77" s="274"/>
      <c r="VLL77" s="274"/>
      <c r="VLM77" s="274"/>
      <c r="VLN77" s="274"/>
      <c r="VLO77" s="274"/>
      <c r="VLP77" s="274"/>
      <c r="VLQ77" s="274"/>
      <c r="VLR77" s="274"/>
      <c r="VLS77" s="274"/>
      <c r="VLT77" s="274"/>
      <c r="VLU77" s="274"/>
      <c r="VLV77" s="274"/>
      <c r="VLW77" s="274"/>
      <c r="VLX77" s="274"/>
      <c r="VLY77" s="274"/>
      <c r="VLZ77" s="274"/>
      <c r="VMA77" s="274"/>
      <c r="VMB77" s="274"/>
      <c r="VMC77" s="274"/>
      <c r="VMD77" s="274"/>
      <c r="VME77" s="274"/>
      <c r="VMF77" s="274"/>
      <c r="VMG77" s="274"/>
      <c r="VMH77" s="274"/>
      <c r="VMI77" s="274"/>
      <c r="VMJ77" s="274"/>
      <c r="VMK77" s="274"/>
      <c r="VML77" s="274"/>
      <c r="VMM77" s="274"/>
      <c r="VMN77" s="274"/>
      <c r="VMO77" s="274"/>
      <c r="VMP77" s="274"/>
      <c r="VMQ77" s="274"/>
      <c r="VMR77" s="274"/>
      <c r="VMS77" s="274"/>
      <c r="VMT77" s="274"/>
      <c r="VMU77" s="274"/>
      <c r="VMV77" s="274"/>
      <c r="VMW77" s="274"/>
      <c r="VMX77" s="274"/>
      <c r="VMY77" s="274"/>
      <c r="VMZ77" s="274"/>
      <c r="VNA77" s="274"/>
      <c r="VNB77" s="274"/>
      <c r="VNC77" s="274"/>
      <c r="VND77" s="274"/>
      <c r="VNE77" s="274"/>
      <c r="VNF77" s="274"/>
      <c r="VNG77" s="274"/>
      <c r="VNH77" s="274"/>
      <c r="VNI77" s="274"/>
      <c r="VNJ77" s="274"/>
      <c r="VNK77" s="274"/>
      <c r="VNL77" s="274"/>
      <c r="VNM77" s="274"/>
      <c r="VNN77" s="274"/>
      <c r="VNO77" s="274"/>
      <c r="VNP77" s="274"/>
      <c r="VNQ77" s="274"/>
      <c r="VNR77" s="274"/>
      <c r="VNS77" s="274"/>
      <c r="VNT77" s="274"/>
      <c r="VNU77" s="274"/>
      <c r="VNV77" s="274"/>
      <c r="VNW77" s="274"/>
      <c r="VNX77" s="274"/>
      <c r="VNY77" s="274"/>
      <c r="VNZ77" s="274"/>
      <c r="VOA77" s="274"/>
      <c r="VOB77" s="274"/>
      <c r="VOC77" s="274"/>
      <c r="VOD77" s="274"/>
      <c r="VOE77" s="274"/>
      <c r="VOF77" s="274"/>
      <c r="VOG77" s="274"/>
      <c r="VOH77" s="274"/>
      <c r="VOI77" s="274"/>
      <c r="VOJ77" s="274"/>
      <c r="VOK77" s="274"/>
      <c r="VOL77" s="274"/>
      <c r="VOM77" s="274"/>
      <c r="VON77" s="274"/>
      <c r="VOO77" s="274"/>
      <c r="VOP77" s="274"/>
      <c r="VOQ77" s="274"/>
      <c r="VOR77" s="274"/>
      <c r="VOS77" s="274"/>
      <c r="VOT77" s="274"/>
      <c r="VOU77" s="274"/>
      <c r="VOV77" s="274"/>
      <c r="VOW77" s="274"/>
      <c r="VOX77" s="274"/>
      <c r="VOY77" s="274"/>
      <c r="VOZ77" s="274"/>
      <c r="VPA77" s="274"/>
      <c r="VPB77" s="274"/>
      <c r="VPC77" s="274"/>
      <c r="VPD77" s="274"/>
      <c r="VPE77" s="274"/>
      <c r="VPF77" s="274"/>
      <c r="VPG77" s="274"/>
      <c r="VPH77" s="274"/>
      <c r="VPI77" s="274"/>
      <c r="VPJ77" s="274"/>
      <c r="VPK77" s="274"/>
      <c r="VPL77" s="274"/>
      <c r="VPM77" s="274"/>
      <c r="VPN77" s="274"/>
      <c r="VPO77" s="274"/>
      <c r="VPP77" s="274"/>
      <c r="VPQ77" s="274"/>
      <c r="VPR77" s="274"/>
      <c r="VPS77" s="274"/>
      <c r="VPT77" s="274"/>
      <c r="VPU77" s="274"/>
      <c r="VPV77" s="274"/>
      <c r="VPW77" s="274"/>
      <c r="VPX77" s="274"/>
      <c r="VPY77" s="274"/>
      <c r="VPZ77" s="274"/>
      <c r="VQA77" s="274"/>
      <c r="VQB77" s="274"/>
      <c r="VQC77" s="274"/>
      <c r="VQD77" s="274"/>
      <c r="VQE77" s="274"/>
      <c r="VQF77" s="274"/>
      <c r="VQG77" s="274"/>
      <c r="VQH77" s="274"/>
      <c r="VQI77" s="274"/>
      <c r="VQJ77" s="274"/>
      <c r="VQK77" s="274"/>
      <c r="VQL77" s="274"/>
      <c r="VQM77" s="274"/>
      <c r="VQN77" s="274"/>
      <c r="VQO77" s="274"/>
      <c r="VQP77" s="274"/>
      <c r="VQQ77" s="274"/>
      <c r="VQR77" s="274"/>
      <c r="VQS77" s="274"/>
      <c r="VQT77" s="274"/>
      <c r="VQU77" s="274"/>
      <c r="VQV77" s="274"/>
      <c r="VQW77" s="274"/>
      <c r="VQX77" s="274"/>
      <c r="VQY77" s="274"/>
      <c r="VQZ77" s="274"/>
      <c r="VRA77" s="274"/>
      <c r="VRB77" s="274"/>
      <c r="VRC77" s="274"/>
      <c r="VRD77" s="274"/>
      <c r="VRE77" s="274"/>
      <c r="VRF77" s="274"/>
      <c r="VRG77" s="274"/>
      <c r="VRH77" s="274"/>
      <c r="VRI77" s="274"/>
      <c r="VRJ77" s="274"/>
      <c r="VRK77" s="274"/>
      <c r="VRL77" s="274"/>
      <c r="VRM77" s="274"/>
      <c r="VRN77" s="274"/>
      <c r="VRO77" s="274"/>
      <c r="VRP77" s="274"/>
      <c r="VRQ77" s="274"/>
      <c r="VRR77" s="274"/>
      <c r="VRS77" s="274"/>
      <c r="VRT77" s="274"/>
      <c r="VRU77" s="274"/>
      <c r="VRV77" s="274"/>
      <c r="VRW77" s="274"/>
      <c r="VRX77" s="274"/>
      <c r="VRY77" s="274"/>
      <c r="VRZ77" s="274"/>
      <c r="VSA77" s="274"/>
      <c r="VSB77" s="274"/>
      <c r="VSC77" s="274"/>
      <c r="VSD77" s="274"/>
      <c r="VSE77" s="274"/>
      <c r="VSF77" s="274"/>
      <c r="VSG77" s="274"/>
      <c r="VSH77" s="274"/>
      <c r="VSI77" s="274"/>
      <c r="VSJ77" s="274"/>
      <c r="VSK77" s="274"/>
      <c r="VSL77" s="274"/>
      <c r="VSM77" s="274"/>
      <c r="VSN77" s="274"/>
      <c r="VSO77" s="274"/>
      <c r="VSP77" s="274"/>
      <c r="VSQ77" s="274"/>
      <c r="VSR77" s="274"/>
      <c r="VSS77" s="274"/>
      <c r="VST77" s="274"/>
      <c r="VSU77" s="274"/>
      <c r="VSV77" s="274"/>
      <c r="VSW77" s="274"/>
      <c r="VSX77" s="274"/>
      <c r="VSY77" s="274"/>
      <c r="VSZ77" s="274"/>
      <c r="VTA77" s="274"/>
      <c r="VTB77" s="274"/>
      <c r="VTC77" s="274"/>
      <c r="VTD77" s="274"/>
      <c r="VTE77" s="274"/>
      <c r="VTF77" s="274"/>
      <c r="VTG77" s="274"/>
      <c r="VTH77" s="274"/>
      <c r="VTI77" s="274"/>
      <c r="VTJ77" s="274"/>
      <c r="VTK77" s="274"/>
      <c r="VTL77" s="274"/>
      <c r="VTM77" s="274"/>
      <c r="VTN77" s="274"/>
      <c r="VTO77" s="274"/>
      <c r="VTP77" s="274"/>
      <c r="VTQ77" s="274"/>
      <c r="VTR77" s="274"/>
      <c r="VTS77" s="274"/>
      <c r="VTT77" s="274"/>
      <c r="VTU77" s="274"/>
      <c r="VTV77" s="274"/>
      <c r="VTW77" s="274"/>
      <c r="VTX77" s="274"/>
      <c r="VTY77" s="274"/>
      <c r="VTZ77" s="274"/>
      <c r="VUA77" s="274"/>
      <c r="VUB77" s="274"/>
      <c r="VUC77" s="274"/>
      <c r="VUD77" s="274"/>
      <c r="VUE77" s="274"/>
      <c r="VUF77" s="274"/>
      <c r="VUG77" s="274"/>
      <c r="VUH77" s="274"/>
      <c r="VUI77" s="274"/>
      <c r="VUJ77" s="274"/>
      <c r="VUK77" s="274"/>
      <c r="VUL77" s="274"/>
      <c r="VUM77" s="274"/>
      <c r="VUN77" s="274"/>
      <c r="VUO77" s="274"/>
      <c r="VUP77" s="274"/>
      <c r="VUQ77" s="274"/>
      <c r="VUR77" s="274"/>
      <c r="VUS77" s="274"/>
      <c r="VUT77" s="274"/>
      <c r="VUU77" s="274"/>
      <c r="VUV77" s="274"/>
      <c r="VUW77" s="274"/>
      <c r="VUX77" s="274"/>
      <c r="VUY77" s="274"/>
      <c r="VUZ77" s="274"/>
      <c r="VVA77" s="274"/>
      <c r="VVB77" s="274"/>
      <c r="VVC77" s="274"/>
      <c r="VVD77" s="274"/>
      <c r="VVE77" s="274"/>
      <c r="VVF77" s="274"/>
      <c r="VVG77" s="274"/>
      <c r="VVH77" s="274"/>
      <c r="VVI77" s="274"/>
      <c r="VVJ77" s="274"/>
      <c r="VVK77" s="274"/>
      <c r="VVL77" s="274"/>
      <c r="VVM77" s="274"/>
      <c r="VVN77" s="274"/>
      <c r="VVO77" s="274"/>
      <c r="VVP77" s="274"/>
      <c r="VVQ77" s="274"/>
      <c r="VVR77" s="274"/>
      <c r="VVS77" s="274"/>
      <c r="VVT77" s="274"/>
      <c r="VVU77" s="274"/>
      <c r="VVV77" s="274"/>
      <c r="VVW77" s="274"/>
      <c r="VVX77" s="274"/>
      <c r="VVY77" s="274"/>
      <c r="VVZ77" s="274"/>
      <c r="VWA77" s="274"/>
      <c r="VWB77" s="274"/>
      <c r="VWC77" s="274"/>
      <c r="VWD77" s="274"/>
      <c r="VWE77" s="274"/>
      <c r="VWF77" s="274"/>
      <c r="VWG77" s="274"/>
      <c r="VWH77" s="274"/>
      <c r="VWI77" s="274"/>
      <c r="VWJ77" s="274"/>
      <c r="VWK77" s="274"/>
      <c r="VWL77" s="274"/>
      <c r="VWM77" s="274"/>
      <c r="VWN77" s="274"/>
      <c r="VWO77" s="274"/>
      <c r="VWP77" s="274"/>
      <c r="VWQ77" s="274"/>
      <c r="VWR77" s="274"/>
      <c r="VWS77" s="274"/>
      <c r="VWT77" s="274"/>
      <c r="VWU77" s="274"/>
      <c r="VWV77" s="274"/>
      <c r="VWW77" s="274"/>
      <c r="VWX77" s="274"/>
      <c r="VWY77" s="274"/>
      <c r="VWZ77" s="274"/>
      <c r="VXA77" s="274"/>
      <c r="VXB77" s="274"/>
      <c r="VXC77" s="274"/>
      <c r="VXD77" s="274"/>
      <c r="VXE77" s="274"/>
      <c r="VXF77" s="274"/>
      <c r="VXG77" s="274"/>
      <c r="VXH77" s="274"/>
      <c r="VXI77" s="274"/>
      <c r="VXJ77" s="274"/>
      <c r="VXK77" s="274"/>
      <c r="VXL77" s="274"/>
      <c r="VXM77" s="274"/>
      <c r="VXN77" s="274"/>
      <c r="VXO77" s="274"/>
      <c r="VXP77" s="274"/>
      <c r="VXQ77" s="274"/>
      <c r="VXR77" s="274"/>
      <c r="VXS77" s="274"/>
      <c r="VXT77" s="274"/>
      <c r="VXU77" s="274"/>
      <c r="VXV77" s="274"/>
      <c r="VXW77" s="274"/>
      <c r="VXX77" s="274"/>
      <c r="VXY77" s="274"/>
      <c r="VXZ77" s="274"/>
      <c r="VYA77" s="274"/>
      <c r="VYB77" s="274"/>
      <c r="VYC77" s="274"/>
      <c r="VYD77" s="274"/>
      <c r="VYE77" s="274"/>
      <c r="VYF77" s="274"/>
      <c r="VYG77" s="274"/>
      <c r="VYH77" s="274"/>
      <c r="VYI77" s="274"/>
      <c r="VYJ77" s="274"/>
      <c r="VYK77" s="274"/>
      <c r="VYL77" s="274"/>
      <c r="VYM77" s="274"/>
      <c r="VYN77" s="274"/>
      <c r="VYO77" s="274"/>
      <c r="VYP77" s="274"/>
      <c r="VYQ77" s="274"/>
      <c r="VYR77" s="274"/>
      <c r="VYS77" s="274"/>
      <c r="VYT77" s="274"/>
      <c r="VYU77" s="274"/>
      <c r="VYV77" s="274"/>
      <c r="VYW77" s="274"/>
      <c r="VYX77" s="274"/>
      <c r="VYY77" s="274"/>
      <c r="VYZ77" s="274"/>
      <c r="VZA77" s="274"/>
      <c r="VZB77" s="274"/>
      <c r="VZC77" s="274"/>
      <c r="VZD77" s="274"/>
      <c r="VZE77" s="274"/>
      <c r="VZF77" s="274"/>
      <c r="VZG77" s="274"/>
      <c r="VZH77" s="274"/>
      <c r="VZI77" s="274"/>
      <c r="VZJ77" s="274"/>
      <c r="VZK77" s="274"/>
      <c r="VZL77" s="274"/>
      <c r="VZM77" s="274"/>
      <c r="VZN77" s="274"/>
      <c r="VZO77" s="274"/>
      <c r="VZP77" s="274"/>
      <c r="VZQ77" s="274"/>
      <c r="VZR77" s="274"/>
      <c r="VZS77" s="274"/>
      <c r="VZT77" s="274"/>
      <c r="VZU77" s="274"/>
      <c r="VZV77" s="274"/>
      <c r="VZW77" s="274"/>
      <c r="VZX77" s="274"/>
      <c r="VZY77" s="274"/>
      <c r="VZZ77" s="274"/>
      <c r="WAA77" s="274"/>
      <c r="WAB77" s="274"/>
      <c r="WAC77" s="274"/>
      <c r="WAD77" s="274"/>
      <c r="WAE77" s="274"/>
      <c r="WAF77" s="274"/>
      <c r="WAG77" s="274"/>
      <c r="WAH77" s="274"/>
      <c r="WAI77" s="274"/>
      <c r="WAJ77" s="274"/>
      <c r="WAK77" s="274"/>
      <c r="WAL77" s="274"/>
      <c r="WAM77" s="274"/>
      <c r="WAN77" s="274"/>
      <c r="WAO77" s="274"/>
      <c r="WAP77" s="274"/>
      <c r="WAQ77" s="274"/>
      <c r="WAR77" s="274"/>
      <c r="WAS77" s="274"/>
      <c r="WAT77" s="274"/>
      <c r="WAU77" s="274"/>
      <c r="WAV77" s="274"/>
      <c r="WAW77" s="274"/>
      <c r="WAX77" s="274"/>
      <c r="WAY77" s="274"/>
      <c r="WAZ77" s="274"/>
      <c r="WBA77" s="274"/>
      <c r="WBB77" s="274"/>
      <c r="WBC77" s="274"/>
      <c r="WBD77" s="274"/>
      <c r="WBE77" s="274"/>
      <c r="WBF77" s="274"/>
      <c r="WBG77" s="274"/>
      <c r="WBH77" s="274"/>
      <c r="WBI77" s="274"/>
      <c r="WBJ77" s="274"/>
      <c r="WBK77" s="274"/>
      <c r="WBL77" s="274"/>
      <c r="WBM77" s="274"/>
      <c r="WBN77" s="274"/>
      <c r="WBO77" s="274"/>
      <c r="WBP77" s="274"/>
      <c r="WBQ77" s="274"/>
      <c r="WBR77" s="274"/>
      <c r="WBS77" s="274"/>
      <c r="WBT77" s="274"/>
      <c r="WBU77" s="274"/>
      <c r="WBV77" s="274"/>
      <c r="WBW77" s="274"/>
      <c r="WBX77" s="274"/>
      <c r="WBY77" s="274"/>
      <c r="WBZ77" s="274"/>
      <c r="WCA77" s="274"/>
      <c r="WCB77" s="274"/>
      <c r="WCC77" s="274"/>
      <c r="WCD77" s="274"/>
      <c r="WCE77" s="274"/>
      <c r="WCF77" s="274"/>
      <c r="WCG77" s="274"/>
      <c r="WCH77" s="274"/>
      <c r="WCI77" s="274"/>
      <c r="WCJ77" s="274"/>
      <c r="WCK77" s="274"/>
      <c r="WCL77" s="274"/>
      <c r="WCM77" s="274"/>
      <c r="WCN77" s="274"/>
      <c r="WCO77" s="274"/>
      <c r="WCP77" s="274"/>
      <c r="WCQ77" s="274"/>
      <c r="WCR77" s="274"/>
      <c r="WCS77" s="274"/>
      <c r="WCT77" s="274"/>
      <c r="WCU77" s="274"/>
      <c r="WCV77" s="274"/>
      <c r="WCW77" s="274"/>
      <c r="WCX77" s="274"/>
      <c r="WCY77" s="274"/>
      <c r="WCZ77" s="274"/>
      <c r="WDA77" s="274"/>
      <c r="WDB77" s="274"/>
      <c r="WDC77" s="274"/>
      <c r="WDD77" s="274"/>
      <c r="WDE77" s="274"/>
      <c r="WDF77" s="274"/>
      <c r="WDG77" s="274"/>
      <c r="WDH77" s="274"/>
      <c r="WDI77" s="274"/>
      <c r="WDJ77" s="274"/>
      <c r="WDK77" s="274"/>
      <c r="WDL77" s="274"/>
      <c r="WDM77" s="274"/>
      <c r="WDN77" s="274"/>
      <c r="WDO77" s="274"/>
      <c r="WDP77" s="274"/>
      <c r="WDQ77" s="274"/>
      <c r="WDR77" s="274"/>
      <c r="WDS77" s="274"/>
      <c r="WDT77" s="274"/>
      <c r="WDU77" s="274"/>
      <c r="WDV77" s="274"/>
      <c r="WDW77" s="274"/>
      <c r="WDX77" s="274"/>
      <c r="WDY77" s="274"/>
      <c r="WDZ77" s="274"/>
      <c r="WEA77" s="274"/>
      <c r="WEB77" s="274"/>
      <c r="WEC77" s="274"/>
      <c r="WED77" s="274"/>
      <c r="WEE77" s="274"/>
      <c r="WEF77" s="274"/>
      <c r="WEG77" s="274"/>
      <c r="WEH77" s="274"/>
      <c r="WEI77" s="274"/>
      <c r="WEJ77" s="274"/>
      <c r="WEK77" s="274"/>
      <c r="WEL77" s="274"/>
      <c r="WEM77" s="274"/>
      <c r="WEN77" s="274"/>
      <c r="WEO77" s="274"/>
      <c r="WEP77" s="274"/>
      <c r="WEQ77" s="274"/>
      <c r="WER77" s="274"/>
      <c r="WES77" s="274"/>
      <c r="WET77" s="274"/>
      <c r="WEU77" s="274"/>
      <c r="WEV77" s="274"/>
      <c r="WEW77" s="274"/>
      <c r="WEX77" s="274"/>
      <c r="WEY77" s="274"/>
      <c r="WEZ77" s="274"/>
      <c r="WFA77" s="274"/>
      <c r="WFB77" s="274"/>
      <c r="WFC77" s="274"/>
      <c r="WFD77" s="274"/>
      <c r="WFE77" s="274"/>
      <c r="WFF77" s="274"/>
      <c r="WFG77" s="274"/>
      <c r="WFH77" s="274"/>
      <c r="WFI77" s="274"/>
      <c r="WFJ77" s="274"/>
      <c r="WFK77" s="274"/>
      <c r="WFL77" s="274"/>
      <c r="WFM77" s="274"/>
      <c r="WFN77" s="274"/>
      <c r="WFO77" s="274"/>
      <c r="WFP77" s="274"/>
      <c r="WFQ77" s="274"/>
      <c r="WFR77" s="274"/>
      <c r="WFS77" s="274"/>
      <c r="WFT77" s="274"/>
      <c r="WFU77" s="274"/>
      <c r="WFV77" s="274"/>
      <c r="WFW77" s="274"/>
      <c r="WFX77" s="274"/>
      <c r="WFY77" s="274"/>
      <c r="WFZ77" s="274"/>
      <c r="WGA77" s="274"/>
      <c r="WGB77" s="274"/>
      <c r="WGC77" s="274"/>
      <c r="WGD77" s="274"/>
      <c r="WGE77" s="274"/>
      <c r="WGF77" s="274"/>
      <c r="WGG77" s="274"/>
      <c r="WGH77" s="274"/>
      <c r="WGI77" s="274"/>
      <c r="WGJ77" s="274"/>
      <c r="WGK77" s="274"/>
      <c r="WGL77" s="274"/>
      <c r="WGM77" s="274"/>
      <c r="WGN77" s="274"/>
      <c r="WGO77" s="274"/>
      <c r="WGP77" s="274"/>
      <c r="WGQ77" s="274"/>
      <c r="WGR77" s="274"/>
      <c r="WGS77" s="274"/>
      <c r="WGT77" s="274"/>
      <c r="WGU77" s="274"/>
      <c r="WGV77" s="274"/>
      <c r="WGW77" s="274"/>
      <c r="WGX77" s="274"/>
      <c r="WGY77" s="274"/>
      <c r="WGZ77" s="274"/>
      <c r="WHA77" s="274"/>
      <c r="WHB77" s="274"/>
      <c r="WHC77" s="274"/>
      <c r="WHD77" s="274"/>
      <c r="WHE77" s="274"/>
      <c r="WHF77" s="274"/>
      <c r="WHG77" s="274"/>
      <c r="WHH77" s="274"/>
      <c r="WHI77" s="274"/>
      <c r="WHJ77" s="274"/>
      <c r="WHK77" s="274"/>
      <c r="WHL77" s="274"/>
      <c r="WHM77" s="274"/>
      <c r="WHN77" s="274"/>
      <c r="WHO77" s="274"/>
      <c r="WHP77" s="274"/>
      <c r="WHQ77" s="274"/>
      <c r="WHR77" s="274"/>
      <c r="WHS77" s="274"/>
      <c r="WHT77" s="274"/>
      <c r="WHU77" s="274"/>
      <c r="WHV77" s="274"/>
      <c r="WHW77" s="274"/>
      <c r="WHX77" s="274"/>
      <c r="WHY77" s="274"/>
      <c r="WHZ77" s="274"/>
      <c r="WIA77" s="274"/>
      <c r="WIB77" s="274"/>
      <c r="WIC77" s="274"/>
      <c r="WID77" s="274"/>
      <c r="WIE77" s="274"/>
      <c r="WIF77" s="274"/>
      <c r="WIG77" s="274"/>
      <c r="WIH77" s="274"/>
      <c r="WII77" s="274"/>
      <c r="WIJ77" s="274"/>
      <c r="WIK77" s="274"/>
      <c r="WIL77" s="274"/>
      <c r="WIM77" s="274"/>
      <c r="WIN77" s="274"/>
      <c r="WIO77" s="274"/>
      <c r="WIP77" s="274"/>
      <c r="WIQ77" s="274"/>
      <c r="WIR77" s="274"/>
      <c r="WIS77" s="274"/>
      <c r="WIT77" s="274"/>
      <c r="WIU77" s="274"/>
      <c r="WIV77" s="274"/>
      <c r="WIW77" s="274"/>
      <c r="WIX77" s="274"/>
      <c r="WIY77" s="274"/>
      <c r="WIZ77" s="274"/>
      <c r="WJA77" s="274"/>
      <c r="WJB77" s="274"/>
      <c r="WJC77" s="274"/>
      <c r="WJD77" s="274"/>
      <c r="WJE77" s="274"/>
      <c r="WJF77" s="274"/>
      <c r="WJG77" s="274"/>
      <c r="WJH77" s="274"/>
      <c r="WJI77" s="274"/>
      <c r="WJJ77" s="274"/>
      <c r="WJK77" s="274"/>
      <c r="WJL77" s="274"/>
      <c r="WJM77" s="274"/>
      <c r="WJN77" s="274"/>
      <c r="WJO77" s="274"/>
      <c r="WJP77" s="274"/>
      <c r="WJQ77" s="274"/>
      <c r="WJR77" s="274"/>
      <c r="WJS77" s="274"/>
      <c r="WJT77" s="274"/>
      <c r="WJU77" s="274"/>
      <c r="WJV77" s="274"/>
      <c r="WJW77" s="274"/>
      <c r="WJX77" s="274"/>
      <c r="WJY77" s="274"/>
      <c r="WJZ77" s="274"/>
      <c r="WKA77" s="274"/>
      <c r="WKB77" s="274"/>
      <c r="WKC77" s="274"/>
      <c r="WKD77" s="274"/>
      <c r="WKE77" s="274"/>
      <c r="WKF77" s="274"/>
      <c r="WKG77" s="274"/>
      <c r="WKH77" s="274"/>
      <c r="WKI77" s="274"/>
      <c r="WKJ77" s="274"/>
      <c r="WKK77" s="274"/>
      <c r="WKL77" s="274"/>
      <c r="WKM77" s="274"/>
      <c r="WKN77" s="274"/>
      <c r="WKO77" s="274"/>
      <c r="WKP77" s="274"/>
      <c r="WKQ77" s="274"/>
      <c r="WKR77" s="274"/>
      <c r="WKS77" s="274"/>
      <c r="WKT77" s="274"/>
      <c r="WKU77" s="274"/>
      <c r="WKV77" s="274"/>
      <c r="WKW77" s="274"/>
      <c r="WKX77" s="274"/>
      <c r="WKY77" s="274"/>
      <c r="WKZ77" s="274"/>
      <c r="WLA77" s="274"/>
      <c r="WLB77" s="274"/>
      <c r="WLC77" s="274"/>
      <c r="WLD77" s="274"/>
      <c r="WLE77" s="274"/>
      <c r="WLF77" s="274"/>
      <c r="WLG77" s="274"/>
      <c r="WLH77" s="274"/>
      <c r="WLI77" s="274"/>
      <c r="WLJ77" s="274"/>
      <c r="WLK77" s="274"/>
      <c r="WLL77" s="274"/>
      <c r="WLM77" s="274"/>
      <c r="WLN77" s="274"/>
      <c r="WLO77" s="274"/>
      <c r="WLP77" s="274"/>
      <c r="WLQ77" s="274"/>
      <c r="WLR77" s="274"/>
      <c r="WLS77" s="274"/>
      <c r="WLT77" s="274"/>
      <c r="WLU77" s="274"/>
      <c r="WLV77" s="274"/>
      <c r="WLW77" s="274"/>
      <c r="WLX77" s="274"/>
      <c r="WLY77" s="274"/>
      <c r="WLZ77" s="274"/>
      <c r="WMA77" s="274"/>
      <c r="WMB77" s="274"/>
      <c r="WMC77" s="274"/>
      <c r="WMD77" s="274"/>
      <c r="WME77" s="274"/>
      <c r="WMF77" s="274"/>
      <c r="WMG77" s="274"/>
      <c r="WMH77" s="274"/>
      <c r="WMI77" s="274"/>
      <c r="WMJ77" s="274"/>
      <c r="WMK77" s="274"/>
      <c r="WML77" s="274"/>
      <c r="WMM77" s="274"/>
      <c r="WMN77" s="274"/>
      <c r="WMO77" s="274"/>
      <c r="WMP77" s="274"/>
      <c r="WMQ77" s="274"/>
      <c r="WMR77" s="274"/>
      <c r="WMS77" s="274"/>
      <c r="WMT77" s="274"/>
      <c r="WMU77" s="274"/>
      <c r="WMV77" s="274"/>
      <c r="WMW77" s="274"/>
      <c r="WMX77" s="274"/>
      <c r="WMY77" s="274"/>
      <c r="WMZ77" s="274"/>
      <c r="WNA77" s="274"/>
      <c r="WNB77" s="274"/>
      <c r="WNC77" s="274"/>
      <c r="WND77" s="274"/>
      <c r="WNE77" s="274"/>
      <c r="WNF77" s="274"/>
      <c r="WNG77" s="274"/>
      <c r="WNH77" s="274"/>
      <c r="WNI77" s="274"/>
      <c r="WNJ77" s="274"/>
      <c r="WNK77" s="274"/>
      <c r="WNL77" s="274"/>
      <c r="WNM77" s="274"/>
      <c r="WNN77" s="274"/>
      <c r="WNO77" s="274"/>
      <c r="WNP77" s="274"/>
      <c r="WNQ77" s="274"/>
      <c r="WNR77" s="274"/>
      <c r="WNS77" s="274"/>
      <c r="WNT77" s="274"/>
      <c r="WNU77" s="274"/>
      <c r="WNV77" s="274"/>
      <c r="WNW77" s="274"/>
      <c r="WNX77" s="274"/>
      <c r="WNY77" s="274"/>
      <c r="WNZ77" s="274"/>
      <c r="WOA77" s="274"/>
      <c r="WOB77" s="274"/>
      <c r="WOC77" s="274"/>
      <c r="WOD77" s="274"/>
      <c r="WOE77" s="274"/>
      <c r="WOF77" s="274"/>
      <c r="WOG77" s="274"/>
      <c r="WOH77" s="274"/>
      <c r="WOI77" s="274"/>
      <c r="WOJ77" s="274"/>
      <c r="WOK77" s="274"/>
      <c r="WOL77" s="274"/>
      <c r="WOM77" s="274"/>
      <c r="WON77" s="274"/>
      <c r="WOO77" s="274"/>
      <c r="WOP77" s="274"/>
      <c r="WOQ77" s="274"/>
      <c r="WOR77" s="274"/>
      <c r="WOS77" s="274"/>
      <c r="WOT77" s="274"/>
      <c r="WOU77" s="274"/>
      <c r="WOV77" s="274"/>
      <c r="WOW77" s="274"/>
      <c r="WOX77" s="274"/>
      <c r="WOY77" s="274"/>
      <c r="WOZ77" s="274"/>
      <c r="WPA77" s="274"/>
      <c r="WPB77" s="274"/>
      <c r="WPC77" s="274"/>
      <c r="WPD77" s="274"/>
      <c r="WPE77" s="274"/>
      <c r="WPF77" s="274"/>
      <c r="WPG77" s="274"/>
      <c r="WPH77" s="274"/>
      <c r="WPI77" s="274"/>
      <c r="WPJ77" s="274"/>
      <c r="WPK77" s="274"/>
      <c r="WPL77" s="274"/>
      <c r="WPM77" s="274"/>
      <c r="WPN77" s="274"/>
      <c r="WPO77" s="274"/>
      <c r="WPP77" s="274"/>
      <c r="WPQ77" s="274"/>
      <c r="WPR77" s="274"/>
      <c r="WPS77" s="274"/>
      <c r="WPT77" s="274"/>
      <c r="WPU77" s="274"/>
      <c r="WPV77" s="274"/>
      <c r="WPW77" s="274"/>
      <c r="WPX77" s="274"/>
      <c r="WPY77" s="274"/>
      <c r="WPZ77" s="274"/>
      <c r="WQA77" s="274"/>
      <c r="WQB77" s="274"/>
      <c r="WQC77" s="274"/>
      <c r="WQD77" s="274"/>
      <c r="WQE77" s="274"/>
      <c r="WQF77" s="274"/>
      <c r="WQG77" s="274"/>
      <c r="WQH77" s="274"/>
      <c r="WQI77" s="274"/>
      <c r="WQJ77" s="274"/>
      <c r="WQK77" s="274"/>
      <c r="WQL77" s="274"/>
      <c r="WQM77" s="274"/>
      <c r="WQN77" s="274"/>
      <c r="WQO77" s="274"/>
      <c r="WQP77" s="274"/>
      <c r="WQQ77" s="274"/>
      <c r="WQR77" s="274"/>
      <c r="WQS77" s="274"/>
      <c r="WQT77" s="274"/>
      <c r="WQU77" s="274"/>
      <c r="WQV77" s="274"/>
      <c r="WQW77" s="274"/>
      <c r="WQX77" s="274"/>
      <c r="WQY77" s="274"/>
      <c r="WQZ77" s="274"/>
      <c r="WRA77" s="274"/>
      <c r="WRB77" s="274"/>
      <c r="WRC77" s="274"/>
      <c r="WRD77" s="274"/>
      <c r="WRE77" s="274"/>
      <c r="WRF77" s="274"/>
      <c r="WRG77" s="274"/>
      <c r="WRH77" s="274"/>
      <c r="WRI77" s="274"/>
      <c r="WRJ77" s="274"/>
      <c r="WRK77" s="274"/>
      <c r="WRL77" s="274"/>
      <c r="WRM77" s="274"/>
      <c r="WRN77" s="274"/>
      <c r="WRO77" s="274"/>
      <c r="WRP77" s="274"/>
      <c r="WRQ77" s="274"/>
      <c r="WRR77" s="274"/>
      <c r="WRS77" s="274"/>
      <c r="WRT77" s="274"/>
      <c r="WRU77" s="274"/>
      <c r="WRV77" s="274"/>
      <c r="WRW77" s="274"/>
      <c r="WRX77" s="274"/>
      <c r="WRY77" s="274"/>
      <c r="WRZ77" s="274"/>
      <c r="WSA77" s="274"/>
      <c r="WSB77" s="274"/>
      <c r="WSC77" s="274"/>
      <c r="WSD77" s="274"/>
      <c r="WSE77" s="274"/>
      <c r="WSF77" s="274"/>
      <c r="WSG77" s="274"/>
      <c r="WSH77" s="274"/>
      <c r="WSI77" s="274"/>
      <c r="WSJ77" s="274"/>
      <c r="WSK77" s="274"/>
      <c r="WSL77" s="274"/>
      <c r="WSM77" s="274"/>
      <c r="WSN77" s="274"/>
      <c r="WSO77" s="274"/>
      <c r="WSP77" s="274"/>
      <c r="WSQ77" s="274"/>
      <c r="WSR77" s="274"/>
      <c r="WSS77" s="274"/>
      <c r="WST77" s="274"/>
      <c r="WSU77" s="274"/>
      <c r="WSV77" s="274"/>
      <c r="WSW77" s="274"/>
      <c r="WSX77" s="274"/>
      <c r="WSY77" s="274"/>
      <c r="WSZ77" s="274"/>
      <c r="WTA77" s="274"/>
      <c r="WTB77" s="274"/>
      <c r="WTC77" s="274"/>
      <c r="WTD77" s="274"/>
      <c r="WTE77" s="274"/>
      <c r="WTF77" s="274"/>
      <c r="WTG77" s="274"/>
      <c r="WTH77" s="274"/>
      <c r="WTI77" s="274"/>
      <c r="WTJ77" s="274"/>
      <c r="WTK77" s="274"/>
      <c r="WTL77" s="274"/>
      <c r="WTM77" s="274"/>
      <c r="WTN77" s="274"/>
      <c r="WTO77" s="274"/>
      <c r="WTP77" s="274"/>
      <c r="WTQ77" s="274"/>
      <c r="WTR77" s="274"/>
      <c r="WTS77" s="274"/>
      <c r="WTT77" s="274"/>
      <c r="WTU77" s="274"/>
      <c r="WTV77" s="274"/>
      <c r="WTW77" s="274"/>
      <c r="WTX77" s="274"/>
      <c r="WTY77" s="274"/>
      <c r="WTZ77" s="274"/>
      <c r="WUA77" s="274"/>
      <c r="WUB77" s="274"/>
      <c r="WUC77" s="274"/>
      <c r="WUD77" s="274"/>
      <c r="WUE77" s="274"/>
      <c r="WUF77" s="274"/>
      <c r="WUG77" s="274"/>
      <c r="WUH77" s="274"/>
      <c r="WUI77" s="274"/>
      <c r="WUJ77" s="274"/>
      <c r="WUK77" s="274"/>
      <c r="WUL77" s="274"/>
      <c r="WUM77" s="274"/>
      <c r="WUN77" s="274"/>
      <c r="WUO77" s="274"/>
      <c r="WUP77" s="274"/>
      <c r="WUQ77" s="274"/>
      <c r="WUR77" s="274"/>
      <c r="WUS77" s="274"/>
      <c r="WUT77" s="274"/>
      <c r="WUU77" s="274"/>
      <c r="WUV77" s="274"/>
      <c r="WUW77" s="274"/>
      <c r="WUX77" s="274"/>
      <c r="WUY77" s="274"/>
      <c r="WUZ77" s="274"/>
      <c r="WVA77" s="274"/>
      <c r="WVB77" s="274"/>
      <c r="WVC77" s="274"/>
      <c r="WVD77" s="274"/>
      <c r="WVE77" s="274"/>
      <c r="WVF77" s="274"/>
      <c r="WVG77" s="274"/>
      <c r="WVH77" s="274"/>
      <c r="WVI77" s="274"/>
      <c r="WVJ77" s="274"/>
      <c r="WVK77" s="274"/>
      <c r="WVL77" s="274"/>
      <c r="WVM77" s="274"/>
      <c r="WVN77" s="274"/>
      <c r="WVO77" s="274"/>
      <c r="WVP77" s="274"/>
      <c r="WVQ77" s="274"/>
      <c r="WVR77" s="274"/>
      <c r="WVS77" s="274"/>
      <c r="WVT77" s="274"/>
      <c r="WVU77" s="274"/>
      <c r="WVV77" s="274"/>
      <c r="WVW77" s="274"/>
      <c r="WVX77" s="274"/>
      <c r="WVY77" s="274"/>
      <c r="WVZ77" s="274"/>
      <c r="WWA77" s="274"/>
      <c r="WWB77" s="274"/>
      <c r="WWC77" s="274"/>
      <c r="WWD77" s="274"/>
      <c r="WWE77" s="274"/>
      <c r="WWF77" s="274"/>
      <c r="WWG77" s="274"/>
      <c r="WWH77" s="274"/>
      <c r="WWI77" s="274"/>
      <c r="WWJ77" s="274"/>
      <c r="WWK77" s="274"/>
      <c r="WWL77" s="274"/>
      <c r="WWM77" s="274"/>
      <c r="WWN77" s="274"/>
      <c r="WWO77" s="274"/>
      <c r="WWP77" s="274"/>
      <c r="WWQ77" s="274"/>
      <c r="WWR77" s="274"/>
      <c r="WWS77" s="274"/>
      <c r="WWT77" s="274"/>
      <c r="WWU77" s="274"/>
      <c r="WWV77" s="274"/>
      <c r="WWW77" s="274"/>
      <c r="WWX77" s="274"/>
      <c r="WWY77" s="274"/>
      <c r="WWZ77" s="274"/>
      <c r="WXA77" s="274"/>
      <c r="WXB77" s="274"/>
      <c r="WXC77" s="274"/>
      <c r="WXD77" s="274"/>
      <c r="WXE77" s="274"/>
      <c r="WXF77" s="274"/>
      <c r="WXG77" s="274"/>
      <c r="WXH77" s="274"/>
      <c r="WXI77" s="274"/>
      <c r="WXJ77" s="274"/>
      <c r="WXK77" s="274"/>
      <c r="WXL77" s="274"/>
      <c r="WXM77" s="274"/>
      <c r="WXN77" s="274"/>
      <c r="WXO77" s="274"/>
      <c r="WXP77" s="274"/>
      <c r="WXQ77" s="274"/>
      <c r="WXR77" s="274"/>
      <c r="WXS77" s="274"/>
      <c r="WXT77" s="274"/>
      <c r="WXU77" s="274"/>
      <c r="WXV77" s="274"/>
      <c r="WXW77" s="274"/>
      <c r="WXX77" s="274"/>
      <c r="WXY77" s="274"/>
      <c r="WXZ77" s="274"/>
      <c r="WYA77" s="274"/>
      <c r="WYB77" s="274"/>
      <c r="WYC77" s="274"/>
      <c r="WYD77" s="274"/>
      <c r="WYE77" s="274"/>
      <c r="WYF77" s="274"/>
      <c r="WYG77" s="274"/>
      <c r="WYH77" s="274"/>
      <c r="WYI77" s="274"/>
      <c r="WYJ77" s="274"/>
      <c r="WYK77" s="274"/>
      <c r="WYL77" s="274"/>
      <c r="WYM77" s="274"/>
      <c r="WYN77" s="274"/>
      <c r="WYO77" s="274"/>
      <c r="WYP77" s="274"/>
      <c r="WYQ77" s="274"/>
      <c r="WYR77" s="274"/>
      <c r="WYS77" s="274"/>
      <c r="WYT77" s="274"/>
      <c r="WYU77" s="274"/>
      <c r="WYV77" s="274"/>
      <c r="WYW77" s="274"/>
      <c r="WYX77" s="274"/>
      <c r="WYY77" s="274"/>
      <c r="WYZ77" s="274"/>
      <c r="WZA77" s="274"/>
      <c r="WZB77" s="274"/>
      <c r="WZC77" s="274"/>
      <c r="WZD77" s="274"/>
      <c r="WZE77" s="274"/>
      <c r="WZF77" s="274"/>
      <c r="WZG77" s="274"/>
      <c r="WZH77" s="274"/>
      <c r="WZI77" s="274"/>
      <c r="WZJ77" s="274"/>
      <c r="WZK77" s="274"/>
      <c r="WZL77" s="274"/>
      <c r="WZM77" s="274"/>
      <c r="WZN77" s="274"/>
      <c r="WZO77" s="274"/>
      <c r="WZP77" s="274"/>
      <c r="WZQ77" s="274"/>
      <c r="WZR77" s="274"/>
      <c r="WZS77" s="274"/>
      <c r="WZT77" s="274"/>
      <c r="WZU77" s="274"/>
      <c r="WZV77" s="274"/>
      <c r="WZW77" s="274"/>
      <c r="WZX77" s="274"/>
      <c r="WZY77" s="274"/>
      <c r="WZZ77" s="274"/>
      <c r="XAA77" s="274"/>
      <c r="XAB77" s="274"/>
      <c r="XAC77" s="274"/>
      <c r="XAD77" s="274"/>
      <c r="XAE77" s="274"/>
      <c r="XAF77" s="274"/>
      <c r="XAG77" s="274"/>
      <c r="XAH77" s="274"/>
      <c r="XAI77" s="274"/>
      <c r="XAJ77" s="274"/>
      <c r="XAK77" s="274"/>
      <c r="XAL77" s="274"/>
      <c r="XAM77" s="274"/>
      <c r="XAN77" s="274"/>
      <c r="XAO77" s="274"/>
      <c r="XAP77" s="274"/>
      <c r="XAQ77" s="274"/>
      <c r="XAR77" s="274"/>
      <c r="XAS77" s="274"/>
      <c r="XAT77" s="274"/>
      <c r="XAU77" s="274"/>
      <c r="XAV77" s="274"/>
      <c r="XAW77" s="274"/>
      <c r="XAX77" s="274"/>
      <c r="XAY77" s="274"/>
      <c r="XAZ77" s="274"/>
      <c r="XBA77" s="274"/>
      <c r="XBB77" s="274"/>
      <c r="XBC77" s="274"/>
      <c r="XBD77" s="274"/>
      <c r="XBE77" s="274"/>
      <c r="XBF77" s="274"/>
      <c r="XBG77" s="274"/>
      <c r="XBH77" s="274"/>
      <c r="XBI77" s="274"/>
      <c r="XBJ77" s="274"/>
      <c r="XBK77" s="274"/>
      <c r="XBL77" s="274"/>
      <c r="XBM77" s="274"/>
      <c r="XBN77" s="274"/>
      <c r="XBO77" s="274"/>
      <c r="XBP77" s="274"/>
      <c r="XBQ77" s="274"/>
      <c r="XBR77" s="274"/>
      <c r="XBS77" s="274"/>
      <c r="XBT77" s="274"/>
      <c r="XBU77" s="274"/>
      <c r="XBV77" s="274"/>
      <c r="XBW77" s="274"/>
      <c r="XBX77" s="274"/>
      <c r="XBY77" s="274"/>
      <c r="XBZ77" s="274"/>
      <c r="XCA77" s="274"/>
      <c r="XCB77" s="274"/>
      <c r="XCC77" s="274"/>
      <c r="XCD77" s="274"/>
      <c r="XCE77" s="274"/>
      <c r="XCF77" s="274"/>
      <c r="XCG77" s="274"/>
      <c r="XCH77" s="274"/>
      <c r="XCI77" s="274"/>
      <c r="XCJ77" s="274"/>
      <c r="XCK77" s="274"/>
      <c r="XCL77" s="274"/>
      <c r="XCM77" s="274"/>
      <c r="XCN77" s="274"/>
      <c r="XCO77" s="274"/>
      <c r="XCP77" s="274"/>
      <c r="XCQ77" s="274"/>
      <c r="XCR77" s="274"/>
      <c r="XCS77" s="274"/>
      <c r="XCT77" s="274"/>
      <c r="XCU77" s="274"/>
      <c r="XCV77" s="274"/>
      <c r="XCW77" s="274"/>
      <c r="XCX77" s="274"/>
      <c r="XCY77" s="274"/>
      <c r="XCZ77" s="274"/>
      <c r="XDA77" s="274"/>
      <c r="XDB77" s="274"/>
      <c r="XDC77" s="274"/>
      <c r="XDD77" s="274"/>
      <c r="XDE77" s="274"/>
      <c r="XDF77" s="274"/>
      <c r="XDG77" s="274"/>
      <c r="XDH77" s="274"/>
      <c r="XDI77" s="274"/>
      <c r="XDJ77" s="274"/>
      <c r="XDK77" s="274"/>
      <c r="XDL77" s="274"/>
      <c r="XDM77" s="274"/>
      <c r="XDN77" s="274"/>
      <c r="XDO77" s="274"/>
      <c r="XDP77" s="274"/>
      <c r="XDQ77" s="274"/>
      <c r="XDR77" s="274"/>
      <c r="XDS77" s="274"/>
      <c r="XDT77" s="274"/>
      <c r="XDU77" s="274"/>
      <c r="XDV77" s="274"/>
      <c r="XDW77" s="274"/>
      <c r="XDX77" s="274"/>
      <c r="XDY77" s="274"/>
      <c r="XDZ77" s="274"/>
      <c r="XEA77" s="274"/>
      <c r="XEB77" s="274"/>
      <c r="XEC77" s="274"/>
      <c r="XED77" s="274"/>
      <c r="XEE77" s="274"/>
      <c r="XEF77" s="274"/>
      <c r="XEG77" s="274"/>
      <c r="XEH77" s="274"/>
      <c r="XEI77" s="274"/>
      <c r="XEJ77" s="274"/>
      <c r="XEK77" s="274"/>
      <c r="XEL77" s="274"/>
      <c r="XEM77" s="274"/>
      <c r="XEN77" s="274"/>
      <c r="XEO77" s="274"/>
      <c r="XEP77" s="274"/>
      <c r="XEQ77" s="274"/>
      <c r="XER77" s="274"/>
      <c r="XES77" s="274"/>
      <c r="XET77" s="274"/>
      <c r="XEU77" s="274"/>
      <c r="XEV77" s="274"/>
      <c r="XEW77" s="274"/>
      <c r="XEX77" s="274"/>
      <c r="XEY77" s="274"/>
      <c r="XEZ77" s="274"/>
      <c r="XFA77" s="274"/>
      <c r="XFB77" s="274"/>
      <c r="XFC77" s="274"/>
      <c r="XFD77" s="274"/>
    </row>
    <row r="78" spans="1:16384" s="250" customFormat="1" ht="8.1" customHeight="1" x14ac:dyDescent="0.25">
      <c r="A78" s="356"/>
      <c r="B78" s="246"/>
      <c r="C78" s="268"/>
      <c r="D78" s="268"/>
      <c r="E78" s="307"/>
      <c r="F78" s="307"/>
      <c r="G78" s="306"/>
      <c r="H78" s="307"/>
      <c r="I78" s="307"/>
      <c r="J78" s="307"/>
      <c r="K78" s="307"/>
      <c r="L78" s="307"/>
      <c r="M78" s="306"/>
      <c r="N78" s="268"/>
      <c r="O78" s="306"/>
      <c r="P78" s="306"/>
      <c r="Q78" s="358"/>
      <c r="R78" s="342"/>
      <c r="S78" s="314"/>
      <c r="T78" s="340"/>
      <c r="U78" s="313"/>
      <c r="V78" s="340"/>
      <c r="W78" s="340"/>
      <c r="X78" s="296"/>
      <c r="Y78" s="268"/>
      <c r="Z78" s="268"/>
      <c r="AA78" s="268"/>
      <c r="AB78" s="268"/>
      <c r="AC78" s="340"/>
      <c r="AD78" s="340"/>
      <c r="AE78" s="340"/>
      <c r="AF78" s="243"/>
      <c r="AG78" s="274"/>
      <c r="AH78" s="31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M78" s="274"/>
      <c r="EN78" s="274"/>
      <c r="EO78" s="274"/>
      <c r="EP78" s="274"/>
      <c r="EQ78" s="274"/>
      <c r="ER78" s="274"/>
      <c r="ES78" s="274"/>
      <c r="ET78" s="274"/>
      <c r="EU78" s="274"/>
      <c r="EV78" s="274"/>
      <c r="EW78" s="274"/>
      <c r="EX78" s="274"/>
      <c r="EY78" s="274"/>
      <c r="EZ78" s="274"/>
      <c r="FA78" s="274"/>
      <c r="FB78" s="274"/>
      <c r="FC78" s="274"/>
      <c r="FD78" s="274"/>
      <c r="FE78" s="274"/>
      <c r="FF78" s="274"/>
      <c r="FG78" s="274"/>
      <c r="FH78" s="274"/>
      <c r="FI78" s="274"/>
      <c r="FJ78" s="274"/>
      <c r="FK78" s="274"/>
      <c r="FL78" s="274"/>
      <c r="FM78" s="274"/>
      <c r="FN78" s="274"/>
      <c r="FO78" s="274"/>
      <c r="FP78" s="274"/>
      <c r="FQ78" s="274"/>
      <c r="FR78" s="274"/>
      <c r="FS78" s="274"/>
      <c r="FT78" s="274"/>
      <c r="FU78" s="274"/>
      <c r="FV78" s="274"/>
      <c r="FW78" s="274"/>
      <c r="FX78" s="274"/>
      <c r="FY78" s="274"/>
      <c r="FZ78" s="274"/>
      <c r="GA78" s="274"/>
      <c r="GB78" s="274"/>
      <c r="GC78" s="274"/>
      <c r="GD78" s="274"/>
      <c r="GE78" s="274"/>
      <c r="GF78" s="274"/>
      <c r="GG78" s="274"/>
      <c r="GH78" s="274"/>
      <c r="GI78" s="274"/>
      <c r="GJ78" s="274"/>
      <c r="GK78" s="274"/>
      <c r="GL78" s="274"/>
      <c r="GM78" s="274"/>
      <c r="GN78" s="274"/>
      <c r="GO78" s="274"/>
      <c r="GP78" s="274"/>
      <c r="GQ78" s="274"/>
      <c r="GR78" s="274"/>
      <c r="GS78" s="274"/>
      <c r="GT78" s="274"/>
      <c r="GU78" s="274"/>
      <c r="GV78" s="274"/>
      <c r="GW78" s="274"/>
      <c r="GX78" s="274"/>
      <c r="GY78" s="274"/>
      <c r="GZ78" s="274"/>
      <c r="HA78" s="274"/>
      <c r="HB78" s="274"/>
      <c r="HC78" s="274"/>
      <c r="HD78" s="274"/>
      <c r="HE78" s="274"/>
      <c r="HF78" s="274"/>
      <c r="HG78" s="274"/>
      <c r="HH78" s="274"/>
      <c r="HI78" s="274"/>
      <c r="HJ78" s="274"/>
      <c r="HK78" s="274"/>
      <c r="HL78" s="274"/>
      <c r="HM78" s="274"/>
      <c r="HN78" s="274"/>
      <c r="HO78" s="274"/>
      <c r="HP78" s="274"/>
      <c r="HQ78" s="274"/>
      <c r="HR78" s="274"/>
      <c r="HS78" s="274"/>
      <c r="HT78" s="274"/>
      <c r="HU78" s="274"/>
      <c r="HV78" s="274"/>
      <c r="HW78" s="274"/>
      <c r="HX78" s="274"/>
      <c r="HY78" s="274"/>
      <c r="HZ78" s="274"/>
      <c r="IA78" s="274"/>
      <c r="IB78" s="274"/>
      <c r="IC78" s="274"/>
      <c r="ID78" s="274"/>
      <c r="IE78" s="274"/>
      <c r="IF78" s="274"/>
      <c r="IG78" s="274"/>
      <c r="IH78" s="274"/>
      <c r="II78" s="274"/>
      <c r="IJ78" s="274"/>
      <c r="IK78" s="274"/>
      <c r="IL78" s="274"/>
      <c r="IM78" s="274"/>
      <c r="IN78" s="274"/>
      <c r="IO78" s="274"/>
      <c r="IP78" s="274"/>
      <c r="IQ78" s="274"/>
      <c r="IR78" s="274"/>
      <c r="IS78" s="274"/>
      <c r="IT78" s="274"/>
      <c r="IU78" s="274"/>
      <c r="IV78" s="274"/>
      <c r="IW78" s="274"/>
      <c r="IX78" s="274"/>
      <c r="IY78" s="274"/>
      <c r="IZ78" s="274"/>
      <c r="JA78" s="274"/>
      <c r="JB78" s="274"/>
      <c r="JC78" s="274"/>
      <c r="JD78" s="274"/>
      <c r="JE78" s="274"/>
      <c r="JF78" s="274"/>
      <c r="JG78" s="274"/>
      <c r="JH78" s="274"/>
      <c r="JI78" s="274"/>
      <c r="JJ78" s="274"/>
      <c r="JK78" s="274"/>
      <c r="JL78" s="274"/>
      <c r="JM78" s="274"/>
      <c r="JN78" s="274"/>
      <c r="JO78" s="274"/>
      <c r="JP78" s="274"/>
      <c r="JQ78" s="274"/>
      <c r="JR78" s="274"/>
      <c r="JS78" s="274"/>
      <c r="JT78" s="274"/>
      <c r="JU78" s="274"/>
      <c r="JV78" s="274"/>
      <c r="JW78" s="274"/>
      <c r="JX78" s="274"/>
      <c r="JY78" s="274"/>
      <c r="JZ78" s="274"/>
      <c r="KA78" s="274"/>
      <c r="KB78" s="274"/>
      <c r="KC78" s="274"/>
      <c r="KD78" s="274"/>
      <c r="KE78" s="274"/>
      <c r="KF78" s="274"/>
      <c r="KG78" s="274"/>
      <c r="KH78" s="274"/>
      <c r="KI78" s="274"/>
      <c r="KJ78" s="274"/>
      <c r="KK78" s="274"/>
      <c r="KL78" s="274"/>
      <c r="KM78" s="274"/>
      <c r="KN78" s="274"/>
      <c r="KO78" s="274"/>
      <c r="KP78" s="274"/>
      <c r="KQ78" s="274"/>
      <c r="KR78" s="274"/>
      <c r="KS78" s="274"/>
      <c r="KT78" s="274"/>
      <c r="KU78" s="274"/>
      <c r="KV78" s="274"/>
      <c r="KW78" s="274"/>
      <c r="KX78" s="274"/>
      <c r="KY78" s="274"/>
      <c r="KZ78" s="274"/>
      <c r="LA78" s="274"/>
      <c r="LB78" s="274"/>
      <c r="LC78" s="274"/>
      <c r="LD78" s="274"/>
      <c r="LE78" s="274"/>
      <c r="LF78" s="274"/>
      <c r="LG78" s="274"/>
      <c r="LH78" s="274"/>
      <c r="LI78" s="274"/>
      <c r="LJ78" s="274"/>
      <c r="LK78" s="274"/>
      <c r="LL78" s="274"/>
      <c r="LM78" s="274"/>
      <c r="LN78" s="274"/>
      <c r="LO78" s="274"/>
      <c r="LP78" s="274"/>
      <c r="LQ78" s="274"/>
      <c r="LR78" s="274"/>
      <c r="LS78" s="274"/>
      <c r="LT78" s="274"/>
      <c r="LU78" s="274"/>
      <c r="LV78" s="274"/>
      <c r="LW78" s="274"/>
      <c r="LX78" s="274"/>
      <c r="LY78" s="274"/>
      <c r="LZ78" s="274"/>
      <c r="MA78" s="274"/>
      <c r="MB78" s="274"/>
      <c r="MC78" s="274"/>
      <c r="MD78" s="274"/>
      <c r="ME78" s="274"/>
      <c r="MF78" s="274"/>
      <c r="MG78" s="274"/>
      <c r="MH78" s="274"/>
      <c r="MI78" s="274"/>
      <c r="MJ78" s="274"/>
      <c r="MK78" s="274"/>
      <c r="ML78" s="274"/>
      <c r="MM78" s="274"/>
      <c r="MN78" s="274"/>
      <c r="MO78" s="274"/>
      <c r="MP78" s="274"/>
      <c r="MQ78" s="274"/>
      <c r="MR78" s="274"/>
      <c r="MS78" s="274"/>
      <c r="MT78" s="274"/>
      <c r="MU78" s="274"/>
      <c r="MV78" s="274"/>
      <c r="MW78" s="274"/>
      <c r="MX78" s="274"/>
      <c r="MY78" s="274"/>
      <c r="MZ78" s="274"/>
      <c r="NA78" s="274"/>
      <c r="NB78" s="274"/>
      <c r="NC78" s="274"/>
      <c r="ND78" s="274"/>
      <c r="NE78" s="274"/>
      <c r="NF78" s="274"/>
      <c r="NG78" s="274"/>
      <c r="NH78" s="274"/>
      <c r="NI78" s="274"/>
      <c r="NJ78" s="274"/>
      <c r="NK78" s="274"/>
      <c r="NL78" s="274"/>
      <c r="NM78" s="274"/>
      <c r="NN78" s="274"/>
      <c r="NO78" s="274"/>
      <c r="NP78" s="274"/>
      <c r="NQ78" s="274"/>
      <c r="NR78" s="274"/>
      <c r="NS78" s="274"/>
      <c r="NT78" s="274"/>
      <c r="NU78" s="274"/>
      <c r="NV78" s="274"/>
      <c r="NW78" s="274"/>
      <c r="NX78" s="274"/>
      <c r="NY78" s="274"/>
      <c r="NZ78" s="274"/>
      <c r="OA78" s="274"/>
      <c r="OB78" s="274"/>
      <c r="OC78" s="274"/>
      <c r="OD78" s="274"/>
      <c r="OE78" s="274"/>
      <c r="OF78" s="274"/>
      <c r="OG78" s="274"/>
      <c r="OH78" s="274"/>
      <c r="OI78" s="274"/>
      <c r="OJ78" s="274"/>
      <c r="OK78" s="274"/>
      <c r="OL78" s="274"/>
      <c r="OM78" s="274"/>
      <c r="ON78" s="274"/>
      <c r="OO78" s="274"/>
      <c r="OP78" s="274"/>
      <c r="OQ78" s="274"/>
      <c r="OR78" s="274"/>
      <c r="OS78" s="274"/>
      <c r="OT78" s="274"/>
      <c r="OU78" s="274"/>
      <c r="OV78" s="274"/>
      <c r="OW78" s="274"/>
      <c r="OX78" s="274"/>
      <c r="OY78" s="274"/>
      <c r="OZ78" s="274"/>
      <c r="PA78" s="274"/>
      <c r="PB78" s="274"/>
      <c r="PC78" s="274"/>
      <c r="PD78" s="274"/>
      <c r="PE78" s="274"/>
      <c r="PF78" s="274"/>
      <c r="PG78" s="274"/>
      <c r="PH78" s="274"/>
      <c r="PI78" s="274"/>
      <c r="PJ78" s="274"/>
      <c r="PK78" s="274"/>
      <c r="PL78" s="274"/>
      <c r="PM78" s="274"/>
      <c r="PN78" s="274"/>
      <c r="PO78" s="274"/>
      <c r="PP78" s="274"/>
      <c r="PQ78" s="274"/>
      <c r="PR78" s="274"/>
      <c r="PS78" s="274"/>
      <c r="PT78" s="274"/>
      <c r="PU78" s="274"/>
      <c r="PV78" s="274"/>
      <c r="PW78" s="274"/>
      <c r="PX78" s="274"/>
      <c r="PY78" s="274"/>
      <c r="PZ78" s="274"/>
      <c r="QA78" s="274"/>
      <c r="QB78" s="274"/>
      <c r="QC78" s="274"/>
      <c r="QD78" s="274"/>
      <c r="QE78" s="274"/>
      <c r="QF78" s="274"/>
      <c r="QG78" s="274"/>
      <c r="QH78" s="274"/>
      <c r="QI78" s="274"/>
      <c r="QJ78" s="274"/>
      <c r="QK78" s="274"/>
      <c r="QL78" s="274"/>
      <c r="QM78" s="274"/>
      <c r="QN78" s="274"/>
      <c r="QO78" s="274"/>
      <c r="QP78" s="274"/>
      <c r="QQ78" s="274"/>
      <c r="QR78" s="274"/>
      <c r="QS78" s="274"/>
      <c r="QT78" s="274"/>
      <c r="QU78" s="274"/>
      <c r="QV78" s="274"/>
      <c r="QW78" s="274"/>
      <c r="QX78" s="274"/>
      <c r="QY78" s="274"/>
      <c r="QZ78" s="274"/>
      <c r="RA78" s="274"/>
      <c r="RB78" s="274"/>
      <c r="RC78" s="274"/>
      <c r="RD78" s="274"/>
      <c r="RE78" s="274"/>
      <c r="RF78" s="274"/>
      <c r="RG78" s="274"/>
      <c r="RH78" s="274"/>
      <c r="RI78" s="274"/>
      <c r="RJ78" s="274"/>
      <c r="RK78" s="274"/>
      <c r="RL78" s="274"/>
      <c r="RM78" s="274"/>
      <c r="RN78" s="274"/>
      <c r="RO78" s="274"/>
      <c r="RP78" s="274"/>
      <c r="RQ78" s="274"/>
      <c r="RR78" s="274"/>
      <c r="RS78" s="274"/>
      <c r="RT78" s="274"/>
      <c r="RU78" s="274"/>
      <c r="RV78" s="274"/>
      <c r="RW78" s="274"/>
      <c r="RX78" s="274"/>
      <c r="RY78" s="274"/>
      <c r="RZ78" s="274"/>
      <c r="SA78" s="274"/>
      <c r="SB78" s="274"/>
      <c r="SC78" s="274"/>
      <c r="SD78" s="274"/>
      <c r="SE78" s="274"/>
      <c r="SF78" s="274"/>
      <c r="SG78" s="274"/>
      <c r="SH78" s="274"/>
      <c r="SI78" s="274"/>
      <c r="SJ78" s="274"/>
      <c r="SK78" s="274"/>
      <c r="SL78" s="274"/>
      <c r="SM78" s="274"/>
      <c r="SN78" s="274"/>
      <c r="SO78" s="274"/>
      <c r="SP78" s="274"/>
      <c r="SQ78" s="274"/>
      <c r="SR78" s="274"/>
      <c r="SS78" s="274"/>
      <c r="ST78" s="274"/>
      <c r="SU78" s="274"/>
      <c r="SV78" s="274"/>
      <c r="SW78" s="274"/>
      <c r="SX78" s="274"/>
      <c r="SY78" s="274"/>
      <c r="SZ78" s="274"/>
      <c r="TA78" s="274"/>
      <c r="TB78" s="274"/>
      <c r="TC78" s="274"/>
      <c r="TD78" s="274"/>
      <c r="TE78" s="274"/>
      <c r="TF78" s="274"/>
      <c r="TG78" s="274"/>
      <c r="TH78" s="274"/>
      <c r="TI78" s="274"/>
      <c r="TJ78" s="274"/>
      <c r="TK78" s="274"/>
      <c r="TL78" s="274"/>
      <c r="TM78" s="274"/>
      <c r="TN78" s="274"/>
      <c r="TO78" s="274"/>
      <c r="TP78" s="274"/>
      <c r="TQ78" s="274"/>
      <c r="TR78" s="274"/>
      <c r="TS78" s="274"/>
      <c r="TT78" s="274"/>
      <c r="TU78" s="274"/>
      <c r="TV78" s="274"/>
      <c r="TW78" s="274"/>
      <c r="TX78" s="274"/>
      <c r="TY78" s="274"/>
      <c r="TZ78" s="274"/>
      <c r="UA78" s="274"/>
      <c r="UB78" s="274"/>
      <c r="UC78" s="274"/>
      <c r="UD78" s="274"/>
      <c r="UE78" s="274"/>
      <c r="UF78" s="274"/>
      <c r="UG78" s="274"/>
      <c r="UH78" s="274"/>
      <c r="UI78" s="274"/>
      <c r="UJ78" s="274"/>
      <c r="UK78" s="274"/>
      <c r="UL78" s="274"/>
      <c r="UM78" s="274"/>
      <c r="UN78" s="274"/>
      <c r="UO78" s="274"/>
      <c r="UP78" s="274"/>
      <c r="UQ78" s="274"/>
      <c r="UR78" s="274"/>
      <c r="US78" s="274"/>
      <c r="UT78" s="274"/>
      <c r="UU78" s="274"/>
      <c r="UV78" s="274"/>
      <c r="UW78" s="274"/>
      <c r="UX78" s="274"/>
      <c r="UY78" s="274"/>
      <c r="UZ78" s="274"/>
      <c r="VA78" s="274"/>
      <c r="VB78" s="274"/>
      <c r="VC78" s="274"/>
      <c r="VD78" s="274"/>
      <c r="VE78" s="274"/>
      <c r="VF78" s="274"/>
      <c r="VG78" s="274"/>
      <c r="VH78" s="274"/>
      <c r="VI78" s="274"/>
      <c r="VJ78" s="274"/>
      <c r="VK78" s="274"/>
      <c r="VL78" s="274"/>
      <c r="VM78" s="274"/>
      <c r="VN78" s="274"/>
      <c r="VO78" s="274"/>
      <c r="VP78" s="274"/>
      <c r="VQ78" s="274"/>
      <c r="VR78" s="274"/>
      <c r="VS78" s="274"/>
      <c r="VT78" s="274"/>
      <c r="VU78" s="274"/>
      <c r="VV78" s="274"/>
      <c r="VW78" s="274"/>
      <c r="VX78" s="274"/>
      <c r="VY78" s="274"/>
      <c r="VZ78" s="274"/>
      <c r="WA78" s="274"/>
      <c r="WB78" s="274"/>
      <c r="WC78" s="274"/>
      <c r="WD78" s="274"/>
      <c r="WE78" s="274"/>
      <c r="WF78" s="274"/>
      <c r="WG78" s="274"/>
      <c r="WH78" s="274"/>
      <c r="WI78" s="274"/>
      <c r="WJ78" s="274"/>
      <c r="WK78" s="274"/>
      <c r="WL78" s="274"/>
      <c r="WM78" s="274"/>
      <c r="WN78" s="274"/>
      <c r="WO78" s="274"/>
      <c r="WP78" s="274"/>
      <c r="WQ78" s="274"/>
      <c r="WR78" s="274"/>
      <c r="WS78" s="274"/>
      <c r="WT78" s="274"/>
      <c r="WU78" s="274"/>
      <c r="WV78" s="274"/>
      <c r="WW78" s="274"/>
      <c r="WX78" s="274"/>
      <c r="WY78" s="274"/>
      <c r="WZ78" s="274"/>
      <c r="XA78" s="274"/>
      <c r="XB78" s="274"/>
      <c r="XC78" s="274"/>
      <c r="XD78" s="274"/>
      <c r="XE78" s="274"/>
      <c r="XF78" s="274"/>
      <c r="XG78" s="274"/>
      <c r="XH78" s="274"/>
      <c r="XI78" s="274"/>
      <c r="XJ78" s="274"/>
      <c r="XK78" s="274"/>
      <c r="XL78" s="274"/>
      <c r="XM78" s="274"/>
      <c r="XN78" s="274"/>
      <c r="XO78" s="274"/>
      <c r="XP78" s="274"/>
      <c r="XQ78" s="274"/>
      <c r="XR78" s="274"/>
      <c r="XS78" s="274"/>
      <c r="XT78" s="274"/>
      <c r="XU78" s="274"/>
      <c r="XV78" s="274"/>
      <c r="XW78" s="274"/>
      <c r="XX78" s="274"/>
      <c r="XY78" s="274"/>
      <c r="XZ78" s="274"/>
      <c r="YA78" s="274"/>
      <c r="YB78" s="274"/>
      <c r="YC78" s="274"/>
      <c r="YD78" s="274"/>
      <c r="YE78" s="274"/>
      <c r="YF78" s="274"/>
      <c r="YG78" s="274"/>
      <c r="YH78" s="274"/>
      <c r="YI78" s="274"/>
      <c r="YJ78" s="274"/>
      <c r="YK78" s="274"/>
      <c r="YL78" s="274"/>
      <c r="YM78" s="274"/>
      <c r="YN78" s="274"/>
      <c r="YO78" s="274"/>
      <c r="YP78" s="274"/>
      <c r="YQ78" s="274"/>
      <c r="YR78" s="274"/>
      <c r="YS78" s="274"/>
      <c r="YT78" s="274"/>
      <c r="YU78" s="274"/>
      <c r="YV78" s="274"/>
      <c r="YW78" s="274"/>
      <c r="YX78" s="274"/>
      <c r="YY78" s="274"/>
      <c r="YZ78" s="274"/>
      <c r="ZA78" s="274"/>
      <c r="ZB78" s="274"/>
      <c r="ZC78" s="274"/>
      <c r="ZD78" s="274"/>
      <c r="ZE78" s="274"/>
      <c r="ZF78" s="274"/>
      <c r="ZG78" s="274"/>
      <c r="ZH78" s="274"/>
      <c r="ZI78" s="274"/>
      <c r="ZJ78" s="274"/>
      <c r="ZK78" s="274"/>
      <c r="ZL78" s="274"/>
      <c r="ZM78" s="274"/>
      <c r="ZN78" s="274"/>
      <c r="ZO78" s="274"/>
      <c r="ZP78" s="274"/>
      <c r="ZQ78" s="274"/>
      <c r="ZR78" s="274"/>
      <c r="ZS78" s="274"/>
      <c r="ZT78" s="274"/>
      <c r="ZU78" s="274"/>
      <c r="ZV78" s="274"/>
      <c r="ZW78" s="274"/>
      <c r="ZX78" s="274"/>
      <c r="ZY78" s="274"/>
      <c r="ZZ78" s="274"/>
      <c r="AAA78" s="274"/>
      <c r="AAB78" s="274"/>
      <c r="AAC78" s="274"/>
      <c r="AAD78" s="274"/>
      <c r="AAE78" s="274"/>
      <c r="AAF78" s="274"/>
      <c r="AAG78" s="274"/>
      <c r="AAH78" s="274"/>
      <c r="AAI78" s="274"/>
      <c r="AAJ78" s="274"/>
      <c r="AAK78" s="274"/>
      <c r="AAL78" s="274"/>
      <c r="AAM78" s="274"/>
      <c r="AAN78" s="274"/>
      <c r="AAO78" s="274"/>
      <c r="AAP78" s="274"/>
      <c r="AAQ78" s="274"/>
      <c r="AAR78" s="274"/>
      <c r="AAS78" s="274"/>
      <c r="AAT78" s="274"/>
      <c r="AAU78" s="274"/>
      <c r="AAV78" s="274"/>
      <c r="AAW78" s="274"/>
      <c r="AAX78" s="274"/>
      <c r="AAY78" s="274"/>
      <c r="AAZ78" s="274"/>
      <c r="ABA78" s="274"/>
      <c r="ABB78" s="274"/>
      <c r="ABC78" s="274"/>
      <c r="ABD78" s="274"/>
      <c r="ABE78" s="274"/>
      <c r="ABF78" s="274"/>
      <c r="ABG78" s="274"/>
      <c r="ABH78" s="274"/>
      <c r="ABI78" s="274"/>
      <c r="ABJ78" s="274"/>
      <c r="ABK78" s="274"/>
      <c r="ABL78" s="274"/>
      <c r="ABM78" s="274"/>
      <c r="ABN78" s="274"/>
      <c r="ABO78" s="274"/>
      <c r="ABP78" s="274"/>
      <c r="ABQ78" s="274"/>
      <c r="ABR78" s="274"/>
      <c r="ABS78" s="274"/>
      <c r="ABT78" s="274"/>
      <c r="ABU78" s="274"/>
      <c r="ABV78" s="274"/>
      <c r="ABW78" s="274"/>
      <c r="ABX78" s="274"/>
      <c r="ABY78" s="274"/>
      <c r="ABZ78" s="274"/>
      <c r="ACA78" s="274"/>
      <c r="ACB78" s="274"/>
      <c r="ACC78" s="274"/>
      <c r="ACD78" s="274"/>
      <c r="ACE78" s="274"/>
      <c r="ACF78" s="274"/>
      <c r="ACG78" s="274"/>
      <c r="ACH78" s="274"/>
      <c r="ACI78" s="274"/>
      <c r="ACJ78" s="274"/>
      <c r="ACK78" s="274"/>
      <c r="ACL78" s="274"/>
      <c r="ACM78" s="274"/>
      <c r="ACN78" s="274"/>
      <c r="ACO78" s="274"/>
      <c r="ACP78" s="274"/>
      <c r="ACQ78" s="274"/>
      <c r="ACR78" s="274"/>
      <c r="ACS78" s="274"/>
      <c r="ACT78" s="274"/>
      <c r="ACU78" s="274"/>
      <c r="ACV78" s="274"/>
      <c r="ACW78" s="274"/>
      <c r="ACX78" s="274"/>
      <c r="ACY78" s="274"/>
      <c r="ACZ78" s="274"/>
      <c r="ADA78" s="274"/>
      <c r="ADB78" s="274"/>
      <c r="ADC78" s="274"/>
      <c r="ADD78" s="274"/>
      <c r="ADE78" s="274"/>
      <c r="ADF78" s="274"/>
      <c r="ADG78" s="274"/>
      <c r="ADH78" s="274"/>
      <c r="ADI78" s="274"/>
      <c r="ADJ78" s="274"/>
      <c r="ADK78" s="274"/>
      <c r="ADL78" s="274"/>
      <c r="ADM78" s="274"/>
      <c r="ADN78" s="274"/>
      <c r="ADO78" s="274"/>
      <c r="ADP78" s="274"/>
      <c r="ADQ78" s="274"/>
      <c r="ADR78" s="274"/>
      <c r="ADS78" s="274"/>
      <c r="ADT78" s="274"/>
      <c r="ADU78" s="274"/>
      <c r="ADV78" s="274"/>
      <c r="ADW78" s="274"/>
      <c r="ADX78" s="274"/>
      <c r="ADY78" s="274"/>
      <c r="ADZ78" s="274"/>
      <c r="AEA78" s="274"/>
      <c r="AEB78" s="274"/>
      <c r="AEC78" s="274"/>
      <c r="AED78" s="274"/>
      <c r="AEE78" s="274"/>
      <c r="AEF78" s="274"/>
      <c r="AEG78" s="274"/>
      <c r="AEH78" s="274"/>
      <c r="AEI78" s="274"/>
      <c r="AEJ78" s="274"/>
      <c r="AEK78" s="274"/>
      <c r="AEL78" s="274"/>
      <c r="AEM78" s="274"/>
      <c r="AEN78" s="274"/>
      <c r="AEO78" s="274"/>
      <c r="AEP78" s="274"/>
      <c r="AEQ78" s="274"/>
      <c r="AER78" s="274"/>
      <c r="AES78" s="274"/>
      <c r="AET78" s="274"/>
      <c r="AEU78" s="274"/>
      <c r="AEV78" s="274"/>
      <c r="AEW78" s="274"/>
      <c r="AEX78" s="274"/>
      <c r="AEY78" s="274"/>
      <c r="AEZ78" s="274"/>
      <c r="AFA78" s="274"/>
      <c r="AFB78" s="274"/>
      <c r="AFC78" s="274"/>
      <c r="AFD78" s="274"/>
      <c r="AFE78" s="274"/>
      <c r="AFF78" s="274"/>
      <c r="AFG78" s="274"/>
      <c r="AFH78" s="274"/>
      <c r="AFI78" s="274"/>
      <c r="AFJ78" s="274"/>
      <c r="AFK78" s="274"/>
      <c r="AFL78" s="274"/>
      <c r="AFM78" s="274"/>
      <c r="AFN78" s="274"/>
      <c r="AFO78" s="274"/>
      <c r="AFP78" s="274"/>
      <c r="AFQ78" s="274"/>
      <c r="AFR78" s="274"/>
      <c r="AFS78" s="274"/>
      <c r="AFT78" s="274"/>
      <c r="AFU78" s="274"/>
      <c r="AFV78" s="274"/>
      <c r="AFW78" s="274"/>
      <c r="AFX78" s="274"/>
      <c r="AFY78" s="274"/>
      <c r="AFZ78" s="274"/>
      <c r="AGA78" s="274"/>
      <c r="AGB78" s="274"/>
      <c r="AGC78" s="274"/>
      <c r="AGD78" s="274"/>
      <c r="AGE78" s="274"/>
      <c r="AGF78" s="274"/>
      <c r="AGG78" s="274"/>
      <c r="AGH78" s="274"/>
      <c r="AGI78" s="274"/>
      <c r="AGJ78" s="274"/>
      <c r="AGK78" s="274"/>
      <c r="AGL78" s="274"/>
      <c r="AGM78" s="274"/>
      <c r="AGN78" s="274"/>
      <c r="AGO78" s="274"/>
      <c r="AGP78" s="274"/>
      <c r="AGQ78" s="274"/>
      <c r="AGR78" s="274"/>
      <c r="AGS78" s="274"/>
      <c r="AGT78" s="274"/>
      <c r="AGU78" s="274"/>
      <c r="AGV78" s="274"/>
      <c r="AGW78" s="274"/>
      <c r="AGX78" s="274"/>
      <c r="AGY78" s="274"/>
      <c r="AGZ78" s="274"/>
      <c r="AHA78" s="274"/>
      <c r="AHB78" s="274"/>
      <c r="AHC78" s="274"/>
      <c r="AHD78" s="274"/>
      <c r="AHE78" s="274"/>
      <c r="AHF78" s="274"/>
      <c r="AHG78" s="274"/>
      <c r="AHH78" s="274"/>
      <c r="AHI78" s="274"/>
      <c r="AHJ78" s="274"/>
      <c r="AHK78" s="274"/>
      <c r="AHL78" s="274"/>
      <c r="AHM78" s="274"/>
      <c r="AHN78" s="274"/>
      <c r="AHO78" s="274"/>
      <c r="AHP78" s="274"/>
      <c r="AHQ78" s="274"/>
      <c r="AHR78" s="274"/>
      <c r="AHS78" s="274"/>
      <c r="AHT78" s="274"/>
      <c r="AHU78" s="274"/>
      <c r="AHV78" s="274"/>
      <c r="AHW78" s="274"/>
      <c r="AHX78" s="274"/>
      <c r="AHY78" s="274"/>
      <c r="AHZ78" s="274"/>
      <c r="AIA78" s="274"/>
      <c r="AIB78" s="274"/>
      <c r="AIC78" s="274"/>
      <c r="AID78" s="274"/>
      <c r="AIE78" s="274"/>
      <c r="AIF78" s="274"/>
      <c r="AIG78" s="274"/>
      <c r="AIH78" s="274"/>
      <c r="AII78" s="274"/>
      <c r="AIJ78" s="274"/>
      <c r="AIK78" s="274"/>
      <c r="AIL78" s="274"/>
      <c r="AIM78" s="274"/>
      <c r="AIN78" s="274"/>
      <c r="AIO78" s="274"/>
      <c r="AIP78" s="274"/>
      <c r="AIQ78" s="274"/>
      <c r="AIR78" s="274"/>
      <c r="AIS78" s="274"/>
      <c r="AIT78" s="274"/>
      <c r="AIU78" s="274"/>
      <c r="AIV78" s="274"/>
      <c r="AIW78" s="274"/>
      <c r="AIX78" s="274"/>
      <c r="AIY78" s="274"/>
      <c r="AIZ78" s="274"/>
      <c r="AJA78" s="274"/>
      <c r="AJB78" s="274"/>
      <c r="AJC78" s="274"/>
      <c r="AJD78" s="274"/>
      <c r="AJE78" s="274"/>
      <c r="AJF78" s="274"/>
      <c r="AJG78" s="274"/>
      <c r="AJH78" s="274"/>
      <c r="AJI78" s="274"/>
      <c r="AJJ78" s="274"/>
      <c r="AJK78" s="274"/>
      <c r="AJL78" s="274"/>
      <c r="AJM78" s="274"/>
      <c r="AJN78" s="274"/>
      <c r="AJO78" s="274"/>
      <c r="AJP78" s="274"/>
      <c r="AJQ78" s="274"/>
      <c r="AJR78" s="274"/>
      <c r="AJS78" s="274"/>
      <c r="AJT78" s="274"/>
      <c r="AJU78" s="274"/>
      <c r="AJV78" s="274"/>
      <c r="AJW78" s="274"/>
      <c r="AJX78" s="274"/>
      <c r="AJY78" s="274"/>
      <c r="AJZ78" s="274"/>
      <c r="AKA78" s="274"/>
      <c r="AKB78" s="274"/>
      <c r="AKC78" s="274"/>
      <c r="AKD78" s="274"/>
      <c r="AKE78" s="274"/>
      <c r="AKF78" s="274"/>
      <c r="AKG78" s="274"/>
      <c r="AKH78" s="274"/>
      <c r="AKI78" s="274"/>
      <c r="AKJ78" s="274"/>
      <c r="AKK78" s="274"/>
      <c r="AKL78" s="274"/>
      <c r="AKM78" s="274"/>
      <c r="AKN78" s="274"/>
      <c r="AKO78" s="274"/>
      <c r="AKP78" s="274"/>
      <c r="AKQ78" s="274"/>
      <c r="AKR78" s="274"/>
      <c r="AKS78" s="274"/>
      <c r="AKT78" s="274"/>
      <c r="AKU78" s="274"/>
      <c r="AKV78" s="274"/>
      <c r="AKW78" s="274"/>
      <c r="AKX78" s="274"/>
      <c r="AKY78" s="274"/>
      <c r="AKZ78" s="274"/>
      <c r="ALA78" s="274"/>
      <c r="ALB78" s="274"/>
      <c r="ALC78" s="274"/>
      <c r="ALD78" s="274"/>
      <c r="ALE78" s="274"/>
      <c r="ALF78" s="274"/>
      <c r="ALG78" s="274"/>
      <c r="ALH78" s="274"/>
      <c r="ALI78" s="274"/>
      <c r="ALJ78" s="274"/>
      <c r="ALK78" s="274"/>
      <c r="ALL78" s="274"/>
      <c r="ALM78" s="274"/>
      <c r="ALN78" s="274"/>
      <c r="ALO78" s="274"/>
      <c r="ALP78" s="274"/>
      <c r="ALQ78" s="274"/>
      <c r="ALR78" s="274"/>
      <c r="ALS78" s="274"/>
      <c r="ALT78" s="274"/>
      <c r="ALU78" s="274"/>
      <c r="ALV78" s="274"/>
      <c r="ALW78" s="274"/>
      <c r="ALX78" s="274"/>
      <c r="ALY78" s="274"/>
      <c r="ALZ78" s="274"/>
      <c r="AMA78" s="274"/>
      <c r="AMB78" s="274"/>
      <c r="AMC78" s="274"/>
      <c r="AMD78" s="274"/>
      <c r="AME78" s="274"/>
      <c r="AMF78" s="274"/>
      <c r="AMG78" s="274"/>
      <c r="AMH78" s="274"/>
      <c r="AMI78" s="274"/>
      <c r="AMJ78" s="274"/>
      <c r="AMK78" s="274"/>
      <c r="AML78" s="274"/>
      <c r="AMM78" s="274"/>
      <c r="AMN78" s="274"/>
      <c r="AMO78" s="274"/>
      <c r="AMP78" s="274"/>
      <c r="AMQ78" s="274"/>
      <c r="AMR78" s="274"/>
      <c r="AMS78" s="274"/>
      <c r="AMT78" s="274"/>
      <c r="AMU78" s="274"/>
      <c r="AMV78" s="274"/>
      <c r="AMW78" s="274"/>
      <c r="AMX78" s="274"/>
      <c r="AMY78" s="274"/>
      <c r="AMZ78" s="274"/>
      <c r="ANA78" s="274"/>
      <c r="ANB78" s="274"/>
      <c r="ANC78" s="274"/>
      <c r="AND78" s="274"/>
      <c r="ANE78" s="274"/>
      <c r="ANF78" s="274"/>
      <c r="ANG78" s="274"/>
      <c r="ANH78" s="274"/>
      <c r="ANI78" s="274"/>
      <c r="ANJ78" s="274"/>
      <c r="ANK78" s="274"/>
      <c r="ANL78" s="274"/>
      <c r="ANM78" s="274"/>
      <c r="ANN78" s="274"/>
      <c r="ANO78" s="274"/>
      <c r="ANP78" s="274"/>
      <c r="ANQ78" s="274"/>
      <c r="ANR78" s="274"/>
      <c r="ANS78" s="274"/>
      <c r="ANT78" s="274"/>
      <c r="ANU78" s="274"/>
      <c r="ANV78" s="274"/>
      <c r="ANW78" s="274"/>
      <c r="ANX78" s="274"/>
      <c r="ANY78" s="274"/>
      <c r="ANZ78" s="274"/>
      <c r="AOA78" s="274"/>
      <c r="AOB78" s="274"/>
      <c r="AOC78" s="274"/>
      <c r="AOD78" s="274"/>
      <c r="AOE78" s="274"/>
      <c r="AOF78" s="274"/>
      <c r="AOG78" s="274"/>
      <c r="AOH78" s="274"/>
      <c r="AOI78" s="274"/>
      <c r="AOJ78" s="274"/>
      <c r="AOK78" s="274"/>
      <c r="AOL78" s="274"/>
      <c r="AOM78" s="274"/>
      <c r="AON78" s="274"/>
      <c r="AOO78" s="274"/>
      <c r="AOP78" s="274"/>
      <c r="AOQ78" s="274"/>
      <c r="AOR78" s="274"/>
      <c r="AOS78" s="274"/>
      <c r="AOT78" s="274"/>
      <c r="AOU78" s="274"/>
      <c r="AOV78" s="274"/>
      <c r="AOW78" s="274"/>
      <c r="AOX78" s="274"/>
      <c r="AOY78" s="274"/>
      <c r="AOZ78" s="274"/>
      <c r="APA78" s="274"/>
      <c r="APB78" s="274"/>
      <c r="APC78" s="274"/>
      <c r="APD78" s="274"/>
      <c r="APE78" s="274"/>
      <c r="APF78" s="274"/>
      <c r="APG78" s="274"/>
      <c r="APH78" s="274"/>
      <c r="API78" s="274"/>
      <c r="APJ78" s="274"/>
      <c r="APK78" s="274"/>
      <c r="APL78" s="274"/>
      <c r="APM78" s="274"/>
      <c r="APN78" s="274"/>
      <c r="APO78" s="274"/>
      <c r="APP78" s="274"/>
      <c r="APQ78" s="274"/>
      <c r="APR78" s="274"/>
      <c r="APS78" s="274"/>
      <c r="APT78" s="274"/>
      <c r="APU78" s="274"/>
      <c r="APV78" s="274"/>
      <c r="APW78" s="274"/>
      <c r="APX78" s="274"/>
      <c r="APY78" s="274"/>
      <c r="APZ78" s="274"/>
      <c r="AQA78" s="274"/>
      <c r="AQB78" s="274"/>
      <c r="AQC78" s="274"/>
      <c r="AQD78" s="274"/>
      <c r="AQE78" s="274"/>
      <c r="AQF78" s="274"/>
      <c r="AQG78" s="274"/>
      <c r="AQH78" s="274"/>
      <c r="AQI78" s="274"/>
      <c r="AQJ78" s="274"/>
      <c r="AQK78" s="274"/>
      <c r="AQL78" s="274"/>
      <c r="AQM78" s="274"/>
      <c r="AQN78" s="274"/>
      <c r="AQO78" s="274"/>
      <c r="AQP78" s="274"/>
      <c r="AQQ78" s="274"/>
      <c r="AQR78" s="274"/>
      <c r="AQS78" s="274"/>
      <c r="AQT78" s="274"/>
      <c r="AQU78" s="274"/>
      <c r="AQV78" s="274"/>
      <c r="AQW78" s="274"/>
      <c r="AQX78" s="274"/>
      <c r="AQY78" s="274"/>
      <c r="AQZ78" s="274"/>
      <c r="ARA78" s="274"/>
      <c r="ARB78" s="274"/>
      <c r="ARC78" s="274"/>
      <c r="ARD78" s="274"/>
      <c r="ARE78" s="274"/>
      <c r="ARF78" s="274"/>
      <c r="ARG78" s="274"/>
      <c r="ARH78" s="274"/>
      <c r="ARI78" s="274"/>
      <c r="ARJ78" s="274"/>
      <c r="ARK78" s="274"/>
      <c r="ARL78" s="274"/>
      <c r="ARM78" s="274"/>
      <c r="ARN78" s="274"/>
      <c r="ARO78" s="274"/>
      <c r="ARP78" s="274"/>
      <c r="ARQ78" s="274"/>
      <c r="ARR78" s="274"/>
      <c r="ARS78" s="274"/>
      <c r="ART78" s="274"/>
      <c r="ARU78" s="274"/>
      <c r="ARV78" s="274"/>
      <c r="ARW78" s="274"/>
      <c r="ARX78" s="274"/>
      <c r="ARY78" s="274"/>
      <c r="ARZ78" s="274"/>
      <c r="ASA78" s="274"/>
      <c r="ASB78" s="274"/>
      <c r="ASC78" s="274"/>
      <c r="ASD78" s="274"/>
      <c r="ASE78" s="274"/>
      <c r="ASF78" s="274"/>
      <c r="ASG78" s="274"/>
      <c r="ASH78" s="274"/>
      <c r="ASI78" s="274"/>
      <c r="ASJ78" s="274"/>
      <c r="ASK78" s="274"/>
      <c r="ASL78" s="274"/>
      <c r="ASM78" s="274"/>
      <c r="ASN78" s="274"/>
      <c r="ASO78" s="274"/>
      <c r="ASP78" s="274"/>
      <c r="ASQ78" s="274"/>
      <c r="ASR78" s="274"/>
      <c r="ASS78" s="274"/>
      <c r="AST78" s="274"/>
      <c r="ASU78" s="274"/>
      <c r="ASV78" s="274"/>
      <c r="ASW78" s="274"/>
      <c r="ASX78" s="274"/>
      <c r="ASY78" s="274"/>
      <c r="ASZ78" s="274"/>
      <c r="ATA78" s="274"/>
      <c r="ATB78" s="274"/>
      <c r="ATC78" s="274"/>
      <c r="ATD78" s="274"/>
      <c r="ATE78" s="274"/>
      <c r="ATF78" s="274"/>
      <c r="ATG78" s="274"/>
      <c r="ATH78" s="274"/>
      <c r="ATI78" s="274"/>
      <c r="ATJ78" s="274"/>
      <c r="ATK78" s="274"/>
      <c r="ATL78" s="274"/>
      <c r="ATM78" s="274"/>
      <c r="ATN78" s="274"/>
      <c r="ATO78" s="274"/>
      <c r="ATP78" s="274"/>
      <c r="ATQ78" s="274"/>
      <c r="ATR78" s="274"/>
      <c r="ATS78" s="274"/>
      <c r="ATT78" s="274"/>
      <c r="ATU78" s="274"/>
      <c r="ATV78" s="274"/>
      <c r="ATW78" s="274"/>
      <c r="ATX78" s="274"/>
      <c r="ATY78" s="274"/>
      <c r="ATZ78" s="274"/>
      <c r="AUA78" s="274"/>
      <c r="AUB78" s="274"/>
      <c r="AUC78" s="274"/>
      <c r="AUD78" s="274"/>
      <c r="AUE78" s="274"/>
      <c r="AUF78" s="274"/>
      <c r="AUG78" s="274"/>
      <c r="AUH78" s="274"/>
      <c r="AUI78" s="274"/>
      <c r="AUJ78" s="274"/>
      <c r="AUK78" s="274"/>
      <c r="AUL78" s="274"/>
      <c r="AUM78" s="274"/>
      <c r="AUN78" s="274"/>
      <c r="AUO78" s="274"/>
      <c r="AUP78" s="274"/>
      <c r="AUQ78" s="274"/>
      <c r="AUR78" s="274"/>
      <c r="AUS78" s="274"/>
      <c r="AUT78" s="274"/>
      <c r="AUU78" s="274"/>
      <c r="AUV78" s="274"/>
      <c r="AUW78" s="274"/>
      <c r="AUX78" s="274"/>
      <c r="AUY78" s="274"/>
      <c r="AUZ78" s="274"/>
      <c r="AVA78" s="274"/>
      <c r="AVB78" s="274"/>
      <c r="AVC78" s="274"/>
      <c r="AVD78" s="274"/>
      <c r="AVE78" s="274"/>
      <c r="AVF78" s="274"/>
      <c r="AVG78" s="274"/>
      <c r="AVH78" s="274"/>
      <c r="AVI78" s="274"/>
      <c r="AVJ78" s="274"/>
      <c r="AVK78" s="274"/>
      <c r="AVL78" s="274"/>
      <c r="AVM78" s="274"/>
      <c r="AVN78" s="274"/>
      <c r="AVO78" s="274"/>
      <c r="AVP78" s="274"/>
      <c r="AVQ78" s="274"/>
      <c r="AVR78" s="274"/>
      <c r="AVS78" s="274"/>
      <c r="AVT78" s="274"/>
      <c r="AVU78" s="274"/>
      <c r="AVV78" s="274"/>
      <c r="AVW78" s="274"/>
      <c r="AVX78" s="274"/>
      <c r="AVY78" s="274"/>
      <c r="AVZ78" s="274"/>
      <c r="AWA78" s="274"/>
      <c r="AWB78" s="274"/>
      <c r="AWC78" s="274"/>
      <c r="AWD78" s="274"/>
      <c r="AWE78" s="274"/>
      <c r="AWF78" s="274"/>
      <c r="AWG78" s="274"/>
      <c r="AWH78" s="274"/>
      <c r="AWI78" s="274"/>
      <c r="AWJ78" s="274"/>
      <c r="AWK78" s="274"/>
      <c r="AWL78" s="274"/>
      <c r="AWM78" s="274"/>
      <c r="AWN78" s="274"/>
      <c r="AWO78" s="274"/>
      <c r="AWP78" s="274"/>
      <c r="AWQ78" s="274"/>
      <c r="AWR78" s="274"/>
      <c r="AWS78" s="274"/>
      <c r="AWT78" s="274"/>
      <c r="AWU78" s="274"/>
      <c r="AWV78" s="274"/>
      <c r="AWW78" s="274"/>
      <c r="AWX78" s="274"/>
      <c r="AWY78" s="274"/>
      <c r="AWZ78" s="274"/>
      <c r="AXA78" s="274"/>
      <c r="AXB78" s="274"/>
      <c r="AXC78" s="274"/>
      <c r="AXD78" s="274"/>
      <c r="AXE78" s="274"/>
      <c r="AXF78" s="274"/>
      <c r="AXG78" s="274"/>
      <c r="AXH78" s="274"/>
      <c r="AXI78" s="274"/>
      <c r="AXJ78" s="274"/>
      <c r="AXK78" s="274"/>
      <c r="AXL78" s="274"/>
      <c r="AXM78" s="274"/>
      <c r="AXN78" s="274"/>
      <c r="AXO78" s="274"/>
      <c r="AXP78" s="274"/>
      <c r="AXQ78" s="274"/>
      <c r="AXR78" s="274"/>
      <c r="AXS78" s="274"/>
      <c r="AXT78" s="274"/>
      <c r="AXU78" s="274"/>
      <c r="AXV78" s="274"/>
      <c r="AXW78" s="274"/>
      <c r="AXX78" s="274"/>
      <c r="AXY78" s="274"/>
      <c r="AXZ78" s="274"/>
      <c r="AYA78" s="274"/>
      <c r="AYB78" s="274"/>
      <c r="AYC78" s="274"/>
      <c r="AYD78" s="274"/>
      <c r="AYE78" s="274"/>
      <c r="AYF78" s="274"/>
      <c r="AYG78" s="274"/>
      <c r="AYH78" s="274"/>
      <c r="AYI78" s="274"/>
      <c r="AYJ78" s="274"/>
      <c r="AYK78" s="274"/>
      <c r="AYL78" s="274"/>
      <c r="AYM78" s="274"/>
      <c r="AYN78" s="274"/>
      <c r="AYO78" s="274"/>
      <c r="AYP78" s="274"/>
      <c r="AYQ78" s="274"/>
      <c r="AYR78" s="274"/>
      <c r="AYS78" s="274"/>
      <c r="AYT78" s="274"/>
      <c r="AYU78" s="274"/>
      <c r="AYV78" s="274"/>
      <c r="AYW78" s="274"/>
      <c r="AYX78" s="274"/>
      <c r="AYY78" s="274"/>
      <c r="AYZ78" s="274"/>
      <c r="AZA78" s="274"/>
      <c r="AZB78" s="274"/>
      <c r="AZC78" s="274"/>
      <c r="AZD78" s="274"/>
      <c r="AZE78" s="274"/>
      <c r="AZF78" s="274"/>
      <c r="AZG78" s="274"/>
      <c r="AZH78" s="274"/>
      <c r="AZI78" s="274"/>
      <c r="AZJ78" s="274"/>
      <c r="AZK78" s="274"/>
      <c r="AZL78" s="274"/>
      <c r="AZM78" s="274"/>
      <c r="AZN78" s="274"/>
      <c r="AZO78" s="274"/>
      <c r="AZP78" s="274"/>
      <c r="AZQ78" s="274"/>
      <c r="AZR78" s="274"/>
      <c r="AZS78" s="274"/>
      <c r="AZT78" s="274"/>
      <c r="AZU78" s="274"/>
      <c r="AZV78" s="274"/>
      <c r="AZW78" s="274"/>
      <c r="AZX78" s="274"/>
      <c r="AZY78" s="274"/>
      <c r="AZZ78" s="274"/>
      <c r="BAA78" s="274"/>
      <c r="BAB78" s="274"/>
      <c r="BAC78" s="274"/>
      <c r="BAD78" s="274"/>
      <c r="BAE78" s="274"/>
      <c r="BAF78" s="274"/>
      <c r="BAG78" s="274"/>
      <c r="BAH78" s="274"/>
      <c r="BAI78" s="274"/>
      <c r="BAJ78" s="274"/>
      <c r="BAK78" s="274"/>
      <c r="BAL78" s="274"/>
      <c r="BAM78" s="274"/>
      <c r="BAN78" s="274"/>
      <c r="BAO78" s="274"/>
      <c r="BAP78" s="274"/>
      <c r="BAQ78" s="274"/>
      <c r="BAR78" s="274"/>
      <c r="BAS78" s="274"/>
      <c r="BAT78" s="274"/>
      <c r="BAU78" s="274"/>
      <c r="BAV78" s="274"/>
      <c r="BAW78" s="274"/>
      <c r="BAX78" s="274"/>
      <c r="BAY78" s="274"/>
      <c r="BAZ78" s="274"/>
      <c r="BBA78" s="274"/>
      <c r="BBB78" s="274"/>
      <c r="BBC78" s="274"/>
      <c r="BBD78" s="274"/>
      <c r="BBE78" s="274"/>
      <c r="BBF78" s="274"/>
      <c r="BBG78" s="274"/>
      <c r="BBH78" s="274"/>
      <c r="BBI78" s="274"/>
      <c r="BBJ78" s="274"/>
      <c r="BBK78" s="274"/>
      <c r="BBL78" s="274"/>
      <c r="BBM78" s="274"/>
      <c r="BBN78" s="274"/>
      <c r="BBO78" s="274"/>
      <c r="BBP78" s="274"/>
      <c r="BBQ78" s="274"/>
      <c r="BBR78" s="274"/>
      <c r="BBS78" s="274"/>
      <c r="BBT78" s="274"/>
      <c r="BBU78" s="274"/>
      <c r="BBV78" s="274"/>
      <c r="BBW78" s="274"/>
      <c r="BBX78" s="274"/>
      <c r="BBY78" s="274"/>
      <c r="BBZ78" s="274"/>
      <c r="BCA78" s="274"/>
      <c r="BCB78" s="274"/>
      <c r="BCC78" s="274"/>
      <c r="BCD78" s="274"/>
      <c r="BCE78" s="274"/>
      <c r="BCF78" s="274"/>
      <c r="BCG78" s="274"/>
      <c r="BCH78" s="274"/>
      <c r="BCI78" s="274"/>
      <c r="BCJ78" s="274"/>
      <c r="BCK78" s="274"/>
      <c r="BCL78" s="274"/>
      <c r="BCM78" s="274"/>
      <c r="BCN78" s="274"/>
      <c r="BCO78" s="274"/>
      <c r="BCP78" s="274"/>
      <c r="BCQ78" s="274"/>
      <c r="BCR78" s="274"/>
      <c r="BCS78" s="274"/>
      <c r="BCT78" s="274"/>
      <c r="BCU78" s="274"/>
      <c r="BCV78" s="274"/>
      <c r="BCW78" s="274"/>
      <c r="BCX78" s="274"/>
      <c r="BCY78" s="274"/>
      <c r="BCZ78" s="274"/>
      <c r="BDA78" s="274"/>
      <c r="BDB78" s="274"/>
      <c r="BDC78" s="274"/>
      <c r="BDD78" s="274"/>
      <c r="BDE78" s="274"/>
      <c r="BDF78" s="274"/>
      <c r="BDG78" s="274"/>
      <c r="BDH78" s="274"/>
      <c r="BDI78" s="274"/>
      <c r="BDJ78" s="274"/>
      <c r="BDK78" s="274"/>
      <c r="BDL78" s="274"/>
      <c r="BDM78" s="274"/>
      <c r="BDN78" s="274"/>
      <c r="BDO78" s="274"/>
      <c r="BDP78" s="274"/>
      <c r="BDQ78" s="274"/>
      <c r="BDR78" s="274"/>
      <c r="BDS78" s="274"/>
      <c r="BDT78" s="274"/>
      <c r="BDU78" s="274"/>
      <c r="BDV78" s="274"/>
      <c r="BDW78" s="274"/>
      <c r="BDX78" s="274"/>
      <c r="BDY78" s="274"/>
      <c r="BDZ78" s="274"/>
      <c r="BEA78" s="274"/>
      <c r="BEB78" s="274"/>
      <c r="BEC78" s="274"/>
      <c r="BED78" s="274"/>
      <c r="BEE78" s="274"/>
      <c r="BEF78" s="274"/>
      <c r="BEG78" s="274"/>
      <c r="BEH78" s="274"/>
      <c r="BEI78" s="274"/>
      <c r="BEJ78" s="274"/>
      <c r="BEK78" s="274"/>
      <c r="BEL78" s="274"/>
      <c r="BEM78" s="274"/>
      <c r="BEN78" s="274"/>
      <c r="BEO78" s="274"/>
      <c r="BEP78" s="274"/>
      <c r="BEQ78" s="274"/>
      <c r="BER78" s="274"/>
      <c r="BES78" s="274"/>
      <c r="BET78" s="274"/>
      <c r="BEU78" s="274"/>
      <c r="BEV78" s="274"/>
      <c r="BEW78" s="274"/>
      <c r="BEX78" s="274"/>
      <c r="BEY78" s="274"/>
      <c r="BEZ78" s="274"/>
      <c r="BFA78" s="274"/>
      <c r="BFB78" s="274"/>
      <c r="BFC78" s="274"/>
      <c r="BFD78" s="274"/>
      <c r="BFE78" s="274"/>
      <c r="BFF78" s="274"/>
      <c r="BFG78" s="274"/>
      <c r="BFH78" s="274"/>
      <c r="BFI78" s="274"/>
      <c r="BFJ78" s="274"/>
      <c r="BFK78" s="274"/>
      <c r="BFL78" s="274"/>
      <c r="BFM78" s="274"/>
      <c r="BFN78" s="274"/>
      <c r="BFO78" s="274"/>
      <c r="BFP78" s="274"/>
      <c r="BFQ78" s="274"/>
      <c r="BFR78" s="274"/>
      <c r="BFS78" s="274"/>
      <c r="BFT78" s="274"/>
      <c r="BFU78" s="274"/>
      <c r="BFV78" s="274"/>
      <c r="BFW78" s="274"/>
      <c r="BFX78" s="274"/>
      <c r="BFY78" s="274"/>
      <c r="BFZ78" s="274"/>
      <c r="BGA78" s="274"/>
      <c r="BGB78" s="274"/>
      <c r="BGC78" s="274"/>
      <c r="BGD78" s="274"/>
      <c r="BGE78" s="274"/>
      <c r="BGF78" s="274"/>
      <c r="BGG78" s="274"/>
      <c r="BGH78" s="274"/>
      <c r="BGI78" s="274"/>
      <c r="BGJ78" s="274"/>
      <c r="BGK78" s="274"/>
      <c r="BGL78" s="274"/>
      <c r="BGM78" s="274"/>
      <c r="BGN78" s="274"/>
      <c r="BGO78" s="274"/>
      <c r="BGP78" s="274"/>
      <c r="BGQ78" s="274"/>
      <c r="BGR78" s="274"/>
      <c r="BGS78" s="274"/>
      <c r="BGT78" s="274"/>
      <c r="BGU78" s="274"/>
      <c r="BGV78" s="274"/>
      <c r="BGW78" s="274"/>
      <c r="BGX78" s="274"/>
      <c r="BGY78" s="274"/>
      <c r="BGZ78" s="274"/>
      <c r="BHA78" s="274"/>
      <c r="BHB78" s="274"/>
      <c r="BHC78" s="274"/>
      <c r="BHD78" s="274"/>
      <c r="BHE78" s="274"/>
      <c r="BHF78" s="274"/>
      <c r="BHG78" s="274"/>
      <c r="BHH78" s="274"/>
      <c r="BHI78" s="274"/>
      <c r="BHJ78" s="274"/>
      <c r="BHK78" s="274"/>
      <c r="BHL78" s="274"/>
      <c r="BHM78" s="274"/>
      <c r="BHN78" s="274"/>
      <c r="BHO78" s="274"/>
      <c r="BHP78" s="274"/>
      <c r="BHQ78" s="274"/>
      <c r="BHR78" s="274"/>
      <c r="BHS78" s="274"/>
      <c r="BHT78" s="274"/>
      <c r="BHU78" s="274"/>
      <c r="BHV78" s="274"/>
      <c r="BHW78" s="274"/>
      <c r="BHX78" s="274"/>
      <c r="BHY78" s="274"/>
      <c r="BHZ78" s="274"/>
      <c r="BIA78" s="274"/>
      <c r="BIB78" s="274"/>
      <c r="BIC78" s="274"/>
      <c r="BID78" s="274"/>
      <c r="BIE78" s="274"/>
      <c r="BIF78" s="274"/>
      <c r="BIG78" s="274"/>
      <c r="BIH78" s="274"/>
      <c r="BII78" s="274"/>
      <c r="BIJ78" s="274"/>
      <c r="BIK78" s="274"/>
      <c r="BIL78" s="274"/>
      <c r="BIM78" s="274"/>
      <c r="BIN78" s="274"/>
      <c r="BIO78" s="274"/>
      <c r="BIP78" s="274"/>
      <c r="BIQ78" s="274"/>
      <c r="BIR78" s="274"/>
      <c r="BIS78" s="274"/>
      <c r="BIT78" s="274"/>
      <c r="BIU78" s="274"/>
      <c r="BIV78" s="274"/>
      <c r="BIW78" s="274"/>
      <c r="BIX78" s="274"/>
      <c r="BIY78" s="274"/>
      <c r="BIZ78" s="274"/>
      <c r="BJA78" s="274"/>
      <c r="BJB78" s="274"/>
      <c r="BJC78" s="274"/>
      <c r="BJD78" s="274"/>
      <c r="BJE78" s="274"/>
      <c r="BJF78" s="274"/>
      <c r="BJG78" s="274"/>
      <c r="BJH78" s="274"/>
      <c r="BJI78" s="274"/>
      <c r="BJJ78" s="274"/>
      <c r="BJK78" s="274"/>
      <c r="BJL78" s="274"/>
      <c r="BJM78" s="274"/>
      <c r="BJN78" s="274"/>
      <c r="BJO78" s="274"/>
      <c r="BJP78" s="274"/>
      <c r="BJQ78" s="274"/>
      <c r="BJR78" s="274"/>
      <c r="BJS78" s="274"/>
      <c r="BJT78" s="274"/>
      <c r="BJU78" s="274"/>
      <c r="BJV78" s="274"/>
      <c r="BJW78" s="274"/>
      <c r="BJX78" s="274"/>
      <c r="BJY78" s="274"/>
      <c r="BJZ78" s="274"/>
      <c r="BKA78" s="274"/>
      <c r="BKB78" s="274"/>
      <c r="BKC78" s="274"/>
      <c r="BKD78" s="274"/>
      <c r="BKE78" s="274"/>
      <c r="BKF78" s="274"/>
      <c r="BKG78" s="274"/>
      <c r="BKH78" s="274"/>
      <c r="BKI78" s="274"/>
      <c r="BKJ78" s="274"/>
      <c r="BKK78" s="274"/>
      <c r="BKL78" s="274"/>
      <c r="BKM78" s="274"/>
      <c r="BKN78" s="274"/>
      <c r="BKO78" s="274"/>
      <c r="BKP78" s="274"/>
      <c r="BKQ78" s="274"/>
      <c r="BKR78" s="274"/>
      <c r="BKS78" s="274"/>
      <c r="BKT78" s="274"/>
      <c r="BKU78" s="274"/>
      <c r="BKV78" s="274"/>
      <c r="BKW78" s="274"/>
      <c r="BKX78" s="274"/>
      <c r="BKY78" s="274"/>
      <c r="BKZ78" s="274"/>
      <c r="BLA78" s="274"/>
      <c r="BLB78" s="274"/>
      <c r="BLC78" s="274"/>
      <c r="BLD78" s="274"/>
      <c r="BLE78" s="274"/>
      <c r="BLF78" s="274"/>
      <c r="BLG78" s="274"/>
      <c r="BLH78" s="274"/>
      <c r="BLI78" s="274"/>
      <c r="BLJ78" s="274"/>
      <c r="BLK78" s="274"/>
      <c r="BLL78" s="274"/>
      <c r="BLM78" s="274"/>
      <c r="BLN78" s="274"/>
      <c r="BLO78" s="274"/>
      <c r="BLP78" s="274"/>
      <c r="BLQ78" s="274"/>
      <c r="BLR78" s="274"/>
      <c r="BLS78" s="274"/>
      <c r="BLT78" s="274"/>
      <c r="BLU78" s="274"/>
      <c r="BLV78" s="274"/>
      <c r="BLW78" s="274"/>
      <c r="BLX78" s="274"/>
      <c r="BLY78" s="274"/>
      <c r="BLZ78" s="274"/>
      <c r="BMA78" s="274"/>
      <c r="BMB78" s="274"/>
      <c r="BMC78" s="274"/>
      <c r="BMD78" s="274"/>
      <c r="BME78" s="274"/>
      <c r="BMF78" s="274"/>
      <c r="BMG78" s="274"/>
      <c r="BMH78" s="274"/>
      <c r="BMI78" s="274"/>
      <c r="BMJ78" s="274"/>
      <c r="BMK78" s="274"/>
      <c r="BML78" s="274"/>
      <c r="BMM78" s="274"/>
      <c r="BMN78" s="274"/>
      <c r="BMO78" s="274"/>
      <c r="BMP78" s="274"/>
      <c r="BMQ78" s="274"/>
      <c r="BMR78" s="274"/>
      <c r="BMS78" s="274"/>
      <c r="BMT78" s="274"/>
      <c r="BMU78" s="274"/>
      <c r="BMV78" s="274"/>
      <c r="BMW78" s="274"/>
      <c r="BMX78" s="274"/>
      <c r="BMY78" s="274"/>
      <c r="BMZ78" s="274"/>
      <c r="BNA78" s="274"/>
      <c r="BNB78" s="274"/>
      <c r="BNC78" s="274"/>
      <c r="BND78" s="274"/>
      <c r="BNE78" s="274"/>
      <c r="BNF78" s="274"/>
      <c r="BNG78" s="274"/>
      <c r="BNH78" s="274"/>
      <c r="BNI78" s="274"/>
      <c r="BNJ78" s="274"/>
      <c r="BNK78" s="274"/>
      <c r="BNL78" s="274"/>
      <c r="BNM78" s="274"/>
      <c r="BNN78" s="274"/>
      <c r="BNO78" s="274"/>
      <c r="BNP78" s="274"/>
      <c r="BNQ78" s="274"/>
      <c r="BNR78" s="274"/>
      <c r="BNS78" s="274"/>
      <c r="BNT78" s="274"/>
      <c r="BNU78" s="274"/>
      <c r="BNV78" s="274"/>
      <c r="BNW78" s="274"/>
      <c r="BNX78" s="274"/>
      <c r="BNY78" s="274"/>
      <c r="BNZ78" s="274"/>
      <c r="BOA78" s="274"/>
      <c r="BOB78" s="274"/>
      <c r="BOC78" s="274"/>
      <c r="BOD78" s="274"/>
      <c r="BOE78" s="274"/>
      <c r="BOF78" s="274"/>
      <c r="BOG78" s="274"/>
      <c r="BOH78" s="274"/>
      <c r="BOI78" s="274"/>
      <c r="BOJ78" s="274"/>
      <c r="BOK78" s="274"/>
      <c r="BOL78" s="274"/>
      <c r="BOM78" s="274"/>
      <c r="BON78" s="274"/>
      <c r="BOO78" s="274"/>
      <c r="BOP78" s="274"/>
      <c r="BOQ78" s="274"/>
      <c r="BOR78" s="274"/>
      <c r="BOS78" s="274"/>
      <c r="BOT78" s="274"/>
      <c r="BOU78" s="274"/>
      <c r="BOV78" s="274"/>
      <c r="BOW78" s="274"/>
      <c r="BOX78" s="274"/>
      <c r="BOY78" s="274"/>
      <c r="BOZ78" s="274"/>
      <c r="BPA78" s="274"/>
      <c r="BPB78" s="274"/>
      <c r="BPC78" s="274"/>
      <c r="BPD78" s="274"/>
      <c r="BPE78" s="274"/>
      <c r="BPF78" s="274"/>
      <c r="BPG78" s="274"/>
      <c r="BPH78" s="274"/>
      <c r="BPI78" s="274"/>
      <c r="BPJ78" s="274"/>
      <c r="BPK78" s="274"/>
      <c r="BPL78" s="274"/>
      <c r="BPM78" s="274"/>
      <c r="BPN78" s="274"/>
      <c r="BPO78" s="274"/>
      <c r="BPP78" s="274"/>
      <c r="BPQ78" s="274"/>
      <c r="BPR78" s="274"/>
      <c r="BPS78" s="274"/>
      <c r="BPT78" s="274"/>
      <c r="BPU78" s="274"/>
      <c r="BPV78" s="274"/>
      <c r="BPW78" s="274"/>
      <c r="BPX78" s="274"/>
      <c r="BPY78" s="274"/>
      <c r="BPZ78" s="274"/>
      <c r="BQA78" s="274"/>
      <c r="BQB78" s="274"/>
      <c r="BQC78" s="274"/>
      <c r="BQD78" s="274"/>
      <c r="BQE78" s="274"/>
      <c r="BQF78" s="274"/>
      <c r="BQG78" s="274"/>
      <c r="BQH78" s="274"/>
      <c r="BQI78" s="274"/>
      <c r="BQJ78" s="274"/>
      <c r="BQK78" s="274"/>
      <c r="BQL78" s="274"/>
      <c r="BQM78" s="274"/>
      <c r="BQN78" s="274"/>
      <c r="BQO78" s="274"/>
      <c r="BQP78" s="274"/>
      <c r="BQQ78" s="274"/>
      <c r="BQR78" s="274"/>
      <c r="BQS78" s="274"/>
      <c r="BQT78" s="274"/>
      <c r="BQU78" s="274"/>
      <c r="BQV78" s="274"/>
      <c r="BQW78" s="274"/>
      <c r="BQX78" s="274"/>
      <c r="BQY78" s="274"/>
      <c r="BQZ78" s="274"/>
      <c r="BRA78" s="274"/>
      <c r="BRB78" s="274"/>
      <c r="BRC78" s="274"/>
      <c r="BRD78" s="274"/>
      <c r="BRE78" s="274"/>
      <c r="BRF78" s="274"/>
      <c r="BRG78" s="274"/>
      <c r="BRH78" s="274"/>
      <c r="BRI78" s="274"/>
      <c r="BRJ78" s="274"/>
      <c r="BRK78" s="274"/>
      <c r="BRL78" s="274"/>
      <c r="BRM78" s="274"/>
      <c r="BRN78" s="274"/>
      <c r="BRO78" s="274"/>
      <c r="BRP78" s="274"/>
      <c r="BRQ78" s="274"/>
      <c r="BRR78" s="274"/>
      <c r="BRS78" s="274"/>
      <c r="BRT78" s="274"/>
      <c r="BRU78" s="274"/>
      <c r="BRV78" s="274"/>
      <c r="BRW78" s="274"/>
      <c r="BRX78" s="274"/>
      <c r="BRY78" s="274"/>
      <c r="BRZ78" s="274"/>
      <c r="BSA78" s="274"/>
      <c r="BSB78" s="274"/>
      <c r="BSC78" s="274"/>
      <c r="BSD78" s="274"/>
      <c r="BSE78" s="274"/>
      <c r="BSF78" s="274"/>
      <c r="BSG78" s="274"/>
      <c r="BSH78" s="274"/>
      <c r="BSI78" s="274"/>
      <c r="BSJ78" s="274"/>
      <c r="BSK78" s="274"/>
      <c r="BSL78" s="274"/>
      <c r="BSM78" s="274"/>
      <c r="BSN78" s="274"/>
      <c r="BSO78" s="274"/>
      <c r="BSP78" s="274"/>
      <c r="BSQ78" s="274"/>
      <c r="BSR78" s="274"/>
      <c r="BSS78" s="274"/>
      <c r="BST78" s="274"/>
      <c r="BSU78" s="274"/>
      <c r="BSV78" s="274"/>
      <c r="BSW78" s="274"/>
      <c r="BSX78" s="274"/>
      <c r="BSY78" s="274"/>
      <c r="BSZ78" s="274"/>
      <c r="BTA78" s="274"/>
      <c r="BTB78" s="274"/>
      <c r="BTC78" s="274"/>
      <c r="BTD78" s="274"/>
      <c r="BTE78" s="274"/>
      <c r="BTF78" s="274"/>
      <c r="BTG78" s="274"/>
      <c r="BTH78" s="274"/>
      <c r="BTI78" s="274"/>
      <c r="BTJ78" s="274"/>
      <c r="BTK78" s="274"/>
      <c r="BTL78" s="274"/>
      <c r="BTM78" s="274"/>
      <c r="BTN78" s="274"/>
      <c r="BTO78" s="274"/>
      <c r="BTP78" s="274"/>
      <c r="BTQ78" s="274"/>
      <c r="BTR78" s="274"/>
      <c r="BTS78" s="274"/>
      <c r="BTT78" s="274"/>
      <c r="BTU78" s="274"/>
      <c r="BTV78" s="274"/>
      <c r="BTW78" s="274"/>
      <c r="BTX78" s="274"/>
      <c r="BTY78" s="274"/>
      <c r="BTZ78" s="274"/>
      <c r="BUA78" s="274"/>
      <c r="BUB78" s="274"/>
      <c r="BUC78" s="274"/>
      <c r="BUD78" s="274"/>
      <c r="BUE78" s="274"/>
      <c r="BUF78" s="274"/>
      <c r="BUG78" s="274"/>
      <c r="BUH78" s="274"/>
      <c r="BUI78" s="274"/>
      <c r="BUJ78" s="274"/>
      <c r="BUK78" s="274"/>
      <c r="BUL78" s="274"/>
      <c r="BUM78" s="274"/>
      <c r="BUN78" s="274"/>
      <c r="BUO78" s="274"/>
      <c r="BUP78" s="274"/>
      <c r="BUQ78" s="274"/>
      <c r="BUR78" s="274"/>
      <c r="BUS78" s="274"/>
      <c r="BUT78" s="274"/>
      <c r="BUU78" s="274"/>
      <c r="BUV78" s="274"/>
      <c r="BUW78" s="274"/>
      <c r="BUX78" s="274"/>
      <c r="BUY78" s="274"/>
      <c r="BUZ78" s="274"/>
      <c r="BVA78" s="274"/>
      <c r="BVB78" s="274"/>
      <c r="BVC78" s="274"/>
      <c r="BVD78" s="274"/>
      <c r="BVE78" s="274"/>
      <c r="BVF78" s="274"/>
      <c r="BVG78" s="274"/>
      <c r="BVH78" s="274"/>
      <c r="BVI78" s="274"/>
      <c r="BVJ78" s="274"/>
      <c r="BVK78" s="274"/>
      <c r="BVL78" s="274"/>
      <c r="BVM78" s="274"/>
      <c r="BVN78" s="274"/>
      <c r="BVO78" s="274"/>
      <c r="BVP78" s="274"/>
      <c r="BVQ78" s="274"/>
      <c r="BVR78" s="274"/>
      <c r="BVS78" s="274"/>
      <c r="BVT78" s="274"/>
      <c r="BVU78" s="274"/>
      <c r="BVV78" s="274"/>
      <c r="BVW78" s="274"/>
      <c r="BVX78" s="274"/>
      <c r="BVY78" s="274"/>
      <c r="BVZ78" s="274"/>
      <c r="BWA78" s="274"/>
      <c r="BWB78" s="274"/>
      <c r="BWC78" s="274"/>
      <c r="BWD78" s="274"/>
      <c r="BWE78" s="274"/>
      <c r="BWF78" s="274"/>
      <c r="BWG78" s="274"/>
      <c r="BWH78" s="274"/>
      <c r="BWI78" s="274"/>
      <c r="BWJ78" s="274"/>
      <c r="BWK78" s="274"/>
      <c r="BWL78" s="274"/>
      <c r="BWM78" s="274"/>
      <c r="BWN78" s="274"/>
      <c r="BWO78" s="274"/>
      <c r="BWP78" s="274"/>
      <c r="BWQ78" s="274"/>
      <c r="BWR78" s="274"/>
      <c r="BWS78" s="274"/>
      <c r="BWT78" s="274"/>
      <c r="BWU78" s="274"/>
      <c r="BWV78" s="274"/>
      <c r="BWW78" s="274"/>
      <c r="BWX78" s="274"/>
      <c r="BWY78" s="274"/>
      <c r="BWZ78" s="274"/>
      <c r="BXA78" s="274"/>
      <c r="BXB78" s="274"/>
      <c r="BXC78" s="274"/>
      <c r="BXD78" s="274"/>
      <c r="BXE78" s="274"/>
      <c r="BXF78" s="274"/>
      <c r="BXG78" s="274"/>
      <c r="BXH78" s="274"/>
      <c r="BXI78" s="274"/>
      <c r="BXJ78" s="274"/>
      <c r="BXK78" s="274"/>
      <c r="BXL78" s="274"/>
      <c r="BXM78" s="274"/>
      <c r="BXN78" s="274"/>
      <c r="BXO78" s="274"/>
      <c r="BXP78" s="274"/>
      <c r="BXQ78" s="274"/>
      <c r="BXR78" s="274"/>
      <c r="BXS78" s="274"/>
      <c r="BXT78" s="274"/>
      <c r="BXU78" s="274"/>
      <c r="BXV78" s="274"/>
      <c r="BXW78" s="274"/>
      <c r="BXX78" s="274"/>
      <c r="BXY78" s="274"/>
      <c r="BXZ78" s="274"/>
      <c r="BYA78" s="274"/>
      <c r="BYB78" s="274"/>
      <c r="BYC78" s="274"/>
      <c r="BYD78" s="274"/>
      <c r="BYE78" s="274"/>
      <c r="BYF78" s="274"/>
      <c r="BYG78" s="274"/>
      <c r="BYH78" s="274"/>
      <c r="BYI78" s="274"/>
      <c r="BYJ78" s="274"/>
      <c r="BYK78" s="274"/>
      <c r="BYL78" s="274"/>
      <c r="BYM78" s="274"/>
      <c r="BYN78" s="274"/>
      <c r="BYO78" s="274"/>
      <c r="BYP78" s="274"/>
      <c r="BYQ78" s="274"/>
      <c r="BYR78" s="274"/>
      <c r="BYS78" s="274"/>
      <c r="BYT78" s="274"/>
      <c r="BYU78" s="274"/>
      <c r="BYV78" s="274"/>
      <c r="BYW78" s="274"/>
      <c r="BYX78" s="274"/>
      <c r="BYY78" s="274"/>
      <c r="BYZ78" s="274"/>
      <c r="BZA78" s="274"/>
      <c r="BZB78" s="274"/>
      <c r="BZC78" s="274"/>
      <c r="BZD78" s="274"/>
      <c r="BZE78" s="274"/>
      <c r="BZF78" s="274"/>
      <c r="BZG78" s="274"/>
      <c r="BZH78" s="274"/>
      <c r="BZI78" s="274"/>
      <c r="BZJ78" s="274"/>
      <c r="BZK78" s="274"/>
      <c r="BZL78" s="274"/>
      <c r="BZM78" s="274"/>
      <c r="BZN78" s="274"/>
      <c r="BZO78" s="274"/>
      <c r="BZP78" s="274"/>
      <c r="BZQ78" s="274"/>
      <c r="BZR78" s="274"/>
      <c r="BZS78" s="274"/>
      <c r="BZT78" s="274"/>
      <c r="BZU78" s="274"/>
      <c r="BZV78" s="274"/>
      <c r="BZW78" s="274"/>
      <c r="BZX78" s="274"/>
      <c r="BZY78" s="274"/>
      <c r="BZZ78" s="274"/>
      <c r="CAA78" s="274"/>
      <c r="CAB78" s="274"/>
      <c r="CAC78" s="274"/>
      <c r="CAD78" s="274"/>
      <c r="CAE78" s="274"/>
      <c r="CAF78" s="274"/>
      <c r="CAG78" s="274"/>
      <c r="CAH78" s="274"/>
      <c r="CAI78" s="274"/>
      <c r="CAJ78" s="274"/>
      <c r="CAK78" s="274"/>
      <c r="CAL78" s="274"/>
      <c r="CAM78" s="274"/>
      <c r="CAN78" s="274"/>
      <c r="CAO78" s="274"/>
      <c r="CAP78" s="274"/>
      <c r="CAQ78" s="274"/>
      <c r="CAR78" s="274"/>
      <c r="CAS78" s="274"/>
      <c r="CAT78" s="274"/>
      <c r="CAU78" s="274"/>
      <c r="CAV78" s="274"/>
      <c r="CAW78" s="274"/>
      <c r="CAX78" s="274"/>
      <c r="CAY78" s="274"/>
      <c r="CAZ78" s="274"/>
      <c r="CBA78" s="274"/>
      <c r="CBB78" s="274"/>
      <c r="CBC78" s="274"/>
      <c r="CBD78" s="274"/>
      <c r="CBE78" s="274"/>
      <c r="CBF78" s="274"/>
      <c r="CBG78" s="274"/>
      <c r="CBH78" s="274"/>
      <c r="CBI78" s="274"/>
      <c r="CBJ78" s="274"/>
      <c r="CBK78" s="274"/>
      <c r="CBL78" s="274"/>
      <c r="CBM78" s="274"/>
      <c r="CBN78" s="274"/>
      <c r="CBO78" s="274"/>
      <c r="CBP78" s="274"/>
      <c r="CBQ78" s="274"/>
      <c r="CBR78" s="274"/>
      <c r="CBS78" s="274"/>
      <c r="CBT78" s="274"/>
      <c r="CBU78" s="274"/>
      <c r="CBV78" s="274"/>
      <c r="CBW78" s="274"/>
      <c r="CBX78" s="274"/>
      <c r="CBY78" s="274"/>
      <c r="CBZ78" s="274"/>
      <c r="CCA78" s="274"/>
      <c r="CCB78" s="274"/>
      <c r="CCC78" s="274"/>
      <c r="CCD78" s="274"/>
      <c r="CCE78" s="274"/>
      <c r="CCF78" s="274"/>
      <c r="CCG78" s="274"/>
      <c r="CCH78" s="274"/>
      <c r="CCI78" s="274"/>
      <c r="CCJ78" s="274"/>
      <c r="CCK78" s="274"/>
      <c r="CCL78" s="274"/>
      <c r="CCM78" s="274"/>
      <c r="CCN78" s="274"/>
      <c r="CCO78" s="274"/>
      <c r="CCP78" s="274"/>
      <c r="CCQ78" s="274"/>
      <c r="CCR78" s="274"/>
      <c r="CCS78" s="274"/>
      <c r="CCT78" s="274"/>
      <c r="CCU78" s="274"/>
      <c r="CCV78" s="274"/>
      <c r="CCW78" s="274"/>
      <c r="CCX78" s="274"/>
      <c r="CCY78" s="274"/>
      <c r="CCZ78" s="274"/>
      <c r="CDA78" s="274"/>
      <c r="CDB78" s="274"/>
      <c r="CDC78" s="274"/>
      <c r="CDD78" s="274"/>
      <c r="CDE78" s="274"/>
      <c r="CDF78" s="274"/>
      <c r="CDG78" s="274"/>
      <c r="CDH78" s="274"/>
      <c r="CDI78" s="274"/>
      <c r="CDJ78" s="274"/>
      <c r="CDK78" s="274"/>
      <c r="CDL78" s="274"/>
      <c r="CDM78" s="274"/>
      <c r="CDN78" s="274"/>
      <c r="CDO78" s="274"/>
      <c r="CDP78" s="274"/>
      <c r="CDQ78" s="274"/>
      <c r="CDR78" s="274"/>
      <c r="CDS78" s="274"/>
      <c r="CDT78" s="274"/>
      <c r="CDU78" s="274"/>
      <c r="CDV78" s="274"/>
      <c r="CDW78" s="274"/>
      <c r="CDX78" s="274"/>
      <c r="CDY78" s="274"/>
      <c r="CDZ78" s="274"/>
      <c r="CEA78" s="274"/>
      <c r="CEB78" s="274"/>
      <c r="CEC78" s="274"/>
      <c r="CED78" s="274"/>
      <c r="CEE78" s="274"/>
      <c r="CEF78" s="274"/>
      <c r="CEG78" s="274"/>
      <c r="CEH78" s="274"/>
      <c r="CEI78" s="274"/>
      <c r="CEJ78" s="274"/>
      <c r="CEK78" s="274"/>
      <c r="CEL78" s="274"/>
      <c r="CEM78" s="274"/>
      <c r="CEN78" s="274"/>
      <c r="CEO78" s="274"/>
      <c r="CEP78" s="274"/>
      <c r="CEQ78" s="274"/>
      <c r="CER78" s="274"/>
      <c r="CES78" s="274"/>
      <c r="CET78" s="274"/>
      <c r="CEU78" s="274"/>
      <c r="CEV78" s="274"/>
      <c r="CEW78" s="274"/>
      <c r="CEX78" s="274"/>
      <c r="CEY78" s="274"/>
      <c r="CEZ78" s="274"/>
      <c r="CFA78" s="274"/>
      <c r="CFB78" s="274"/>
      <c r="CFC78" s="274"/>
      <c r="CFD78" s="274"/>
      <c r="CFE78" s="274"/>
      <c r="CFF78" s="274"/>
      <c r="CFG78" s="274"/>
      <c r="CFH78" s="274"/>
      <c r="CFI78" s="274"/>
      <c r="CFJ78" s="274"/>
      <c r="CFK78" s="274"/>
      <c r="CFL78" s="274"/>
      <c r="CFM78" s="274"/>
      <c r="CFN78" s="274"/>
      <c r="CFO78" s="274"/>
      <c r="CFP78" s="274"/>
      <c r="CFQ78" s="274"/>
      <c r="CFR78" s="274"/>
      <c r="CFS78" s="274"/>
      <c r="CFT78" s="274"/>
      <c r="CFU78" s="274"/>
      <c r="CFV78" s="274"/>
      <c r="CFW78" s="274"/>
      <c r="CFX78" s="274"/>
      <c r="CFY78" s="274"/>
      <c r="CFZ78" s="274"/>
      <c r="CGA78" s="274"/>
      <c r="CGB78" s="274"/>
      <c r="CGC78" s="274"/>
      <c r="CGD78" s="274"/>
      <c r="CGE78" s="274"/>
      <c r="CGF78" s="274"/>
      <c r="CGG78" s="274"/>
      <c r="CGH78" s="274"/>
      <c r="CGI78" s="274"/>
      <c r="CGJ78" s="274"/>
      <c r="CGK78" s="274"/>
      <c r="CGL78" s="274"/>
      <c r="CGM78" s="274"/>
      <c r="CGN78" s="274"/>
      <c r="CGO78" s="274"/>
      <c r="CGP78" s="274"/>
      <c r="CGQ78" s="274"/>
      <c r="CGR78" s="274"/>
      <c r="CGS78" s="274"/>
      <c r="CGT78" s="274"/>
      <c r="CGU78" s="274"/>
      <c r="CGV78" s="274"/>
      <c r="CGW78" s="274"/>
      <c r="CGX78" s="274"/>
      <c r="CGY78" s="274"/>
      <c r="CGZ78" s="274"/>
      <c r="CHA78" s="274"/>
      <c r="CHB78" s="274"/>
      <c r="CHC78" s="274"/>
      <c r="CHD78" s="274"/>
      <c r="CHE78" s="274"/>
      <c r="CHF78" s="274"/>
      <c r="CHG78" s="274"/>
      <c r="CHH78" s="274"/>
      <c r="CHI78" s="274"/>
      <c r="CHJ78" s="274"/>
      <c r="CHK78" s="274"/>
      <c r="CHL78" s="274"/>
      <c r="CHM78" s="274"/>
      <c r="CHN78" s="274"/>
      <c r="CHO78" s="274"/>
      <c r="CHP78" s="274"/>
      <c r="CHQ78" s="274"/>
      <c r="CHR78" s="274"/>
      <c r="CHS78" s="274"/>
      <c r="CHT78" s="274"/>
      <c r="CHU78" s="274"/>
      <c r="CHV78" s="274"/>
      <c r="CHW78" s="274"/>
      <c r="CHX78" s="274"/>
      <c r="CHY78" s="274"/>
      <c r="CHZ78" s="274"/>
      <c r="CIA78" s="274"/>
      <c r="CIB78" s="274"/>
      <c r="CIC78" s="274"/>
      <c r="CID78" s="274"/>
      <c r="CIE78" s="274"/>
      <c r="CIF78" s="274"/>
      <c r="CIG78" s="274"/>
      <c r="CIH78" s="274"/>
      <c r="CII78" s="274"/>
      <c r="CIJ78" s="274"/>
      <c r="CIK78" s="274"/>
      <c r="CIL78" s="274"/>
      <c r="CIM78" s="274"/>
      <c r="CIN78" s="274"/>
      <c r="CIO78" s="274"/>
      <c r="CIP78" s="274"/>
      <c r="CIQ78" s="274"/>
      <c r="CIR78" s="274"/>
      <c r="CIS78" s="274"/>
      <c r="CIT78" s="274"/>
      <c r="CIU78" s="274"/>
      <c r="CIV78" s="274"/>
      <c r="CIW78" s="274"/>
      <c r="CIX78" s="274"/>
      <c r="CIY78" s="274"/>
      <c r="CIZ78" s="274"/>
      <c r="CJA78" s="274"/>
      <c r="CJB78" s="274"/>
      <c r="CJC78" s="274"/>
      <c r="CJD78" s="274"/>
      <c r="CJE78" s="274"/>
      <c r="CJF78" s="274"/>
      <c r="CJG78" s="274"/>
      <c r="CJH78" s="274"/>
      <c r="CJI78" s="274"/>
      <c r="CJJ78" s="274"/>
      <c r="CJK78" s="274"/>
      <c r="CJL78" s="274"/>
      <c r="CJM78" s="274"/>
      <c r="CJN78" s="274"/>
      <c r="CJO78" s="274"/>
      <c r="CJP78" s="274"/>
      <c r="CJQ78" s="274"/>
      <c r="CJR78" s="274"/>
      <c r="CJS78" s="274"/>
      <c r="CJT78" s="274"/>
      <c r="CJU78" s="274"/>
      <c r="CJV78" s="274"/>
      <c r="CJW78" s="274"/>
      <c r="CJX78" s="274"/>
      <c r="CJY78" s="274"/>
      <c r="CJZ78" s="274"/>
      <c r="CKA78" s="274"/>
      <c r="CKB78" s="274"/>
      <c r="CKC78" s="274"/>
      <c r="CKD78" s="274"/>
      <c r="CKE78" s="274"/>
      <c r="CKF78" s="274"/>
      <c r="CKG78" s="274"/>
      <c r="CKH78" s="274"/>
      <c r="CKI78" s="274"/>
      <c r="CKJ78" s="274"/>
      <c r="CKK78" s="274"/>
      <c r="CKL78" s="274"/>
      <c r="CKM78" s="274"/>
      <c r="CKN78" s="274"/>
      <c r="CKO78" s="274"/>
      <c r="CKP78" s="274"/>
      <c r="CKQ78" s="274"/>
      <c r="CKR78" s="274"/>
      <c r="CKS78" s="274"/>
      <c r="CKT78" s="274"/>
      <c r="CKU78" s="274"/>
      <c r="CKV78" s="274"/>
      <c r="CKW78" s="274"/>
      <c r="CKX78" s="274"/>
      <c r="CKY78" s="274"/>
      <c r="CKZ78" s="274"/>
      <c r="CLA78" s="274"/>
      <c r="CLB78" s="274"/>
      <c r="CLC78" s="274"/>
      <c r="CLD78" s="274"/>
      <c r="CLE78" s="274"/>
      <c r="CLF78" s="274"/>
      <c r="CLG78" s="274"/>
      <c r="CLH78" s="274"/>
      <c r="CLI78" s="274"/>
      <c r="CLJ78" s="274"/>
      <c r="CLK78" s="274"/>
      <c r="CLL78" s="274"/>
      <c r="CLM78" s="274"/>
      <c r="CLN78" s="274"/>
      <c r="CLO78" s="274"/>
      <c r="CLP78" s="274"/>
      <c r="CLQ78" s="274"/>
      <c r="CLR78" s="274"/>
      <c r="CLS78" s="274"/>
      <c r="CLT78" s="274"/>
      <c r="CLU78" s="274"/>
      <c r="CLV78" s="274"/>
      <c r="CLW78" s="274"/>
      <c r="CLX78" s="274"/>
      <c r="CLY78" s="274"/>
      <c r="CLZ78" s="274"/>
      <c r="CMA78" s="274"/>
      <c r="CMB78" s="274"/>
      <c r="CMC78" s="274"/>
      <c r="CMD78" s="274"/>
      <c r="CME78" s="274"/>
      <c r="CMF78" s="274"/>
      <c r="CMG78" s="274"/>
      <c r="CMH78" s="274"/>
      <c r="CMI78" s="274"/>
      <c r="CMJ78" s="274"/>
      <c r="CMK78" s="274"/>
      <c r="CML78" s="274"/>
      <c r="CMM78" s="274"/>
      <c r="CMN78" s="274"/>
      <c r="CMO78" s="274"/>
      <c r="CMP78" s="274"/>
      <c r="CMQ78" s="274"/>
      <c r="CMR78" s="274"/>
      <c r="CMS78" s="274"/>
      <c r="CMT78" s="274"/>
      <c r="CMU78" s="274"/>
      <c r="CMV78" s="274"/>
      <c r="CMW78" s="274"/>
      <c r="CMX78" s="274"/>
      <c r="CMY78" s="274"/>
      <c r="CMZ78" s="274"/>
      <c r="CNA78" s="274"/>
      <c r="CNB78" s="274"/>
      <c r="CNC78" s="274"/>
      <c r="CND78" s="274"/>
      <c r="CNE78" s="274"/>
      <c r="CNF78" s="274"/>
      <c r="CNG78" s="274"/>
      <c r="CNH78" s="274"/>
      <c r="CNI78" s="274"/>
      <c r="CNJ78" s="274"/>
      <c r="CNK78" s="274"/>
      <c r="CNL78" s="274"/>
      <c r="CNM78" s="274"/>
      <c r="CNN78" s="274"/>
      <c r="CNO78" s="274"/>
      <c r="CNP78" s="274"/>
      <c r="CNQ78" s="274"/>
      <c r="CNR78" s="274"/>
      <c r="CNS78" s="274"/>
      <c r="CNT78" s="274"/>
      <c r="CNU78" s="274"/>
      <c r="CNV78" s="274"/>
      <c r="CNW78" s="274"/>
      <c r="CNX78" s="274"/>
      <c r="CNY78" s="274"/>
      <c r="CNZ78" s="274"/>
      <c r="COA78" s="274"/>
      <c r="COB78" s="274"/>
      <c r="COC78" s="274"/>
      <c r="COD78" s="274"/>
      <c r="COE78" s="274"/>
      <c r="COF78" s="274"/>
      <c r="COG78" s="274"/>
      <c r="COH78" s="274"/>
      <c r="COI78" s="274"/>
      <c r="COJ78" s="274"/>
      <c r="COK78" s="274"/>
      <c r="COL78" s="274"/>
      <c r="COM78" s="274"/>
      <c r="CON78" s="274"/>
      <c r="COO78" s="274"/>
      <c r="COP78" s="274"/>
      <c r="COQ78" s="274"/>
      <c r="COR78" s="274"/>
      <c r="COS78" s="274"/>
      <c r="COT78" s="274"/>
      <c r="COU78" s="274"/>
      <c r="COV78" s="274"/>
      <c r="COW78" s="274"/>
      <c r="COX78" s="274"/>
      <c r="COY78" s="274"/>
      <c r="COZ78" s="274"/>
      <c r="CPA78" s="274"/>
      <c r="CPB78" s="274"/>
      <c r="CPC78" s="274"/>
      <c r="CPD78" s="274"/>
      <c r="CPE78" s="274"/>
      <c r="CPF78" s="274"/>
      <c r="CPG78" s="274"/>
      <c r="CPH78" s="274"/>
      <c r="CPI78" s="274"/>
      <c r="CPJ78" s="274"/>
      <c r="CPK78" s="274"/>
      <c r="CPL78" s="274"/>
      <c r="CPM78" s="274"/>
      <c r="CPN78" s="274"/>
      <c r="CPO78" s="274"/>
      <c r="CPP78" s="274"/>
      <c r="CPQ78" s="274"/>
      <c r="CPR78" s="274"/>
      <c r="CPS78" s="274"/>
      <c r="CPT78" s="274"/>
      <c r="CPU78" s="274"/>
      <c r="CPV78" s="274"/>
      <c r="CPW78" s="274"/>
      <c r="CPX78" s="274"/>
      <c r="CPY78" s="274"/>
      <c r="CPZ78" s="274"/>
      <c r="CQA78" s="274"/>
      <c r="CQB78" s="274"/>
      <c r="CQC78" s="274"/>
      <c r="CQD78" s="274"/>
      <c r="CQE78" s="274"/>
      <c r="CQF78" s="274"/>
      <c r="CQG78" s="274"/>
      <c r="CQH78" s="274"/>
      <c r="CQI78" s="274"/>
      <c r="CQJ78" s="274"/>
      <c r="CQK78" s="274"/>
      <c r="CQL78" s="274"/>
      <c r="CQM78" s="274"/>
      <c r="CQN78" s="274"/>
      <c r="CQO78" s="274"/>
      <c r="CQP78" s="274"/>
      <c r="CQQ78" s="274"/>
      <c r="CQR78" s="274"/>
      <c r="CQS78" s="274"/>
      <c r="CQT78" s="274"/>
      <c r="CQU78" s="274"/>
      <c r="CQV78" s="274"/>
      <c r="CQW78" s="274"/>
      <c r="CQX78" s="274"/>
      <c r="CQY78" s="274"/>
      <c r="CQZ78" s="274"/>
      <c r="CRA78" s="274"/>
      <c r="CRB78" s="274"/>
      <c r="CRC78" s="274"/>
      <c r="CRD78" s="274"/>
      <c r="CRE78" s="274"/>
      <c r="CRF78" s="274"/>
      <c r="CRG78" s="274"/>
      <c r="CRH78" s="274"/>
      <c r="CRI78" s="274"/>
      <c r="CRJ78" s="274"/>
      <c r="CRK78" s="274"/>
      <c r="CRL78" s="274"/>
      <c r="CRM78" s="274"/>
      <c r="CRN78" s="274"/>
      <c r="CRO78" s="274"/>
      <c r="CRP78" s="274"/>
      <c r="CRQ78" s="274"/>
      <c r="CRR78" s="274"/>
      <c r="CRS78" s="274"/>
      <c r="CRT78" s="274"/>
      <c r="CRU78" s="274"/>
      <c r="CRV78" s="274"/>
      <c r="CRW78" s="274"/>
      <c r="CRX78" s="274"/>
      <c r="CRY78" s="274"/>
      <c r="CRZ78" s="274"/>
      <c r="CSA78" s="274"/>
      <c r="CSB78" s="274"/>
      <c r="CSC78" s="274"/>
      <c r="CSD78" s="274"/>
      <c r="CSE78" s="274"/>
      <c r="CSF78" s="274"/>
      <c r="CSG78" s="274"/>
      <c r="CSH78" s="274"/>
      <c r="CSI78" s="274"/>
      <c r="CSJ78" s="274"/>
      <c r="CSK78" s="274"/>
      <c r="CSL78" s="274"/>
      <c r="CSM78" s="274"/>
      <c r="CSN78" s="274"/>
      <c r="CSO78" s="274"/>
      <c r="CSP78" s="274"/>
      <c r="CSQ78" s="274"/>
      <c r="CSR78" s="274"/>
      <c r="CSS78" s="274"/>
      <c r="CST78" s="274"/>
      <c r="CSU78" s="274"/>
      <c r="CSV78" s="274"/>
      <c r="CSW78" s="274"/>
      <c r="CSX78" s="274"/>
      <c r="CSY78" s="274"/>
      <c r="CSZ78" s="274"/>
      <c r="CTA78" s="274"/>
      <c r="CTB78" s="274"/>
      <c r="CTC78" s="274"/>
      <c r="CTD78" s="274"/>
      <c r="CTE78" s="274"/>
      <c r="CTF78" s="274"/>
      <c r="CTG78" s="274"/>
      <c r="CTH78" s="274"/>
      <c r="CTI78" s="274"/>
      <c r="CTJ78" s="274"/>
      <c r="CTK78" s="274"/>
      <c r="CTL78" s="274"/>
      <c r="CTM78" s="274"/>
      <c r="CTN78" s="274"/>
      <c r="CTO78" s="274"/>
      <c r="CTP78" s="274"/>
      <c r="CTQ78" s="274"/>
      <c r="CTR78" s="274"/>
      <c r="CTS78" s="274"/>
      <c r="CTT78" s="274"/>
      <c r="CTU78" s="274"/>
      <c r="CTV78" s="274"/>
      <c r="CTW78" s="274"/>
      <c r="CTX78" s="274"/>
      <c r="CTY78" s="274"/>
      <c r="CTZ78" s="274"/>
      <c r="CUA78" s="274"/>
      <c r="CUB78" s="274"/>
      <c r="CUC78" s="274"/>
      <c r="CUD78" s="274"/>
      <c r="CUE78" s="274"/>
      <c r="CUF78" s="274"/>
      <c r="CUG78" s="274"/>
      <c r="CUH78" s="274"/>
      <c r="CUI78" s="274"/>
      <c r="CUJ78" s="274"/>
      <c r="CUK78" s="274"/>
      <c r="CUL78" s="274"/>
      <c r="CUM78" s="274"/>
      <c r="CUN78" s="274"/>
      <c r="CUO78" s="274"/>
      <c r="CUP78" s="274"/>
      <c r="CUQ78" s="274"/>
      <c r="CUR78" s="274"/>
      <c r="CUS78" s="274"/>
      <c r="CUT78" s="274"/>
      <c r="CUU78" s="274"/>
      <c r="CUV78" s="274"/>
      <c r="CUW78" s="274"/>
      <c r="CUX78" s="274"/>
      <c r="CUY78" s="274"/>
      <c r="CUZ78" s="274"/>
      <c r="CVA78" s="274"/>
      <c r="CVB78" s="274"/>
      <c r="CVC78" s="274"/>
      <c r="CVD78" s="274"/>
      <c r="CVE78" s="274"/>
      <c r="CVF78" s="274"/>
      <c r="CVG78" s="274"/>
      <c r="CVH78" s="274"/>
      <c r="CVI78" s="274"/>
      <c r="CVJ78" s="274"/>
      <c r="CVK78" s="274"/>
      <c r="CVL78" s="274"/>
      <c r="CVM78" s="274"/>
      <c r="CVN78" s="274"/>
      <c r="CVO78" s="274"/>
      <c r="CVP78" s="274"/>
      <c r="CVQ78" s="274"/>
      <c r="CVR78" s="274"/>
      <c r="CVS78" s="274"/>
      <c r="CVT78" s="274"/>
      <c r="CVU78" s="274"/>
      <c r="CVV78" s="274"/>
      <c r="CVW78" s="274"/>
      <c r="CVX78" s="274"/>
      <c r="CVY78" s="274"/>
      <c r="CVZ78" s="274"/>
      <c r="CWA78" s="274"/>
      <c r="CWB78" s="274"/>
      <c r="CWC78" s="274"/>
      <c r="CWD78" s="274"/>
      <c r="CWE78" s="274"/>
      <c r="CWF78" s="274"/>
      <c r="CWG78" s="274"/>
      <c r="CWH78" s="274"/>
      <c r="CWI78" s="274"/>
      <c r="CWJ78" s="274"/>
      <c r="CWK78" s="274"/>
      <c r="CWL78" s="274"/>
      <c r="CWM78" s="274"/>
      <c r="CWN78" s="274"/>
      <c r="CWO78" s="274"/>
      <c r="CWP78" s="274"/>
      <c r="CWQ78" s="274"/>
      <c r="CWR78" s="274"/>
      <c r="CWS78" s="274"/>
      <c r="CWT78" s="274"/>
      <c r="CWU78" s="274"/>
      <c r="CWV78" s="274"/>
      <c r="CWW78" s="274"/>
      <c r="CWX78" s="274"/>
      <c r="CWY78" s="274"/>
      <c r="CWZ78" s="274"/>
      <c r="CXA78" s="274"/>
      <c r="CXB78" s="274"/>
      <c r="CXC78" s="274"/>
      <c r="CXD78" s="274"/>
      <c r="CXE78" s="274"/>
      <c r="CXF78" s="274"/>
      <c r="CXG78" s="274"/>
      <c r="CXH78" s="274"/>
      <c r="CXI78" s="274"/>
      <c r="CXJ78" s="274"/>
      <c r="CXK78" s="274"/>
      <c r="CXL78" s="274"/>
      <c r="CXM78" s="274"/>
      <c r="CXN78" s="274"/>
      <c r="CXO78" s="274"/>
      <c r="CXP78" s="274"/>
      <c r="CXQ78" s="274"/>
      <c r="CXR78" s="274"/>
      <c r="CXS78" s="274"/>
      <c r="CXT78" s="274"/>
      <c r="CXU78" s="274"/>
      <c r="CXV78" s="274"/>
      <c r="CXW78" s="274"/>
      <c r="CXX78" s="274"/>
      <c r="CXY78" s="274"/>
      <c r="CXZ78" s="274"/>
      <c r="CYA78" s="274"/>
      <c r="CYB78" s="274"/>
      <c r="CYC78" s="274"/>
      <c r="CYD78" s="274"/>
      <c r="CYE78" s="274"/>
      <c r="CYF78" s="274"/>
      <c r="CYG78" s="274"/>
      <c r="CYH78" s="274"/>
      <c r="CYI78" s="274"/>
      <c r="CYJ78" s="274"/>
      <c r="CYK78" s="274"/>
      <c r="CYL78" s="274"/>
      <c r="CYM78" s="274"/>
      <c r="CYN78" s="274"/>
      <c r="CYO78" s="274"/>
      <c r="CYP78" s="274"/>
      <c r="CYQ78" s="274"/>
      <c r="CYR78" s="274"/>
      <c r="CYS78" s="274"/>
      <c r="CYT78" s="274"/>
      <c r="CYU78" s="274"/>
      <c r="CYV78" s="274"/>
      <c r="CYW78" s="274"/>
      <c r="CYX78" s="274"/>
      <c r="CYY78" s="274"/>
      <c r="CYZ78" s="274"/>
      <c r="CZA78" s="274"/>
      <c r="CZB78" s="274"/>
      <c r="CZC78" s="274"/>
      <c r="CZD78" s="274"/>
      <c r="CZE78" s="274"/>
      <c r="CZF78" s="274"/>
      <c r="CZG78" s="274"/>
      <c r="CZH78" s="274"/>
      <c r="CZI78" s="274"/>
      <c r="CZJ78" s="274"/>
      <c r="CZK78" s="274"/>
      <c r="CZL78" s="274"/>
      <c r="CZM78" s="274"/>
      <c r="CZN78" s="274"/>
      <c r="CZO78" s="274"/>
      <c r="CZP78" s="274"/>
      <c r="CZQ78" s="274"/>
      <c r="CZR78" s="274"/>
      <c r="CZS78" s="274"/>
      <c r="CZT78" s="274"/>
      <c r="CZU78" s="274"/>
      <c r="CZV78" s="274"/>
      <c r="CZW78" s="274"/>
      <c r="CZX78" s="274"/>
      <c r="CZY78" s="274"/>
      <c r="CZZ78" s="274"/>
      <c r="DAA78" s="274"/>
      <c r="DAB78" s="274"/>
      <c r="DAC78" s="274"/>
      <c r="DAD78" s="274"/>
      <c r="DAE78" s="274"/>
      <c r="DAF78" s="274"/>
      <c r="DAG78" s="274"/>
      <c r="DAH78" s="274"/>
      <c r="DAI78" s="274"/>
      <c r="DAJ78" s="274"/>
      <c r="DAK78" s="274"/>
      <c r="DAL78" s="274"/>
      <c r="DAM78" s="274"/>
      <c r="DAN78" s="274"/>
      <c r="DAO78" s="274"/>
      <c r="DAP78" s="274"/>
      <c r="DAQ78" s="274"/>
      <c r="DAR78" s="274"/>
      <c r="DAS78" s="274"/>
      <c r="DAT78" s="274"/>
      <c r="DAU78" s="274"/>
      <c r="DAV78" s="274"/>
      <c r="DAW78" s="274"/>
      <c r="DAX78" s="274"/>
      <c r="DAY78" s="274"/>
      <c r="DAZ78" s="274"/>
      <c r="DBA78" s="274"/>
      <c r="DBB78" s="274"/>
      <c r="DBC78" s="274"/>
      <c r="DBD78" s="274"/>
      <c r="DBE78" s="274"/>
      <c r="DBF78" s="274"/>
      <c r="DBG78" s="274"/>
      <c r="DBH78" s="274"/>
      <c r="DBI78" s="274"/>
      <c r="DBJ78" s="274"/>
      <c r="DBK78" s="274"/>
      <c r="DBL78" s="274"/>
      <c r="DBM78" s="274"/>
      <c r="DBN78" s="274"/>
      <c r="DBO78" s="274"/>
      <c r="DBP78" s="274"/>
      <c r="DBQ78" s="274"/>
      <c r="DBR78" s="274"/>
      <c r="DBS78" s="274"/>
      <c r="DBT78" s="274"/>
      <c r="DBU78" s="274"/>
      <c r="DBV78" s="274"/>
      <c r="DBW78" s="274"/>
      <c r="DBX78" s="274"/>
      <c r="DBY78" s="274"/>
      <c r="DBZ78" s="274"/>
      <c r="DCA78" s="274"/>
      <c r="DCB78" s="274"/>
      <c r="DCC78" s="274"/>
      <c r="DCD78" s="274"/>
      <c r="DCE78" s="274"/>
      <c r="DCF78" s="274"/>
      <c r="DCG78" s="274"/>
      <c r="DCH78" s="274"/>
      <c r="DCI78" s="274"/>
      <c r="DCJ78" s="274"/>
      <c r="DCK78" s="274"/>
      <c r="DCL78" s="274"/>
      <c r="DCM78" s="274"/>
      <c r="DCN78" s="274"/>
      <c r="DCO78" s="274"/>
      <c r="DCP78" s="274"/>
      <c r="DCQ78" s="274"/>
      <c r="DCR78" s="274"/>
      <c r="DCS78" s="274"/>
      <c r="DCT78" s="274"/>
      <c r="DCU78" s="274"/>
      <c r="DCV78" s="274"/>
      <c r="DCW78" s="274"/>
      <c r="DCX78" s="274"/>
      <c r="DCY78" s="274"/>
      <c r="DCZ78" s="274"/>
      <c r="DDA78" s="274"/>
      <c r="DDB78" s="274"/>
      <c r="DDC78" s="274"/>
      <c r="DDD78" s="274"/>
      <c r="DDE78" s="274"/>
      <c r="DDF78" s="274"/>
      <c r="DDG78" s="274"/>
      <c r="DDH78" s="274"/>
      <c r="DDI78" s="274"/>
      <c r="DDJ78" s="274"/>
      <c r="DDK78" s="274"/>
      <c r="DDL78" s="274"/>
      <c r="DDM78" s="274"/>
      <c r="DDN78" s="274"/>
      <c r="DDO78" s="274"/>
      <c r="DDP78" s="274"/>
      <c r="DDQ78" s="274"/>
      <c r="DDR78" s="274"/>
      <c r="DDS78" s="274"/>
      <c r="DDT78" s="274"/>
      <c r="DDU78" s="274"/>
      <c r="DDV78" s="274"/>
      <c r="DDW78" s="274"/>
      <c r="DDX78" s="274"/>
      <c r="DDY78" s="274"/>
      <c r="DDZ78" s="274"/>
      <c r="DEA78" s="274"/>
      <c r="DEB78" s="274"/>
      <c r="DEC78" s="274"/>
      <c r="DED78" s="274"/>
      <c r="DEE78" s="274"/>
      <c r="DEF78" s="274"/>
      <c r="DEG78" s="274"/>
      <c r="DEH78" s="274"/>
      <c r="DEI78" s="274"/>
      <c r="DEJ78" s="274"/>
      <c r="DEK78" s="274"/>
      <c r="DEL78" s="274"/>
      <c r="DEM78" s="274"/>
      <c r="DEN78" s="274"/>
      <c r="DEO78" s="274"/>
      <c r="DEP78" s="274"/>
      <c r="DEQ78" s="274"/>
      <c r="DER78" s="274"/>
      <c r="DES78" s="274"/>
      <c r="DET78" s="274"/>
      <c r="DEU78" s="274"/>
      <c r="DEV78" s="274"/>
      <c r="DEW78" s="274"/>
      <c r="DEX78" s="274"/>
      <c r="DEY78" s="274"/>
      <c r="DEZ78" s="274"/>
      <c r="DFA78" s="274"/>
      <c r="DFB78" s="274"/>
      <c r="DFC78" s="274"/>
      <c r="DFD78" s="274"/>
      <c r="DFE78" s="274"/>
      <c r="DFF78" s="274"/>
      <c r="DFG78" s="274"/>
      <c r="DFH78" s="274"/>
      <c r="DFI78" s="274"/>
      <c r="DFJ78" s="274"/>
      <c r="DFK78" s="274"/>
      <c r="DFL78" s="274"/>
      <c r="DFM78" s="274"/>
      <c r="DFN78" s="274"/>
      <c r="DFO78" s="274"/>
      <c r="DFP78" s="274"/>
      <c r="DFQ78" s="274"/>
      <c r="DFR78" s="274"/>
      <c r="DFS78" s="274"/>
      <c r="DFT78" s="274"/>
      <c r="DFU78" s="274"/>
      <c r="DFV78" s="274"/>
      <c r="DFW78" s="274"/>
      <c r="DFX78" s="274"/>
      <c r="DFY78" s="274"/>
      <c r="DFZ78" s="274"/>
      <c r="DGA78" s="274"/>
      <c r="DGB78" s="274"/>
      <c r="DGC78" s="274"/>
      <c r="DGD78" s="274"/>
      <c r="DGE78" s="274"/>
      <c r="DGF78" s="274"/>
      <c r="DGG78" s="274"/>
      <c r="DGH78" s="274"/>
      <c r="DGI78" s="274"/>
      <c r="DGJ78" s="274"/>
      <c r="DGK78" s="274"/>
      <c r="DGL78" s="274"/>
      <c r="DGM78" s="274"/>
      <c r="DGN78" s="274"/>
      <c r="DGO78" s="274"/>
      <c r="DGP78" s="274"/>
      <c r="DGQ78" s="274"/>
      <c r="DGR78" s="274"/>
      <c r="DGS78" s="274"/>
      <c r="DGT78" s="274"/>
      <c r="DGU78" s="274"/>
      <c r="DGV78" s="274"/>
      <c r="DGW78" s="274"/>
      <c r="DGX78" s="274"/>
      <c r="DGY78" s="274"/>
      <c r="DGZ78" s="274"/>
      <c r="DHA78" s="274"/>
      <c r="DHB78" s="274"/>
      <c r="DHC78" s="274"/>
      <c r="DHD78" s="274"/>
      <c r="DHE78" s="274"/>
      <c r="DHF78" s="274"/>
      <c r="DHG78" s="274"/>
      <c r="DHH78" s="274"/>
      <c r="DHI78" s="274"/>
      <c r="DHJ78" s="274"/>
      <c r="DHK78" s="274"/>
      <c r="DHL78" s="274"/>
      <c r="DHM78" s="274"/>
      <c r="DHN78" s="274"/>
      <c r="DHO78" s="274"/>
      <c r="DHP78" s="274"/>
      <c r="DHQ78" s="274"/>
      <c r="DHR78" s="274"/>
      <c r="DHS78" s="274"/>
      <c r="DHT78" s="274"/>
      <c r="DHU78" s="274"/>
      <c r="DHV78" s="274"/>
      <c r="DHW78" s="274"/>
      <c r="DHX78" s="274"/>
      <c r="DHY78" s="274"/>
      <c r="DHZ78" s="274"/>
      <c r="DIA78" s="274"/>
      <c r="DIB78" s="274"/>
      <c r="DIC78" s="274"/>
      <c r="DID78" s="274"/>
      <c r="DIE78" s="274"/>
      <c r="DIF78" s="274"/>
      <c r="DIG78" s="274"/>
      <c r="DIH78" s="274"/>
      <c r="DII78" s="274"/>
      <c r="DIJ78" s="274"/>
      <c r="DIK78" s="274"/>
      <c r="DIL78" s="274"/>
      <c r="DIM78" s="274"/>
      <c r="DIN78" s="274"/>
      <c r="DIO78" s="274"/>
      <c r="DIP78" s="274"/>
      <c r="DIQ78" s="274"/>
      <c r="DIR78" s="274"/>
      <c r="DIS78" s="274"/>
      <c r="DIT78" s="274"/>
      <c r="DIU78" s="274"/>
      <c r="DIV78" s="274"/>
      <c r="DIW78" s="274"/>
      <c r="DIX78" s="274"/>
      <c r="DIY78" s="274"/>
      <c r="DIZ78" s="274"/>
      <c r="DJA78" s="274"/>
      <c r="DJB78" s="274"/>
      <c r="DJC78" s="274"/>
      <c r="DJD78" s="274"/>
      <c r="DJE78" s="274"/>
      <c r="DJF78" s="274"/>
      <c r="DJG78" s="274"/>
      <c r="DJH78" s="274"/>
      <c r="DJI78" s="274"/>
      <c r="DJJ78" s="274"/>
      <c r="DJK78" s="274"/>
      <c r="DJL78" s="274"/>
      <c r="DJM78" s="274"/>
      <c r="DJN78" s="274"/>
      <c r="DJO78" s="274"/>
      <c r="DJP78" s="274"/>
      <c r="DJQ78" s="274"/>
      <c r="DJR78" s="274"/>
      <c r="DJS78" s="274"/>
      <c r="DJT78" s="274"/>
      <c r="DJU78" s="274"/>
      <c r="DJV78" s="274"/>
      <c r="DJW78" s="274"/>
      <c r="DJX78" s="274"/>
      <c r="DJY78" s="274"/>
      <c r="DJZ78" s="274"/>
      <c r="DKA78" s="274"/>
      <c r="DKB78" s="274"/>
      <c r="DKC78" s="274"/>
      <c r="DKD78" s="274"/>
      <c r="DKE78" s="274"/>
      <c r="DKF78" s="274"/>
      <c r="DKG78" s="274"/>
      <c r="DKH78" s="274"/>
      <c r="DKI78" s="274"/>
      <c r="DKJ78" s="274"/>
      <c r="DKK78" s="274"/>
      <c r="DKL78" s="274"/>
      <c r="DKM78" s="274"/>
      <c r="DKN78" s="274"/>
      <c r="DKO78" s="274"/>
      <c r="DKP78" s="274"/>
      <c r="DKQ78" s="274"/>
      <c r="DKR78" s="274"/>
      <c r="DKS78" s="274"/>
      <c r="DKT78" s="274"/>
      <c r="DKU78" s="274"/>
      <c r="DKV78" s="274"/>
      <c r="DKW78" s="274"/>
      <c r="DKX78" s="274"/>
      <c r="DKY78" s="274"/>
      <c r="DKZ78" s="274"/>
      <c r="DLA78" s="274"/>
      <c r="DLB78" s="274"/>
      <c r="DLC78" s="274"/>
      <c r="DLD78" s="274"/>
      <c r="DLE78" s="274"/>
      <c r="DLF78" s="274"/>
      <c r="DLG78" s="274"/>
      <c r="DLH78" s="274"/>
      <c r="DLI78" s="274"/>
      <c r="DLJ78" s="274"/>
      <c r="DLK78" s="274"/>
      <c r="DLL78" s="274"/>
      <c r="DLM78" s="274"/>
      <c r="DLN78" s="274"/>
      <c r="DLO78" s="274"/>
      <c r="DLP78" s="274"/>
      <c r="DLQ78" s="274"/>
      <c r="DLR78" s="274"/>
      <c r="DLS78" s="274"/>
      <c r="DLT78" s="274"/>
      <c r="DLU78" s="274"/>
      <c r="DLV78" s="274"/>
      <c r="DLW78" s="274"/>
      <c r="DLX78" s="274"/>
      <c r="DLY78" s="274"/>
      <c r="DLZ78" s="274"/>
      <c r="DMA78" s="274"/>
      <c r="DMB78" s="274"/>
      <c r="DMC78" s="274"/>
      <c r="DMD78" s="274"/>
      <c r="DME78" s="274"/>
      <c r="DMF78" s="274"/>
      <c r="DMG78" s="274"/>
      <c r="DMH78" s="274"/>
      <c r="DMI78" s="274"/>
      <c r="DMJ78" s="274"/>
      <c r="DMK78" s="274"/>
      <c r="DML78" s="274"/>
      <c r="DMM78" s="274"/>
      <c r="DMN78" s="274"/>
      <c r="DMO78" s="274"/>
      <c r="DMP78" s="274"/>
      <c r="DMQ78" s="274"/>
      <c r="DMR78" s="274"/>
      <c r="DMS78" s="274"/>
      <c r="DMT78" s="274"/>
      <c r="DMU78" s="274"/>
      <c r="DMV78" s="274"/>
      <c r="DMW78" s="274"/>
      <c r="DMX78" s="274"/>
      <c r="DMY78" s="274"/>
      <c r="DMZ78" s="274"/>
      <c r="DNA78" s="274"/>
      <c r="DNB78" s="274"/>
      <c r="DNC78" s="274"/>
      <c r="DND78" s="274"/>
      <c r="DNE78" s="274"/>
      <c r="DNF78" s="274"/>
      <c r="DNG78" s="274"/>
      <c r="DNH78" s="274"/>
      <c r="DNI78" s="274"/>
      <c r="DNJ78" s="274"/>
      <c r="DNK78" s="274"/>
      <c r="DNL78" s="274"/>
      <c r="DNM78" s="274"/>
      <c r="DNN78" s="274"/>
      <c r="DNO78" s="274"/>
      <c r="DNP78" s="274"/>
      <c r="DNQ78" s="274"/>
      <c r="DNR78" s="274"/>
      <c r="DNS78" s="274"/>
      <c r="DNT78" s="274"/>
      <c r="DNU78" s="274"/>
      <c r="DNV78" s="274"/>
      <c r="DNW78" s="274"/>
      <c r="DNX78" s="274"/>
      <c r="DNY78" s="274"/>
      <c r="DNZ78" s="274"/>
      <c r="DOA78" s="274"/>
      <c r="DOB78" s="274"/>
      <c r="DOC78" s="274"/>
      <c r="DOD78" s="274"/>
      <c r="DOE78" s="274"/>
      <c r="DOF78" s="274"/>
      <c r="DOG78" s="274"/>
      <c r="DOH78" s="274"/>
      <c r="DOI78" s="274"/>
      <c r="DOJ78" s="274"/>
      <c r="DOK78" s="274"/>
      <c r="DOL78" s="274"/>
      <c r="DOM78" s="274"/>
      <c r="DON78" s="274"/>
      <c r="DOO78" s="274"/>
      <c r="DOP78" s="274"/>
      <c r="DOQ78" s="274"/>
      <c r="DOR78" s="274"/>
      <c r="DOS78" s="274"/>
      <c r="DOT78" s="274"/>
      <c r="DOU78" s="274"/>
      <c r="DOV78" s="274"/>
      <c r="DOW78" s="274"/>
      <c r="DOX78" s="274"/>
      <c r="DOY78" s="274"/>
      <c r="DOZ78" s="274"/>
      <c r="DPA78" s="274"/>
      <c r="DPB78" s="274"/>
      <c r="DPC78" s="274"/>
      <c r="DPD78" s="274"/>
      <c r="DPE78" s="274"/>
      <c r="DPF78" s="274"/>
      <c r="DPG78" s="274"/>
      <c r="DPH78" s="274"/>
      <c r="DPI78" s="274"/>
      <c r="DPJ78" s="274"/>
      <c r="DPK78" s="274"/>
      <c r="DPL78" s="274"/>
      <c r="DPM78" s="274"/>
      <c r="DPN78" s="274"/>
      <c r="DPO78" s="274"/>
      <c r="DPP78" s="274"/>
      <c r="DPQ78" s="274"/>
      <c r="DPR78" s="274"/>
      <c r="DPS78" s="274"/>
      <c r="DPT78" s="274"/>
      <c r="DPU78" s="274"/>
      <c r="DPV78" s="274"/>
      <c r="DPW78" s="274"/>
      <c r="DPX78" s="274"/>
      <c r="DPY78" s="274"/>
      <c r="DPZ78" s="274"/>
      <c r="DQA78" s="274"/>
      <c r="DQB78" s="274"/>
      <c r="DQC78" s="274"/>
      <c r="DQD78" s="274"/>
      <c r="DQE78" s="274"/>
      <c r="DQF78" s="274"/>
      <c r="DQG78" s="274"/>
      <c r="DQH78" s="274"/>
      <c r="DQI78" s="274"/>
      <c r="DQJ78" s="274"/>
      <c r="DQK78" s="274"/>
      <c r="DQL78" s="274"/>
      <c r="DQM78" s="274"/>
      <c r="DQN78" s="274"/>
      <c r="DQO78" s="274"/>
      <c r="DQP78" s="274"/>
      <c r="DQQ78" s="274"/>
      <c r="DQR78" s="274"/>
      <c r="DQS78" s="274"/>
      <c r="DQT78" s="274"/>
      <c r="DQU78" s="274"/>
      <c r="DQV78" s="274"/>
      <c r="DQW78" s="274"/>
      <c r="DQX78" s="274"/>
      <c r="DQY78" s="274"/>
      <c r="DQZ78" s="274"/>
      <c r="DRA78" s="274"/>
      <c r="DRB78" s="274"/>
      <c r="DRC78" s="274"/>
      <c r="DRD78" s="274"/>
      <c r="DRE78" s="274"/>
      <c r="DRF78" s="274"/>
      <c r="DRG78" s="274"/>
      <c r="DRH78" s="274"/>
      <c r="DRI78" s="274"/>
      <c r="DRJ78" s="274"/>
      <c r="DRK78" s="274"/>
      <c r="DRL78" s="274"/>
      <c r="DRM78" s="274"/>
      <c r="DRN78" s="274"/>
      <c r="DRO78" s="274"/>
      <c r="DRP78" s="274"/>
      <c r="DRQ78" s="274"/>
      <c r="DRR78" s="274"/>
      <c r="DRS78" s="274"/>
      <c r="DRT78" s="274"/>
      <c r="DRU78" s="274"/>
      <c r="DRV78" s="274"/>
      <c r="DRW78" s="274"/>
      <c r="DRX78" s="274"/>
      <c r="DRY78" s="274"/>
      <c r="DRZ78" s="274"/>
      <c r="DSA78" s="274"/>
      <c r="DSB78" s="274"/>
      <c r="DSC78" s="274"/>
      <c r="DSD78" s="274"/>
      <c r="DSE78" s="274"/>
      <c r="DSF78" s="274"/>
      <c r="DSG78" s="274"/>
      <c r="DSH78" s="274"/>
      <c r="DSI78" s="274"/>
      <c r="DSJ78" s="274"/>
      <c r="DSK78" s="274"/>
      <c r="DSL78" s="274"/>
      <c r="DSM78" s="274"/>
      <c r="DSN78" s="274"/>
      <c r="DSO78" s="274"/>
      <c r="DSP78" s="274"/>
      <c r="DSQ78" s="274"/>
      <c r="DSR78" s="274"/>
      <c r="DSS78" s="274"/>
      <c r="DST78" s="274"/>
      <c r="DSU78" s="274"/>
      <c r="DSV78" s="274"/>
      <c r="DSW78" s="274"/>
      <c r="DSX78" s="274"/>
      <c r="DSY78" s="274"/>
      <c r="DSZ78" s="274"/>
      <c r="DTA78" s="274"/>
      <c r="DTB78" s="274"/>
      <c r="DTC78" s="274"/>
      <c r="DTD78" s="274"/>
      <c r="DTE78" s="274"/>
      <c r="DTF78" s="274"/>
      <c r="DTG78" s="274"/>
      <c r="DTH78" s="274"/>
      <c r="DTI78" s="274"/>
      <c r="DTJ78" s="274"/>
      <c r="DTK78" s="274"/>
      <c r="DTL78" s="274"/>
      <c r="DTM78" s="274"/>
      <c r="DTN78" s="274"/>
      <c r="DTO78" s="274"/>
      <c r="DTP78" s="274"/>
      <c r="DTQ78" s="274"/>
      <c r="DTR78" s="274"/>
      <c r="DTS78" s="274"/>
      <c r="DTT78" s="274"/>
      <c r="DTU78" s="274"/>
      <c r="DTV78" s="274"/>
      <c r="DTW78" s="274"/>
      <c r="DTX78" s="274"/>
      <c r="DTY78" s="274"/>
      <c r="DTZ78" s="274"/>
      <c r="DUA78" s="274"/>
      <c r="DUB78" s="274"/>
      <c r="DUC78" s="274"/>
      <c r="DUD78" s="274"/>
      <c r="DUE78" s="274"/>
      <c r="DUF78" s="274"/>
      <c r="DUG78" s="274"/>
      <c r="DUH78" s="274"/>
      <c r="DUI78" s="274"/>
      <c r="DUJ78" s="274"/>
      <c r="DUK78" s="274"/>
      <c r="DUL78" s="274"/>
      <c r="DUM78" s="274"/>
      <c r="DUN78" s="274"/>
      <c r="DUO78" s="274"/>
      <c r="DUP78" s="274"/>
      <c r="DUQ78" s="274"/>
      <c r="DUR78" s="274"/>
      <c r="DUS78" s="274"/>
      <c r="DUT78" s="274"/>
      <c r="DUU78" s="274"/>
      <c r="DUV78" s="274"/>
      <c r="DUW78" s="274"/>
      <c r="DUX78" s="274"/>
      <c r="DUY78" s="274"/>
      <c r="DUZ78" s="274"/>
      <c r="DVA78" s="274"/>
      <c r="DVB78" s="274"/>
      <c r="DVC78" s="274"/>
      <c r="DVD78" s="274"/>
      <c r="DVE78" s="274"/>
      <c r="DVF78" s="274"/>
      <c r="DVG78" s="274"/>
      <c r="DVH78" s="274"/>
      <c r="DVI78" s="274"/>
      <c r="DVJ78" s="274"/>
      <c r="DVK78" s="274"/>
      <c r="DVL78" s="274"/>
      <c r="DVM78" s="274"/>
      <c r="DVN78" s="274"/>
      <c r="DVO78" s="274"/>
      <c r="DVP78" s="274"/>
      <c r="DVQ78" s="274"/>
      <c r="DVR78" s="274"/>
      <c r="DVS78" s="274"/>
      <c r="DVT78" s="274"/>
      <c r="DVU78" s="274"/>
      <c r="DVV78" s="274"/>
      <c r="DVW78" s="274"/>
      <c r="DVX78" s="274"/>
      <c r="DVY78" s="274"/>
      <c r="DVZ78" s="274"/>
      <c r="DWA78" s="274"/>
      <c r="DWB78" s="274"/>
      <c r="DWC78" s="274"/>
      <c r="DWD78" s="274"/>
      <c r="DWE78" s="274"/>
      <c r="DWF78" s="274"/>
      <c r="DWG78" s="274"/>
      <c r="DWH78" s="274"/>
      <c r="DWI78" s="274"/>
      <c r="DWJ78" s="274"/>
      <c r="DWK78" s="274"/>
      <c r="DWL78" s="274"/>
      <c r="DWM78" s="274"/>
      <c r="DWN78" s="274"/>
      <c r="DWO78" s="274"/>
      <c r="DWP78" s="274"/>
      <c r="DWQ78" s="274"/>
      <c r="DWR78" s="274"/>
      <c r="DWS78" s="274"/>
      <c r="DWT78" s="274"/>
      <c r="DWU78" s="274"/>
      <c r="DWV78" s="274"/>
      <c r="DWW78" s="274"/>
      <c r="DWX78" s="274"/>
      <c r="DWY78" s="274"/>
      <c r="DWZ78" s="274"/>
      <c r="DXA78" s="274"/>
      <c r="DXB78" s="274"/>
      <c r="DXC78" s="274"/>
      <c r="DXD78" s="274"/>
      <c r="DXE78" s="274"/>
      <c r="DXF78" s="274"/>
      <c r="DXG78" s="274"/>
      <c r="DXH78" s="274"/>
      <c r="DXI78" s="274"/>
      <c r="DXJ78" s="274"/>
      <c r="DXK78" s="274"/>
      <c r="DXL78" s="274"/>
      <c r="DXM78" s="274"/>
      <c r="DXN78" s="274"/>
      <c r="DXO78" s="274"/>
      <c r="DXP78" s="274"/>
      <c r="DXQ78" s="274"/>
      <c r="DXR78" s="274"/>
      <c r="DXS78" s="274"/>
      <c r="DXT78" s="274"/>
      <c r="DXU78" s="274"/>
      <c r="DXV78" s="274"/>
      <c r="DXW78" s="274"/>
      <c r="DXX78" s="274"/>
      <c r="DXY78" s="274"/>
      <c r="DXZ78" s="274"/>
      <c r="DYA78" s="274"/>
      <c r="DYB78" s="274"/>
      <c r="DYC78" s="274"/>
      <c r="DYD78" s="274"/>
      <c r="DYE78" s="274"/>
      <c r="DYF78" s="274"/>
      <c r="DYG78" s="274"/>
      <c r="DYH78" s="274"/>
      <c r="DYI78" s="274"/>
      <c r="DYJ78" s="274"/>
      <c r="DYK78" s="274"/>
      <c r="DYL78" s="274"/>
      <c r="DYM78" s="274"/>
      <c r="DYN78" s="274"/>
      <c r="DYO78" s="274"/>
      <c r="DYP78" s="274"/>
      <c r="DYQ78" s="274"/>
      <c r="DYR78" s="274"/>
      <c r="DYS78" s="274"/>
      <c r="DYT78" s="274"/>
      <c r="DYU78" s="274"/>
      <c r="DYV78" s="274"/>
      <c r="DYW78" s="274"/>
      <c r="DYX78" s="274"/>
      <c r="DYY78" s="274"/>
      <c r="DYZ78" s="274"/>
      <c r="DZA78" s="274"/>
      <c r="DZB78" s="274"/>
      <c r="DZC78" s="274"/>
      <c r="DZD78" s="274"/>
      <c r="DZE78" s="274"/>
      <c r="DZF78" s="274"/>
      <c r="DZG78" s="274"/>
      <c r="DZH78" s="274"/>
      <c r="DZI78" s="274"/>
      <c r="DZJ78" s="274"/>
      <c r="DZK78" s="274"/>
      <c r="DZL78" s="274"/>
      <c r="DZM78" s="274"/>
      <c r="DZN78" s="274"/>
      <c r="DZO78" s="274"/>
      <c r="DZP78" s="274"/>
      <c r="DZQ78" s="274"/>
      <c r="DZR78" s="274"/>
      <c r="DZS78" s="274"/>
      <c r="DZT78" s="274"/>
      <c r="DZU78" s="274"/>
      <c r="DZV78" s="274"/>
      <c r="DZW78" s="274"/>
      <c r="DZX78" s="274"/>
      <c r="DZY78" s="274"/>
      <c r="DZZ78" s="274"/>
      <c r="EAA78" s="274"/>
      <c r="EAB78" s="274"/>
      <c r="EAC78" s="274"/>
      <c r="EAD78" s="274"/>
      <c r="EAE78" s="274"/>
      <c r="EAF78" s="274"/>
      <c r="EAG78" s="274"/>
      <c r="EAH78" s="274"/>
      <c r="EAI78" s="274"/>
      <c r="EAJ78" s="274"/>
      <c r="EAK78" s="274"/>
      <c r="EAL78" s="274"/>
      <c r="EAM78" s="274"/>
      <c r="EAN78" s="274"/>
      <c r="EAO78" s="274"/>
      <c r="EAP78" s="274"/>
      <c r="EAQ78" s="274"/>
      <c r="EAR78" s="274"/>
      <c r="EAS78" s="274"/>
      <c r="EAT78" s="274"/>
      <c r="EAU78" s="274"/>
      <c r="EAV78" s="274"/>
      <c r="EAW78" s="274"/>
      <c r="EAX78" s="274"/>
      <c r="EAY78" s="274"/>
      <c r="EAZ78" s="274"/>
      <c r="EBA78" s="274"/>
      <c r="EBB78" s="274"/>
      <c r="EBC78" s="274"/>
      <c r="EBD78" s="274"/>
      <c r="EBE78" s="274"/>
      <c r="EBF78" s="274"/>
      <c r="EBG78" s="274"/>
      <c r="EBH78" s="274"/>
      <c r="EBI78" s="274"/>
      <c r="EBJ78" s="274"/>
      <c r="EBK78" s="274"/>
      <c r="EBL78" s="274"/>
      <c r="EBM78" s="274"/>
      <c r="EBN78" s="274"/>
      <c r="EBO78" s="274"/>
      <c r="EBP78" s="274"/>
      <c r="EBQ78" s="274"/>
      <c r="EBR78" s="274"/>
      <c r="EBS78" s="274"/>
      <c r="EBT78" s="274"/>
      <c r="EBU78" s="274"/>
      <c r="EBV78" s="274"/>
      <c r="EBW78" s="274"/>
      <c r="EBX78" s="274"/>
      <c r="EBY78" s="274"/>
      <c r="EBZ78" s="274"/>
      <c r="ECA78" s="274"/>
      <c r="ECB78" s="274"/>
      <c r="ECC78" s="274"/>
      <c r="ECD78" s="274"/>
      <c r="ECE78" s="274"/>
      <c r="ECF78" s="274"/>
      <c r="ECG78" s="274"/>
      <c r="ECH78" s="274"/>
      <c r="ECI78" s="274"/>
      <c r="ECJ78" s="274"/>
      <c r="ECK78" s="274"/>
      <c r="ECL78" s="274"/>
      <c r="ECM78" s="274"/>
      <c r="ECN78" s="274"/>
      <c r="ECO78" s="274"/>
      <c r="ECP78" s="274"/>
      <c r="ECQ78" s="274"/>
      <c r="ECR78" s="274"/>
      <c r="ECS78" s="274"/>
      <c r="ECT78" s="274"/>
      <c r="ECU78" s="274"/>
      <c r="ECV78" s="274"/>
      <c r="ECW78" s="274"/>
      <c r="ECX78" s="274"/>
      <c r="ECY78" s="274"/>
      <c r="ECZ78" s="274"/>
      <c r="EDA78" s="274"/>
      <c r="EDB78" s="274"/>
      <c r="EDC78" s="274"/>
      <c r="EDD78" s="274"/>
      <c r="EDE78" s="274"/>
      <c r="EDF78" s="274"/>
      <c r="EDG78" s="274"/>
      <c r="EDH78" s="274"/>
      <c r="EDI78" s="274"/>
      <c r="EDJ78" s="274"/>
      <c r="EDK78" s="274"/>
      <c r="EDL78" s="274"/>
      <c r="EDM78" s="274"/>
      <c r="EDN78" s="274"/>
      <c r="EDO78" s="274"/>
      <c r="EDP78" s="274"/>
      <c r="EDQ78" s="274"/>
      <c r="EDR78" s="274"/>
      <c r="EDS78" s="274"/>
      <c r="EDT78" s="274"/>
      <c r="EDU78" s="274"/>
      <c r="EDV78" s="274"/>
      <c r="EDW78" s="274"/>
      <c r="EDX78" s="274"/>
      <c r="EDY78" s="274"/>
      <c r="EDZ78" s="274"/>
      <c r="EEA78" s="274"/>
      <c r="EEB78" s="274"/>
      <c r="EEC78" s="274"/>
      <c r="EED78" s="274"/>
      <c r="EEE78" s="274"/>
      <c r="EEF78" s="274"/>
      <c r="EEG78" s="274"/>
      <c r="EEH78" s="274"/>
      <c r="EEI78" s="274"/>
      <c r="EEJ78" s="274"/>
      <c r="EEK78" s="274"/>
      <c r="EEL78" s="274"/>
      <c r="EEM78" s="274"/>
      <c r="EEN78" s="274"/>
      <c r="EEO78" s="274"/>
      <c r="EEP78" s="274"/>
      <c r="EEQ78" s="274"/>
      <c r="EER78" s="274"/>
      <c r="EES78" s="274"/>
      <c r="EET78" s="274"/>
      <c r="EEU78" s="274"/>
      <c r="EEV78" s="274"/>
      <c r="EEW78" s="274"/>
      <c r="EEX78" s="274"/>
      <c r="EEY78" s="274"/>
      <c r="EEZ78" s="274"/>
      <c r="EFA78" s="274"/>
      <c r="EFB78" s="274"/>
      <c r="EFC78" s="274"/>
      <c r="EFD78" s="274"/>
      <c r="EFE78" s="274"/>
      <c r="EFF78" s="274"/>
      <c r="EFG78" s="274"/>
      <c r="EFH78" s="274"/>
      <c r="EFI78" s="274"/>
      <c r="EFJ78" s="274"/>
      <c r="EFK78" s="274"/>
      <c r="EFL78" s="274"/>
      <c r="EFM78" s="274"/>
      <c r="EFN78" s="274"/>
      <c r="EFO78" s="274"/>
      <c r="EFP78" s="274"/>
      <c r="EFQ78" s="274"/>
      <c r="EFR78" s="274"/>
      <c r="EFS78" s="274"/>
      <c r="EFT78" s="274"/>
      <c r="EFU78" s="274"/>
      <c r="EFV78" s="274"/>
      <c r="EFW78" s="274"/>
      <c r="EFX78" s="274"/>
      <c r="EFY78" s="274"/>
      <c r="EFZ78" s="274"/>
      <c r="EGA78" s="274"/>
      <c r="EGB78" s="274"/>
      <c r="EGC78" s="274"/>
      <c r="EGD78" s="274"/>
      <c r="EGE78" s="274"/>
      <c r="EGF78" s="274"/>
      <c r="EGG78" s="274"/>
      <c r="EGH78" s="274"/>
      <c r="EGI78" s="274"/>
      <c r="EGJ78" s="274"/>
      <c r="EGK78" s="274"/>
      <c r="EGL78" s="274"/>
      <c r="EGM78" s="274"/>
      <c r="EGN78" s="274"/>
      <c r="EGO78" s="274"/>
      <c r="EGP78" s="274"/>
      <c r="EGQ78" s="274"/>
      <c r="EGR78" s="274"/>
      <c r="EGS78" s="274"/>
      <c r="EGT78" s="274"/>
      <c r="EGU78" s="274"/>
      <c r="EGV78" s="274"/>
      <c r="EGW78" s="274"/>
      <c r="EGX78" s="274"/>
      <c r="EGY78" s="274"/>
      <c r="EGZ78" s="274"/>
      <c r="EHA78" s="274"/>
      <c r="EHB78" s="274"/>
      <c r="EHC78" s="274"/>
      <c r="EHD78" s="274"/>
      <c r="EHE78" s="274"/>
      <c r="EHF78" s="274"/>
      <c r="EHG78" s="274"/>
      <c r="EHH78" s="274"/>
      <c r="EHI78" s="274"/>
      <c r="EHJ78" s="274"/>
      <c r="EHK78" s="274"/>
      <c r="EHL78" s="274"/>
      <c r="EHM78" s="274"/>
      <c r="EHN78" s="274"/>
      <c r="EHO78" s="274"/>
      <c r="EHP78" s="274"/>
      <c r="EHQ78" s="274"/>
      <c r="EHR78" s="274"/>
      <c r="EHS78" s="274"/>
      <c r="EHT78" s="274"/>
      <c r="EHU78" s="274"/>
      <c r="EHV78" s="274"/>
      <c r="EHW78" s="274"/>
      <c r="EHX78" s="274"/>
      <c r="EHY78" s="274"/>
      <c r="EHZ78" s="274"/>
      <c r="EIA78" s="274"/>
      <c r="EIB78" s="274"/>
      <c r="EIC78" s="274"/>
      <c r="EID78" s="274"/>
      <c r="EIE78" s="274"/>
      <c r="EIF78" s="274"/>
      <c r="EIG78" s="274"/>
      <c r="EIH78" s="274"/>
      <c r="EII78" s="274"/>
      <c r="EIJ78" s="274"/>
      <c r="EIK78" s="274"/>
      <c r="EIL78" s="274"/>
      <c r="EIM78" s="274"/>
      <c r="EIN78" s="274"/>
      <c r="EIO78" s="274"/>
      <c r="EIP78" s="274"/>
      <c r="EIQ78" s="274"/>
      <c r="EIR78" s="274"/>
      <c r="EIS78" s="274"/>
      <c r="EIT78" s="274"/>
      <c r="EIU78" s="274"/>
      <c r="EIV78" s="274"/>
      <c r="EIW78" s="274"/>
      <c r="EIX78" s="274"/>
      <c r="EIY78" s="274"/>
      <c r="EIZ78" s="274"/>
      <c r="EJA78" s="274"/>
      <c r="EJB78" s="274"/>
      <c r="EJC78" s="274"/>
      <c r="EJD78" s="274"/>
      <c r="EJE78" s="274"/>
      <c r="EJF78" s="274"/>
      <c r="EJG78" s="274"/>
      <c r="EJH78" s="274"/>
      <c r="EJI78" s="274"/>
      <c r="EJJ78" s="274"/>
      <c r="EJK78" s="274"/>
      <c r="EJL78" s="274"/>
      <c r="EJM78" s="274"/>
      <c r="EJN78" s="274"/>
      <c r="EJO78" s="274"/>
      <c r="EJP78" s="274"/>
      <c r="EJQ78" s="274"/>
      <c r="EJR78" s="274"/>
      <c r="EJS78" s="274"/>
      <c r="EJT78" s="274"/>
      <c r="EJU78" s="274"/>
      <c r="EJV78" s="274"/>
      <c r="EJW78" s="274"/>
      <c r="EJX78" s="274"/>
      <c r="EJY78" s="274"/>
      <c r="EJZ78" s="274"/>
      <c r="EKA78" s="274"/>
      <c r="EKB78" s="274"/>
      <c r="EKC78" s="274"/>
      <c r="EKD78" s="274"/>
      <c r="EKE78" s="274"/>
      <c r="EKF78" s="274"/>
      <c r="EKG78" s="274"/>
      <c r="EKH78" s="274"/>
      <c r="EKI78" s="274"/>
      <c r="EKJ78" s="274"/>
      <c r="EKK78" s="274"/>
      <c r="EKL78" s="274"/>
      <c r="EKM78" s="274"/>
      <c r="EKN78" s="274"/>
      <c r="EKO78" s="274"/>
      <c r="EKP78" s="274"/>
      <c r="EKQ78" s="274"/>
      <c r="EKR78" s="274"/>
      <c r="EKS78" s="274"/>
      <c r="EKT78" s="274"/>
      <c r="EKU78" s="274"/>
      <c r="EKV78" s="274"/>
      <c r="EKW78" s="274"/>
      <c r="EKX78" s="274"/>
      <c r="EKY78" s="274"/>
      <c r="EKZ78" s="274"/>
      <c r="ELA78" s="274"/>
      <c r="ELB78" s="274"/>
      <c r="ELC78" s="274"/>
      <c r="ELD78" s="274"/>
      <c r="ELE78" s="274"/>
      <c r="ELF78" s="274"/>
      <c r="ELG78" s="274"/>
      <c r="ELH78" s="274"/>
      <c r="ELI78" s="274"/>
      <c r="ELJ78" s="274"/>
      <c r="ELK78" s="274"/>
      <c r="ELL78" s="274"/>
      <c r="ELM78" s="274"/>
      <c r="ELN78" s="274"/>
      <c r="ELO78" s="274"/>
      <c r="ELP78" s="274"/>
      <c r="ELQ78" s="274"/>
      <c r="ELR78" s="274"/>
      <c r="ELS78" s="274"/>
      <c r="ELT78" s="274"/>
      <c r="ELU78" s="274"/>
      <c r="ELV78" s="274"/>
      <c r="ELW78" s="274"/>
      <c r="ELX78" s="274"/>
      <c r="ELY78" s="274"/>
      <c r="ELZ78" s="274"/>
      <c r="EMA78" s="274"/>
      <c r="EMB78" s="274"/>
      <c r="EMC78" s="274"/>
      <c r="EMD78" s="274"/>
      <c r="EME78" s="274"/>
      <c r="EMF78" s="274"/>
      <c r="EMG78" s="274"/>
      <c r="EMH78" s="274"/>
      <c r="EMI78" s="274"/>
      <c r="EMJ78" s="274"/>
      <c r="EMK78" s="274"/>
      <c r="EML78" s="274"/>
      <c r="EMM78" s="274"/>
      <c r="EMN78" s="274"/>
      <c r="EMO78" s="274"/>
      <c r="EMP78" s="274"/>
      <c r="EMQ78" s="274"/>
      <c r="EMR78" s="274"/>
      <c r="EMS78" s="274"/>
      <c r="EMT78" s="274"/>
      <c r="EMU78" s="274"/>
      <c r="EMV78" s="274"/>
      <c r="EMW78" s="274"/>
      <c r="EMX78" s="274"/>
      <c r="EMY78" s="274"/>
      <c r="EMZ78" s="274"/>
      <c r="ENA78" s="274"/>
      <c r="ENB78" s="274"/>
      <c r="ENC78" s="274"/>
      <c r="END78" s="274"/>
      <c r="ENE78" s="274"/>
      <c r="ENF78" s="274"/>
      <c r="ENG78" s="274"/>
      <c r="ENH78" s="274"/>
      <c r="ENI78" s="274"/>
      <c r="ENJ78" s="274"/>
      <c r="ENK78" s="274"/>
      <c r="ENL78" s="274"/>
      <c r="ENM78" s="274"/>
      <c r="ENN78" s="274"/>
      <c r="ENO78" s="274"/>
      <c r="ENP78" s="274"/>
      <c r="ENQ78" s="274"/>
      <c r="ENR78" s="274"/>
      <c r="ENS78" s="274"/>
      <c r="ENT78" s="274"/>
      <c r="ENU78" s="274"/>
      <c r="ENV78" s="274"/>
      <c r="ENW78" s="274"/>
      <c r="ENX78" s="274"/>
      <c r="ENY78" s="274"/>
      <c r="ENZ78" s="274"/>
      <c r="EOA78" s="274"/>
      <c r="EOB78" s="274"/>
      <c r="EOC78" s="274"/>
      <c r="EOD78" s="274"/>
      <c r="EOE78" s="274"/>
      <c r="EOF78" s="274"/>
      <c r="EOG78" s="274"/>
      <c r="EOH78" s="274"/>
      <c r="EOI78" s="274"/>
      <c r="EOJ78" s="274"/>
      <c r="EOK78" s="274"/>
      <c r="EOL78" s="274"/>
      <c r="EOM78" s="274"/>
      <c r="EON78" s="274"/>
      <c r="EOO78" s="274"/>
      <c r="EOP78" s="274"/>
      <c r="EOQ78" s="274"/>
      <c r="EOR78" s="274"/>
      <c r="EOS78" s="274"/>
      <c r="EOT78" s="274"/>
      <c r="EOU78" s="274"/>
      <c r="EOV78" s="274"/>
      <c r="EOW78" s="274"/>
      <c r="EOX78" s="274"/>
      <c r="EOY78" s="274"/>
      <c r="EOZ78" s="274"/>
      <c r="EPA78" s="274"/>
      <c r="EPB78" s="274"/>
      <c r="EPC78" s="274"/>
      <c r="EPD78" s="274"/>
      <c r="EPE78" s="274"/>
      <c r="EPF78" s="274"/>
      <c r="EPG78" s="274"/>
      <c r="EPH78" s="274"/>
      <c r="EPI78" s="274"/>
      <c r="EPJ78" s="274"/>
      <c r="EPK78" s="274"/>
      <c r="EPL78" s="274"/>
      <c r="EPM78" s="274"/>
      <c r="EPN78" s="274"/>
      <c r="EPO78" s="274"/>
      <c r="EPP78" s="274"/>
      <c r="EPQ78" s="274"/>
      <c r="EPR78" s="274"/>
      <c r="EPS78" s="274"/>
      <c r="EPT78" s="274"/>
      <c r="EPU78" s="274"/>
      <c r="EPV78" s="274"/>
      <c r="EPW78" s="274"/>
      <c r="EPX78" s="274"/>
      <c r="EPY78" s="274"/>
      <c r="EPZ78" s="274"/>
      <c r="EQA78" s="274"/>
      <c r="EQB78" s="274"/>
      <c r="EQC78" s="274"/>
      <c r="EQD78" s="274"/>
      <c r="EQE78" s="274"/>
      <c r="EQF78" s="274"/>
      <c r="EQG78" s="274"/>
      <c r="EQH78" s="274"/>
      <c r="EQI78" s="274"/>
      <c r="EQJ78" s="274"/>
      <c r="EQK78" s="274"/>
      <c r="EQL78" s="274"/>
      <c r="EQM78" s="274"/>
      <c r="EQN78" s="274"/>
      <c r="EQO78" s="274"/>
      <c r="EQP78" s="274"/>
      <c r="EQQ78" s="274"/>
      <c r="EQR78" s="274"/>
      <c r="EQS78" s="274"/>
      <c r="EQT78" s="274"/>
      <c r="EQU78" s="274"/>
      <c r="EQV78" s="274"/>
      <c r="EQW78" s="274"/>
      <c r="EQX78" s="274"/>
      <c r="EQY78" s="274"/>
      <c r="EQZ78" s="274"/>
      <c r="ERA78" s="274"/>
      <c r="ERB78" s="274"/>
      <c r="ERC78" s="274"/>
      <c r="ERD78" s="274"/>
      <c r="ERE78" s="274"/>
      <c r="ERF78" s="274"/>
      <c r="ERG78" s="274"/>
      <c r="ERH78" s="274"/>
      <c r="ERI78" s="274"/>
      <c r="ERJ78" s="274"/>
      <c r="ERK78" s="274"/>
      <c r="ERL78" s="274"/>
      <c r="ERM78" s="274"/>
      <c r="ERN78" s="274"/>
      <c r="ERO78" s="274"/>
      <c r="ERP78" s="274"/>
      <c r="ERQ78" s="274"/>
      <c r="ERR78" s="274"/>
      <c r="ERS78" s="274"/>
      <c r="ERT78" s="274"/>
      <c r="ERU78" s="274"/>
      <c r="ERV78" s="274"/>
      <c r="ERW78" s="274"/>
      <c r="ERX78" s="274"/>
      <c r="ERY78" s="274"/>
      <c r="ERZ78" s="274"/>
      <c r="ESA78" s="274"/>
      <c r="ESB78" s="274"/>
      <c r="ESC78" s="274"/>
      <c r="ESD78" s="274"/>
      <c r="ESE78" s="274"/>
      <c r="ESF78" s="274"/>
      <c r="ESG78" s="274"/>
      <c r="ESH78" s="274"/>
      <c r="ESI78" s="274"/>
      <c r="ESJ78" s="274"/>
      <c r="ESK78" s="274"/>
      <c r="ESL78" s="274"/>
      <c r="ESM78" s="274"/>
      <c r="ESN78" s="274"/>
      <c r="ESO78" s="274"/>
      <c r="ESP78" s="274"/>
      <c r="ESQ78" s="274"/>
      <c r="ESR78" s="274"/>
      <c r="ESS78" s="274"/>
      <c r="EST78" s="274"/>
      <c r="ESU78" s="274"/>
      <c r="ESV78" s="274"/>
      <c r="ESW78" s="274"/>
      <c r="ESX78" s="274"/>
      <c r="ESY78" s="274"/>
      <c r="ESZ78" s="274"/>
      <c r="ETA78" s="274"/>
      <c r="ETB78" s="274"/>
      <c r="ETC78" s="274"/>
      <c r="ETD78" s="274"/>
      <c r="ETE78" s="274"/>
      <c r="ETF78" s="274"/>
      <c r="ETG78" s="274"/>
      <c r="ETH78" s="274"/>
      <c r="ETI78" s="274"/>
      <c r="ETJ78" s="274"/>
      <c r="ETK78" s="274"/>
      <c r="ETL78" s="274"/>
      <c r="ETM78" s="274"/>
      <c r="ETN78" s="274"/>
      <c r="ETO78" s="274"/>
      <c r="ETP78" s="274"/>
      <c r="ETQ78" s="274"/>
      <c r="ETR78" s="274"/>
      <c r="ETS78" s="274"/>
      <c r="ETT78" s="274"/>
      <c r="ETU78" s="274"/>
      <c r="ETV78" s="274"/>
      <c r="ETW78" s="274"/>
      <c r="ETX78" s="274"/>
      <c r="ETY78" s="274"/>
      <c r="ETZ78" s="274"/>
      <c r="EUA78" s="274"/>
      <c r="EUB78" s="274"/>
      <c r="EUC78" s="274"/>
      <c r="EUD78" s="274"/>
      <c r="EUE78" s="274"/>
      <c r="EUF78" s="274"/>
      <c r="EUG78" s="274"/>
      <c r="EUH78" s="274"/>
      <c r="EUI78" s="274"/>
      <c r="EUJ78" s="274"/>
      <c r="EUK78" s="274"/>
      <c r="EUL78" s="274"/>
      <c r="EUM78" s="274"/>
      <c r="EUN78" s="274"/>
      <c r="EUO78" s="274"/>
      <c r="EUP78" s="274"/>
      <c r="EUQ78" s="274"/>
      <c r="EUR78" s="274"/>
      <c r="EUS78" s="274"/>
      <c r="EUT78" s="274"/>
      <c r="EUU78" s="274"/>
      <c r="EUV78" s="274"/>
      <c r="EUW78" s="274"/>
      <c r="EUX78" s="274"/>
      <c r="EUY78" s="274"/>
      <c r="EUZ78" s="274"/>
      <c r="EVA78" s="274"/>
      <c r="EVB78" s="274"/>
      <c r="EVC78" s="274"/>
      <c r="EVD78" s="274"/>
      <c r="EVE78" s="274"/>
      <c r="EVF78" s="274"/>
      <c r="EVG78" s="274"/>
      <c r="EVH78" s="274"/>
      <c r="EVI78" s="274"/>
      <c r="EVJ78" s="274"/>
      <c r="EVK78" s="274"/>
      <c r="EVL78" s="274"/>
      <c r="EVM78" s="274"/>
      <c r="EVN78" s="274"/>
      <c r="EVO78" s="274"/>
      <c r="EVP78" s="274"/>
      <c r="EVQ78" s="274"/>
      <c r="EVR78" s="274"/>
      <c r="EVS78" s="274"/>
      <c r="EVT78" s="274"/>
      <c r="EVU78" s="274"/>
      <c r="EVV78" s="274"/>
      <c r="EVW78" s="274"/>
      <c r="EVX78" s="274"/>
      <c r="EVY78" s="274"/>
      <c r="EVZ78" s="274"/>
      <c r="EWA78" s="274"/>
      <c r="EWB78" s="274"/>
      <c r="EWC78" s="274"/>
      <c r="EWD78" s="274"/>
      <c r="EWE78" s="274"/>
      <c r="EWF78" s="274"/>
      <c r="EWG78" s="274"/>
      <c r="EWH78" s="274"/>
      <c r="EWI78" s="274"/>
      <c r="EWJ78" s="274"/>
      <c r="EWK78" s="274"/>
      <c r="EWL78" s="274"/>
      <c r="EWM78" s="274"/>
      <c r="EWN78" s="274"/>
      <c r="EWO78" s="274"/>
      <c r="EWP78" s="274"/>
      <c r="EWQ78" s="274"/>
      <c r="EWR78" s="274"/>
      <c r="EWS78" s="274"/>
      <c r="EWT78" s="274"/>
      <c r="EWU78" s="274"/>
      <c r="EWV78" s="274"/>
      <c r="EWW78" s="274"/>
      <c r="EWX78" s="274"/>
      <c r="EWY78" s="274"/>
      <c r="EWZ78" s="274"/>
      <c r="EXA78" s="274"/>
      <c r="EXB78" s="274"/>
      <c r="EXC78" s="274"/>
      <c r="EXD78" s="274"/>
      <c r="EXE78" s="274"/>
      <c r="EXF78" s="274"/>
      <c r="EXG78" s="274"/>
      <c r="EXH78" s="274"/>
      <c r="EXI78" s="274"/>
      <c r="EXJ78" s="274"/>
      <c r="EXK78" s="274"/>
      <c r="EXL78" s="274"/>
      <c r="EXM78" s="274"/>
      <c r="EXN78" s="274"/>
      <c r="EXO78" s="274"/>
      <c r="EXP78" s="274"/>
      <c r="EXQ78" s="274"/>
      <c r="EXR78" s="274"/>
      <c r="EXS78" s="274"/>
      <c r="EXT78" s="274"/>
      <c r="EXU78" s="274"/>
      <c r="EXV78" s="274"/>
      <c r="EXW78" s="274"/>
      <c r="EXX78" s="274"/>
      <c r="EXY78" s="274"/>
      <c r="EXZ78" s="274"/>
      <c r="EYA78" s="274"/>
      <c r="EYB78" s="274"/>
      <c r="EYC78" s="274"/>
      <c r="EYD78" s="274"/>
      <c r="EYE78" s="274"/>
      <c r="EYF78" s="274"/>
      <c r="EYG78" s="274"/>
      <c r="EYH78" s="274"/>
      <c r="EYI78" s="274"/>
      <c r="EYJ78" s="274"/>
      <c r="EYK78" s="274"/>
      <c r="EYL78" s="274"/>
      <c r="EYM78" s="274"/>
      <c r="EYN78" s="274"/>
      <c r="EYO78" s="274"/>
      <c r="EYP78" s="274"/>
      <c r="EYQ78" s="274"/>
      <c r="EYR78" s="274"/>
      <c r="EYS78" s="274"/>
      <c r="EYT78" s="274"/>
      <c r="EYU78" s="274"/>
      <c r="EYV78" s="274"/>
      <c r="EYW78" s="274"/>
      <c r="EYX78" s="274"/>
      <c r="EYY78" s="274"/>
      <c r="EYZ78" s="274"/>
      <c r="EZA78" s="274"/>
      <c r="EZB78" s="274"/>
      <c r="EZC78" s="274"/>
      <c r="EZD78" s="274"/>
      <c r="EZE78" s="274"/>
      <c r="EZF78" s="274"/>
      <c r="EZG78" s="274"/>
      <c r="EZH78" s="274"/>
      <c r="EZI78" s="274"/>
      <c r="EZJ78" s="274"/>
      <c r="EZK78" s="274"/>
      <c r="EZL78" s="274"/>
      <c r="EZM78" s="274"/>
      <c r="EZN78" s="274"/>
      <c r="EZO78" s="274"/>
      <c r="EZP78" s="274"/>
      <c r="EZQ78" s="274"/>
      <c r="EZR78" s="274"/>
      <c r="EZS78" s="274"/>
      <c r="EZT78" s="274"/>
      <c r="EZU78" s="274"/>
      <c r="EZV78" s="274"/>
      <c r="EZW78" s="274"/>
      <c r="EZX78" s="274"/>
      <c r="EZY78" s="274"/>
      <c r="EZZ78" s="274"/>
      <c r="FAA78" s="274"/>
      <c r="FAB78" s="274"/>
      <c r="FAC78" s="274"/>
      <c r="FAD78" s="274"/>
      <c r="FAE78" s="274"/>
      <c r="FAF78" s="274"/>
      <c r="FAG78" s="274"/>
      <c r="FAH78" s="274"/>
      <c r="FAI78" s="274"/>
      <c r="FAJ78" s="274"/>
      <c r="FAK78" s="274"/>
      <c r="FAL78" s="274"/>
      <c r="FAM78" s="274"/>
      <c r="FAN78" s="274"/>
      <c r="FAO78" s="274"/>
      <c r="FAP78" s="274"/>
      <c r="FAQ78" s="274"/>
      <c r="FAR78" s="274"/>
      <c r="FAS78" s="274"/>
      <c r="FAT78" s="274"/>
      <c r="FAU78" s="274"/>
      <c r="FAV78" s="274"/>
      <c r="FAW78" s="274"/>
      <c r="FAX78" s="274"/>
      <c r="FAY78" s="274"/>
      <c r="FAZ78" s="274"/>
      <c r="FBA78" s="274"/>
      <c r="FBB78" s="274"/>
      <c r="FBC78" s="274"/>
      <c r="FBD78" s="274"/>
      <c r="FBE78" s="274"/>
      <c r="FBF78" s="274"/>
      <c r="FBG78" s="274"/>
      <c r="FBH78" s="274"/>
      <c r="FBI78" s="274"/>
      <c r="FBJ78" s="274"/>
      <c r="FBK78" s="274"/>
      <c r="FBL78" s="274"/>
      <c r="FBM78" s="274"/>
      <c r="FBN78" s="274"/>
      <c r="FBO78" s="274"/>
      <c r="FBP78" s="274"/>
      <c r="FBQ78" s="274"/>
      <c r="FBR78" s="274"/>
      <c r="FBS78" s="274"/>
      <c r="FBT78" s="274"/>
      <c r="FBU78" s="274"/>
      <c r="FBV78" s="274"/>
      <c r="FBW78" s="274"/>
      <c r="FBX78" s="274"/>
      <c r="FBY78" s="274"/>
      <c r="FBZ78" s="274"/>
      <c r="FCA78" s="274"/>
      <c r="FCB78" s="274"/>
      <c r="FCC78" s="274"/>
      <c r="FCD78" s="274"/>
      <c r="FCE78" s="274"/>
      <c r="FCF78" s="274"/>
      <c r="FCG78" s="274"/>
      <c r="FCH78" s="274"/>
      <c r="FCI78" s="274"/>
      <c r="FCJ78" s="274"/>
      <c r="FCK78" s="274"/>
      <c r="FCL78" s="274"/>
      <c r="FCM78" s="274"/>
      <c r="FCN78" s="274"/>
      <c r="FCO78" s="274"/>
      <c r="FCP78" s="274"/>
      <c r="FCQ78" s="274"/>
      <c r="FCR78" s="274"/>
      <c r="FCS78" s="274"/>
      <c r="FCT78" s="274"/>
      <c r="FCU78" s="274"/>
      <c r="FCV78" s="274"/>
      <c r="FCW78" s="274"/>
      <c r="FCX78" s="274"/>
      <c r="FCY78" s="274"/>
      <c r="FCZ78" s="274"/>
      <c r="FDA78" s="274"/>
      <c r="FDB78" s="274"/>
      <c r="FDC78" s="274"/>
      <c r="FDD78" s="274"/>
      <c r="FDE78" s="274"/>
      <c r="FDF78" s="274"/>
      <c r="FDG78" s="274"/>
      <c r="FDH78" s="274"/>
      <c r="FDI78" s="274"/>
      <c r="FDJ78" s="274"/>
      <c r="FDK78" s="274"/>
      <c r="FDL78" s="274"/>
      <c r="FDM78" s="274"/>
      <c r="FDN78" s="274"/>
      <c r="FDO78" s="274"/>
      <c r="FDP78" s="274"/>
      <c r="FDQ78" s="274"/>
      <c r="FDR78" s="274"/>
      <c r="FDS78" s="274"/>
      <c r="FDT78" s="274"/>
      <c r="FDU78" s="274"/>
      <c r="FDV78" s="274"/>
      <c r="FDW78" s="274"/>
      <c r="FDX78" s="274"/>
      <c r="FDY78" s="274"/>
      <c r="FDZ78" s="274"/>
      <c r="FEA78" s="274"/>
      <c r="FEB78" s="274"/>
      <c r="FEC78" s="274"/>
      <c r="FED78" s="274"/>
      <c r="FEE78" s="274"/>
      <c r="FEF78" s="274"/>
      <c r="FEG78" s="274"/>
      <c r="FEH78" s="274"/>
      <c r="FEI78" s="274"/>
      <c r="FEJ78" s="274"/>
      <c r="FEK78" s="274"/>
      <c r="FEL78" s="274"/>
      <c r="FEM78" s="274"/>
      <c r="FEN78" s="274"/>
      <c r="FEO78" s="274"/>
      <c r="FEP78" s="274"/>
      <c r="FEQ78" s="274"/>
      <c r="FER78" s="274"/>
      <c r="FES78" s="274"/>
      <c r="FET78" s="274"/>
      <c r="FEU78" s="274"/>
      <c r="FEV78" s="274"/>
      <c r="FEW78" s="274"/>
      <c r="FEX78" s="274"/>
      <c r="FEY78" s="274"/>
      <c r="FEZ78" s="274"/>
      <c r="FFA78" s="274"/>
      <c r="FFB78" s="274"/>
      <c r="FFC78" s="274"/>
      <c r="FFD78" s="274"/>
      <c r="FFE78" s="274"/>
      <c r="FFF78" s="274"/>
      <c r="FFG78" s="274"/>
      <c r="FFH78" s="274"/>
      <c r="FFI78" s="274"/>
      <c r="FFJ78" s="274"/>
      <c r="FFK78" s="274"/>
      <c r="FFL78" s="274"/>
      <c r="FFM78" s="274"/>
      <c r="FFN78" s="274"/>
      <c r="FFO78" s="274"/>
      <c r="FFP78" s="274"/>
      <c r="FFQ78" s="274"/>
      <c r="FFR78" s="274"/>
      <c r="FFS78" s="274"/>
      <c r="FFT78" s="274"/>
      <c r="FFU78" s="274"/>
      <c r="FFV78" s="274"/>
      <c r="FFW78" s="274"/>
      <c r="FFX78" s="274"/>
      <c r="FFY78" s="274"/>
      <c r="FFZ78" s="274"/>
      <c r="FGA78" s="274"/>
      <c r="FGB78" s="274"/>
      <c r="FGC78" s="274"/>
      <c r="FGD78" s="274"/>
      <c r="FGE78" s="274"/>
      <c r="FGF78" s="274"/>
      <c r="FGG78" s="274"/>
      <c r="FGH78" s="274"/>
      <c r="FGI78" s="274"/>
      <c r="FGJ78" s="274"/>
      <c r="FGK78" s="274"/>
      <c r="FGL78" s="274"/>
      <c r="FGM78" s="274"/>
      <c r="FGN78" s="274"/>
      <c r="FGO78" s="274"/>
      <c r="FGP78" s="274"/>
      <c r="FGQ78" s="274"/>
      <c r="FGR78" s="274"/>
      <c r="FGS78" s="274"/>
      <c r="FGT78" s="274"/>
      <c r="FGU78" s="274"/>
      <c r="FGV78" s="274"/>
      <c r="FGW78" s="274"/>
      <c r="FGX78" s="274"/>
      <c r="FGY78" s="274"/>
      <c r="FGZ78" s="274"/>
      <c r="FHA78" s="274"/>
      <c r="FHB78" s="274"/>
      <c r="FHC78" s="274"/>
      <c r="FHD78" s="274"/>
      <c r="FHE78" s="274"/>
      <c r="FHF78" s="274"/>
      <c r="FHG78" s="274"/>
      <c r="FHH78" s="274"/>
      <c r="FHI78" s="274"/>
      <c r="FHJ78" s="274"/>
      <c r="FHK78" s="274"/>
      <c r="FHL78" s="274"/>
      <c r="FHM78" s="274"/>
      <c r="FHN78" s="274"/>
      <c r="FHO78" s="274"/>
      <c r="FHP78" s="274"/>
      <c r="FHQ78" s="274"/>
      <c r="FHR78" s="274"/>
      <c r="FHS78" s="274"/>
      <c r="FHT78" s="274"/>
      <c r="FHU78" s="274"/>
      <c r="FHV78" s="274"/>
      <c r="FHW78" s="274"/>
      <c r="FHX78" s="274"/>
      <c r="FHY78" s="274"/>
      <c r="FHZ78" s="274"/>
      <c r="FIA78" s="274"/>
      <c r="FIB78" s="274"/>
      <c r="FIC78" s="274"/>
      <c r="FID78" s="274"/>
      <c r="FIE78" s="274"/>
      <c r="FIF78" s="274"/>
      <c r="FIG78" s="274"/>
      <c r="FIH78" s="274"/>
      <c r="FII78" s="274"/>
      <c r="FIJ78" s="274"/>
      <c r="FIK78" s="274"/>
      <c r="FIL78" s="274"/>
      <c r="FIM78" s="274"/>
      <c r="FIN78" s="274"/>
      <c r="FIO78" s="274"/>
      <c r="FIP78" s="274"/>
      <c r="FIQ78" s="274"/>
      <c r="FIR78" s="274"/>
      <c r="FIS78" s="274"/>
      <c r="FIT78" s="274"/>
      <c r="FIU78" s="274"/>
      <c r="FIV78" s="274"/>
      <c r="FIW78" s="274"/>
      <c r="FIX78" s="274"/>
      <c r="FIY78" s="274"/>
      <c r="FIZ78" s="274"/>
      <c r="FJA78" s="274"/>
      <c r="FJB78" s="274"/>
      <c r="FJC78" s="274"/>
      <c r="FJD78" s="274"/>
      <c r="FJE78" s="274"/>
      <c r="FJF78" s="274"/>
      <c r="FJG78" s="274"/>
      <c r="FJH78" s="274"/>
      <c r="FJI78" s="274"/>
      <c r="FJJ78" s="274"/>
      <c r="FJK78" s="274"/>
      <c r="FJL78" s="274"/>
      <c r="FJM78" s="274"/>
      <c r="FJN78" s="274"/>
      <c r="FJO78" s="274"/>
      <c r="FJP78" s="274"/>
      <c r="FJQ78" s="274"/>
      <c r="FJR78" s="274"/>
      <c r="FJS78" s="274"/>
      <c r="FJT78" s="274"/>
      <c r="FJU78" s="274"/>
      <c r="FJV78" s="274"/>
      <c r="FJW78" s="274"/>
      <c r="FJX78" s="274"/>
      <c r="FJY78" s="274"/>
      <c r="FJZ78" s="274"/>
      <c r="FKA78" s="274"/>
      <c r="FKB78" s="274"/>
      <c r="FKC78" s="274"/>
      <c r="FKD78" s="274"/>
      <c r="FKE78" s="274"/>
      <c r="FKF78" s="274"/>
      <c r="FKG78" s="274"/>
      <c r="FKH78" s="274"/>
      <c r="FKI78" s="274"/>
      <c r="FKJ78" s="274"/>
      <c r="FKK78" s="274"/>
      <c r="FKL78" s="274"/>
      <c r="FKM78" s="274"/>
      <c r="FKN78" s="274"/>
      <c r="FKO78" s="274"/>
      <c r="FKP78" s="274"/>
      <c r="FKQ78" s="274"/>
      <c r="FKR78" s="274"/>
      <c r="FKS78" s="274"/>
      <c r="FKT78" s="274"/>
      <c r="FKU78" s="274"/>
      <c r="FKV78" s="274"/>
      <c r="FKW78" s="274"/>
      <c r="FKX78" s="274"/>
      <c r="FKY78" s="274"/>
      <c r="FKZ78" s="274"/>
      <c r="FLA78" s="274"/>
      <c r="FLB78" s="274"/>
      <c r="FLC78" s="274"/>
      <c r="FLD78" s="274"/>
      <c r="FLE78" s="274"/>
      <c r="FLF78" s="274"/>
      <c r="FLG78" s="274"/>
      <c r="FLH78" s="274"/>
      <c r="FLI78" s="274"/>
      <c r="FLJ78" s="274"/>
      <c r="FLK78" s="274"/>
      <c r="FLL78" s="274"/>
      <c r="FLM78" s="274"/>
      <c r="FLN78" s="274"/>
      <c r="FLO78" s="274"/>
      <c r="FLP78" s="274"/>
      <c r="FLQ78" s="274"/>
      <c r="FLR78" s="274"/>
      <c r="FLS78" s="274"/>
      <c r="FLT78" s="274"/>
      <c r="FLU78" s="274"/>
      <c r="FLV78" s="274"/>
      <c r="FLW78" s="274"/>
      <c r="FLX78" s="274"/>
      <c r="FLY78" s="274"/>
      <c r="FLZ78" s="274"/>
      <c r="FMA78" s="274"/>
      <c r="FMB78" s="274"/>
      <c r="FMC78" s="274"/>
      <c r="FMD78" s="274"/>
      <c r="FME78" s="274"/>
      <c r="FMF78" s="274"/>
      <c r="FMG78" s="274"/>
      <c r="FMH78" s="274"/>
      <c r="FMI78" s="274"/>
      <c r="FMJ78" s="274"/>
      <c r="FMK78" s="274"/>
      <c r="FML78" s="274"/>
      <c r="FMM78" s="274"/>
      <c r="FMN78" s="274"/>
      <c r="FMO78" s="274"/>
      <c r="FMP78" s="274"/>
      <c r="FMQ78" s="274"/>
      <c r="FMR78" s="274"/>
      <c r="FMS78" s="274"/>
      <c r="FMT78" s="274"/>
      <c r="FMU78" s="274"/>
      <c r="FMV78" s="274"/>
      <c r="FMW78" s="274"/>
      <c r="FMX78" s="274"/>
      <c r="FMY78" s="274"/>
      <c r="FMZ78" s="274"/>
      <c r="FNA78" s="274"/>
      <c r="FNB78" s="274"/>
      <c r="FNC78" s="274"/>
      <c r="FND78" s="274"/>
      <c r="FNE78" s="274"/>
      <c r="FNF78" s="274"/>
      <c r="FNG78" s="274"/>
      <c r="FNH78" s="274"/>
      <c r="FNI78" s="274"/>
      <c r="FNJ78" s="274"/>
      <c r="FNK78" s="274"/>
      <c r="FNL78" s="274"/>
      <c r="FNM78" s="274"/>
      <c r="FNN78" s="274"/>
      <c r="FNO78" s="274"/>
      <c r="FNP78" s="274"/>
      <c r="FNQ78" s="274"/>
      <c r="FNR78" s="274"/>
      <c r="FNS78" s="274"/>
      <c r="FNT78" s="274"/>
      <c r="FNU78" s="274"/>
      <c r="FNV78" s="274"/>
      <c r="FNW78" s="274"/>
      <c r="FNX78" s="274"/>
      <c r="FNY78" s="274"/>
      <c r="FNZ78" s="274"/>
      <c r="FOA78" s="274"/>
      <c r="FOB78" s="274"/>
      <c r="FOC78" s="274"/>
      <c r="FOD78" s="274"/>
      <c r="FOE78" s="274"/>
      <c r="FOF78" s="274"/>
      <c r="FOG78" s="274"/>
      <c r="FOH78" s="274"/>
      <c r="FOI78" s="274"/>
      <c r="FOJ78" s="274"/>
      <c r="FOK78" s="274"/>
      <c r="FOL78" s="274"/>
      <c r="FOM78" s="274"/>
      <c r="FON78" s="274"/>
      <c r="FOO78" s="274"/>
      <c r="FOP78" s="274"/>
      <c r="FOQ78" s="274"/>
      <c r="FOR78" s="274"/>
      <c r="FOS78" s="274"/>
      <c r="FOT78" s="274"/>
      <c r="FOU78" s="274"/>
      <c r="FOV78" s="274"/>
      <c r="FOW78" s="274"/>
      <c r="FOX78" s="274"/>
      <c r="FOY78" s="274"/>
      <c r="FOZ78" s="274"/>
      <c r="FPA78" s="274"/>
      <c r="FPB78" s="274"/>
      <c r="FPC78" s="274"/>
      <c r="FPD78" s="274"/>
      <c r="FPE78" s="274"/>
      <c r="FPF78" s="274"/>
      <c r="FPG78" s="274"/>
      <c r="FPH78" s="274"/>
      <c r="FPI78" s="274"/>
      <c r="FPJ78" s="274"/>
      <c r="FPK78" s="274"/>
      <c r="FPL78" s="274"/>
      <c r="FPM78" s="274"/>
      <c r="FPN78" s="274"/>
      <c r="FPO78" s="274"/>
      <c r="FPP78" s="274"/>
      <c r="FPQ78" s="274"/>
      <c r="FPR78" s="274"/>
      <c r="FPS78" s="274"/>
      <c r="FPT78" s="274"/>
      <c r="FPU78" s="274"/>
      <c r="FPV78" s="274"/>
      <c r="FPW78" s="274"/>
      <c r="FPX78" s="274"/>
      <c r="FPY78" s="274"/>
      <c r="FPZ78" s="274"/>
      <c r="FQA78" s="274"/>
      <c r="FQB78" s="274"/>
      <c r="FQC78" s="274"/>
      <c r="FQD78" s="274"/>
      <c r="FQE78" s="274"/>
      <c r="FQF78" s="274"/>
      <c r="FQG78" s="274"/>
      <c r="FQH78" s="274"/>
      <c r="FQI78" s="274"/>
      <c r="FQJ78" s="274"/>
      <c r="FQK78" s="274"/>
      <c r="FQL78" s="274"/>
      <c r="FQM78" s="274"/>
      <c r="FQN78" s="274"/>
      <c r="FQO78" s="274"/>
      <c r="FQP78" s="274"/>
      <c r="FQQ78" s="274"/>
      <c r="FQR78" s="274"/>
      <c r="FQS78" s="274"/>
      <c r="FQT78" s="274"/>
      <c r="FQU78" s="274"/>
      <c r="FQV78" s="274"/>
      <c r="FQW78" s="274"/>
      <c r="FQX78" s="274"/>
      <c r="FQY78" s="274"/>
      <c r="FQZ78" s="274"/>
      <c r="FRA78" s="274"/>
      <c r="FRB78" s="274"/>
      <c r="FRC78" s="274"/>
      <c r="FRD78" s="274"/>
      <c r="FRE78" s="274"/>
      <c r="FRF78" s="274"/>
      <c r="FRG78" s="274"/>
      <c r="FRH78" s="274"/>
      <c r="FRI78" s="274"/>
      <c r="FRJ78" s="274"/>
      <c r="FRK78" s="274"/>
      <c r="FRL78" s="274"/>
      <c r="FRM78" s="274"/>
      <c r="FRN78" s="274"/>
      <c r="FRO78" s="274"/>
      <c r="FRP78" s="274"/>
      <c r="FRQ78" s="274"/>
      <c r="FRR78" s="274"/>
      <c r="FRS78" s="274"/>
      <c r="FRT78" s="274"/>
      <c r="FRU78" s="274"/>
      <c r="FRV78" s="274"/>
      <c r="FRW78" s="274"/>
      <c r="FRX78" s="274"/>
      <c r="FRY78" s="274"/>
      <c r="FRZ78" s="274"/>
      <c r="FSA78" s="274"/>
      <c r="FSB78" s="274"/>
      <c r="FSC78" s="274"/>
      <c r="FSD78" s="274"/>
      <c r="FSE78" s="274"/>
      <c r="FSF78" s="274"/>
      <c r="FSG78" s="274"/>
      <c r="FSH78" s="274"/>
      <c r="FSI78" s="274"/>
      <c r="FSJ78" s="274"/>
      <c r="FSK78" s="274"/>
      <c r="FSL78" s="274"/>
      <c r="FSM78" s="274"/>
      <c r="FSN78" s="274"/>
      <c r="FSO78" s="274"/>
      <c r="FSP78" s="274"/>
      <c r="FSQ78" s="274"/>
      <c r="FSR78" s="274"/>
      <c r="FSS78" s="274"/>
      <c r="FST78" s="274"/>
      <c r="FSU78" s="274"/>
      <c r="FSV78" s="274"/>
      <c r="FSW78" s="274"/>
      <c r="FSX78" s="274"/>
      <c r="FSY78" s="274"/>
      <c r="FSZ78" s="274"/>
      <c r="FTA78" s="274"/>
      <c r="FTB78" s="274"/>
      <c r="FTC78" s="274"/>
      <c r="FTD78" s="274"/>
      <c r="FTE78" s="274"/>
      <c r="FTF78" s="274"/>
      <c r="FTG78" s="274"/>
      <c r="FTH78" s="274"/>
      <c r="FTI78" s="274"/>
      <c r="FTJ78" s="274"/>
      <c r="FTK78" s="274"/>
      <c r="FTL78" s="274"/>
      <c r="FTM78" s="274"/>
      <c r="FTN78" s="274"/>
      <c r="FTO78" s="274"/>
      <c r="FTP78" s="274"/>
      <c r="FTQ78" s="274"/>
      <c r="FTR78" s="274"/>
      <c r="FTS78" s="274"/>
      <c r="FTT78" s="274"/>
      <c r="FTU78" s="274"/>
      <c r="FTV78" s="274"/>
      <c r="FTW78" s="274"/>
      <c r="FTX78" s="274"/>
      <c r="FTY78" s="274"/>
      <c r="FTZ78" s="274"/>
      <c r="FUA78" s="274"/>
      <c r="FUB78" s="274"/>
      <c r="FUC78" s="274"/>
      <c r="FUD78" s="274"/>
      <c r="FUE78" s="274"/>
      <c r="FUF78" s="274"/>
      <c r="FUG78" s="274"/>
      <c r="FUH78" s="274"/>
      <c r="FUI78" s="274"/>
      <c r="FUJ78" s="274"/>
      <c r="FUK78" s="274"/>
      <c r="FUL78" s="274"/>
      <c r="FUM78" s="274"/>
      <c r="FUN78" s="274"/>
      <c r="FUO78" s="274"/>
      <c r="FUP78" s="274"/>
      <c r="FUQ78" s="274"/>
      <c r="FUR78" s="274"/>
      <c r="FUS78" s="274"/>
      <c r="FUT78" s="274"/>
      <c r="FUU78" s="274"/>
      <c r="FUV78" s="274"/>
      <c r="FUW78" s="274"/>
      <c r="FUX78" s="274"/>
      <c r="FUY78" s="274"/>
      <c r="FUZ78" s="274"/>
      <c r="FVA78" s="274"/>
      <c r="FVB78" s="274"/>
      <c r="FVC78" s="274"/>
      <c r="FVD78" s="274"/>
      <c r="FVE78" s="274"/>
      <c r="FVF78" s="274"/>
      <c r="FVG78" s="274"/>
      <c r="FVH78" s="274"/>
      <c r="FVI78" s="274"/>
      <c r="FVJ78" s="274"/>
      <c r="FVK78" s="274"/>
      <c r="FVL78" s="274"/>
      <c r="FVM78" s="274"/>
      <c r="FVN78" s="274"/>
      <c r="FVO78" s="274"/>
      <c r="FVP78" s="274"/>
      <c r="FVQ78" s="274"/>
      <c r="FVR78" s="274"/>
      <c r="FVS78" s="274"/>
      <c r="FVT78" s="274"/>
      <c r="FVU78" s="274"/>
      <c r="FVV78" s="274"/>
      <c r="FVW78" s="274"/>
      <c r="FVX78" s="274"/>
      <c r="FVY78" s="274"/>
      <c r="FVZ78" s="274"/>
      <c r="FWA78" s="274"/>
      <c r="FWB78" s="274"/>
      <c r="FWC78" s="274"/>
      <c r="FWD78" s="274"/>
      <c r="FWE78" s="274"/>
      <c r="FWF78" s="274"/>
      <c r="FWG78" s="274"/>
      <c r="FWH78" s="274"/>
      <c r="FWI78" s="274"/>
      <c r="FWJ78" s="274"/>
      <c r="FWK78" s="274"/>
      <c r="FWL78" s="274"/>
      <c r="FWM78" s="274"/>
      <c r="FWN78" s="274"/>
      <c r="FWO78" s="274"/>
      <c r="FWP78" s="274"/>
      <c r="FWQ78" s="274"/>
      <c r="FWR78" s="274"/>
      <c r="FWS78" s="274"/>
      <c r="FWT78" s="274"/>
      <c r="FWU78" s="274"/>
      <c r="FWV78" s="274"/>
      <c r="FWW78" s="274"/>
      <c r="FWX78" s="274"/>
      <c r="FWY78" s="274"/>
      <c r="FWZ78" s="274"/>
      <c r="FXA78" s="274"/>
      <c r="FXB78" s="274"/>
      <c r="FXC78" s="274"/>
      <c r="FXD78" s="274"/>
      <c r="FXE78" s="274"/>
      <c r="FXF78" s="274"/>
      <c r="FXG78" s="274"/>
      <c r="FXH78" s="274"/>
      <c r="FXI78" s="274"/>
      <c r="FXJ78" s="274"/>
      <c r="FXK78" s="274"/>
      <c r="FXL78" s="274"/>
      <c r="FXM78" s="274"/>
      <c r="FXN78" s="274"/>
      <c r="FXO78" s="274"/>
      <c r="FXP78" s="274"/>
      <c r="FXQ78" s="274"/>
      <c r="FXR78" s="274"/>
      <c r="FXS78" s="274"/>
      <c r="FXT78" s="274"/>
      <c r="FXU78" s="274"/>
      <c r="FXV78" s="274"/>
      <c r="FXW78" s="274"/>
      <c r="FXX78" s="274"/>
      <c r="FXY78" s="274"/>
      <c r="FXZ78" s="274"/>
      <c r="FYA78" s="274"/>
      <c r="FYB78" s="274"/>
      <c r="FYC78" s="274"/>
      <c r="FYD78" s="274"/>
      <c r="FYE78" s="274"/>
      <c r="FYF78" s="274"/>
      <c r="FYG78" s="274"/>
      <c r="FYH78" s="274"/>
      <c r="FYI78" s="274"/>
      <c r="FYJ78" s="274"/>
      <c r="FYK78" s="274"/>
      <c r="FYL78" s="274"/>
      <c r="FYM78" s="274"/>
      <c r="FYN78" s="274"/>
      <c r="FYO78" s="274"/>
      <c r="FYP78" s="274"/>
      <c r="FYQ78" s="274"/>
      <c r="FYR78" s="274"/>
      <c r="FYS78" s="274"/>
      <c r="FYT78" s="274"/>
      <c r="FYU78" s="274"/>
      <c r="FYV78" s="274"/>
      <c r="FYW78" s="274"/>
      <c r="FYX78" s="274"/>
      <c r="FYY78" s="274"/>
      <c r="FYZ78" s="274"/>
      <c r="FZA78" s="274"/>
      <c r="FZB78" s="274"/>
      <c r="FZC78" s="274"/>
      <c r="FZD78" s="274"/>
      <c r="FZE78" s="274"/>
      <c r="FZF78" s="274"/>
      <c r="FZG78" s="274"/>
      <c r="FZH78" s="274"/>
      <c r="FZI78" s="274"/>
      <c r="FZJ78" s="274"/>
      <c r="FZK78" s="274"/>
      <c r="FZL78" s="274"/>
      <c r="FZM78" s="274"/>
      <c r="FZN78" s="274"/>
      <c r="FZO78" s="274"/>
      <c r="FZP78" s="274"/>
      <c r="FZQ78" s="274"/>
      <c r="FZR78" s="274"/>
      <c r="FZS78" s="274"/>
      <c r="FZT78" s="274"/>
      <c r="FZU78" s="274"/>
      <c r="FZV78" s="274"/>
      <c r="FZW78" s="274"/>
      <c r="FZX78" s="274"/>
      <c r="FZY78" s="274"/>
      <c r="FZZ78" s="274"/>
      <c r="GAA78" s="274"/>
      <c r="GAB78" s="274"/>
      <c r="GAC78" s="274"/>
      <c r="GAD78" s="274"/>
      <c r="GAE78" s="274"/>
      <c r="GAF78" s="274"/>
      <c r="GAG78" s="274"/>
      <c r="GAH78" s="274"/>
      <c r="GAI78" s="274"/>
      <c r="GAJ78" s="274"/>
      <c r="GAK78" s="274"/>
      <c r="GAL78" s="274"/>
      <c r="GAM78" s="274"/>
      <c r="GAN78" s="274"/>
      <c r="GAO78" s="274"/>
      <c r="GAP78" s="274"/>
      <c r="GAQ78" s="274"/>
      <c r="GAR78" s="274"/>
      <c r="GAS78" s="274"/>
      <c r="GAT78" s="274"/>
      <c r="GAU78" s="274"/>
      <c r="GAV78" s="274"/>
      <c r="GAW78" s="274"/>
      <c r="GAX78" s="274"/>
      <c r="GAY78" s="274"/>
      <c r="GAZ78" s="274"/>
      <c r="GBA78" s="274"/>
      <c r="GBB78" s="274"/>
      <c r="GBC78" s="274"/>
      <c r="GBD78" s="274"/>
      <c r="GBE78" s="274"/>
      <c r="GBF78" s="274"/>
      <c r="GBG78" s="274"/>
      <c r="GBH78" s="274"/>
      <c r="GBI78" s="274"/>
      <c r="GBJ78" s="274"/>
      <c r="GBK78" s="274"/>
      <c r="GBL78" s="274"/>
      <c r="GBM78" s="274"/>
      <c r="GBN78" s="274"/>
      <c r="GBO78" s="274"/>
      <c r="GBP78" s="274"/>
      <c r="GBQ78" s="274"/>
      <c r="GBR78" s="274"/>
      <c r="GBS78" s="274"/>
      <c r="GBT78" s="274"/>
      <c r="GBU78" s="274"/>
      <c r="GBV78" s="274"/>
      <c r="GBW78" s="274"/>
      <c r="GBX78" s="274"/>
      <c r="GBY78" s="274"/>
      <c r="GBZ78" s="274"/>
      <c r="GCA78" s="274"/>
      <c r="GCB78" s="274"/>
      <c r="GCC78" s="274"/>
      <c r="GCD78" s="274"/>
      <c r="GCE78" s="274"/>
      <c r="GCF78" s="274"/>
      <c r="GCG78" s="274"/>
      <c r="GCH78" s="274"/>
      <c r="GCI78" s="274"/>
      <c r="GCJ78" s="274"/>
      <c r="GCK78" s="274"/>
      <c r="GCL78" s="274"/>
      <c r="GCM78" s="274"/>
      <c r="GCN78" s="274"/>
      <c r="GCO78" s="274"/>
      <c r="GCP78" s="274"/>
      <c r="GCQ78" s="274"/>
      <c r="GCR78" s="274"/>
      <c r="GCS78" s="274"/>
      <c r="GCT78" s="274"/>
      <c r="GCU78" s="274"/>
      <c r="GCV78" s="274"/>
      <c r="GCW78" s="274"/>
      <c r="GCX78" s="274"/>
      <c r="GCY78" s="274"/>
      <c r="GCZ78" s="274"/>
      <c r="GDA78" s="274"/>
      <c r="GDB78" s="274"/>
      <c r="GDC78" s="274"/>
      <c r="GDD78" s="274"/>
      <c r="GDE78" s="274"/>
      <c r="GDF78" s="274"/>
      <c r="GDG78" s="274"/>
      <c r="GDH78" s="274"/>
      <c r="GDI78" s="274"/>
      <c r="GDJ78" s="274"/>
      <c r="GDK78" s="274"/>
      <c r="GDL78" s="274"/>
      <c r="GDM78" s="274"/>
      <c r="GDN78" s="274"/>
      <c r="GDO78" s="274"/>
      <c r="GDP78" s="274"/>
      <c r="GDQ78" s="274"/>
      <c r="GDR78" s="274"/>
      <c r="GDS78" s="274"/>
      <c r="GDT78" s="274"/>
      <c r="GDU78" s="274"/>
      <c r="GDV78" s="274"/>
      <c r="GDW78" s="274"/>
      <c r="GDX78" s="274"/>
      <c r="GDY78" s="274"/>
      <c r="GDZ78" s="274"/>
      <c r="GEA78" s="274"/>
      <c r="GEB78" s="274"/>
      <c r="GEC78" s="274"/>
      <c r="GED78" s="274"/>
      <c r="GEE78" s="274"/>
      <c r="GEF78" s="274"/>
      <c r="GEG78" s="274"/>
      <c r="GEH78" s="274"/>
      <c r="GEI78" s="274"/>
      <c r="GEJ78" s="274"/>
      <c r="GEK78" s="274"/>
      <c r="GEL78" s="274"/>
      <c r="GEM78" s="274"/>
      <c r="GEN78" s="274"/>
      <c r="GEO78" s="274"/>
      <c r="GEP78" s="274"/>
      <c r="GEQ78" s="274"/>
      <c r="GER78" s="274"/>
      <c r="GES78" s="274"/>
      <c r="GET78" s="274"/>
      <c r="GEU78" s="274"/>
      <c r="GEV78" s="274"/>
      <c r="GEW78" s="274"/>
      <c r="GEX78" s="274"/>
      <c r="GEY78" s="274"/>
      <c r="GEZ78" s="274"/>
      <c r="GFA78" s="274"/>
      <c r="GFB78" s="274"/>
      <c r="GFC78" s="274"/>
      <c r="GFD78" s="274"/>
      <c r="GFE78" s="274"/>
      <c r="GFF78" s="274"/>
      <c r="GFG78" s="274"/>
      <c r="GFH78" s="274"/>
      <c r="GFI78" s="274"/>
      <c r="GFJ78" s="274"/>
      <c r="GFK78" s="274"/>
      <c r="GFL78" s="274"/>
      <c r="GFM78" s="274"/>
      <c r="GFN78" s="274"/>
      <c r="GFO78" s="274"/>
      <c r="GFP78" s="274"/>
      <c r="GFQ78" s="274"/>
      <c r="GFR78" s="274"/>
      <c r="GFS78" s="274"/>
      <c r="GFT78" s="274"/>
      <c r="GFU78" s="274"/>
      <c r="GFV78" s="274"/>
      <c r="GFW78" s="274"/>
      <c r="GFX78" s="274"/>
      <c r="GFY78" s="274"/>
      <c r="GFZ78" s="274"/>
      <c r="GGA78" s="274"/>
      <c r="GGB78" s="274"/>
      <c r="GGC78" s="274"/>
      <c r="GGD78" s="274"/>
      <c r="GGE78" s="274"/>
      <c r="GGF78" s="274"/>
      <c r="GGG78" s="274"/>
      <c r="GGH78" s="274"/>
      <c r="GGI78" s="274"/>
      <c r="GGJ78" s="274"/>
      <c r="GGK78" s="274"/>
      <c r="GGL78" s="274"/>
      <c r="GGM78" s="274"/>
      <c r="GGN78" s="274"/>
      <c r="GGO78" s="274"/>
      <c r="GGP78" s="274"/>
      <c r="GGQ78" s="274"/>
      <c r="GGR78" s="274"/>
      <c r="GGS78" s="274"/>
      <c r="GGT78" s="274"/>
      <c r="GGU78" s="274"/>
      <c r="GGV78" s="274"/>
      <c r="GGW78" s="274"/>
      <c r="GGX78" s="274"/>
      <c r="GGY78" s="274"/>
      <c r="GGZ78" s="274"/>
      <c r="GHA78" s="274"/>
      <c r="GHB78" s="274"/>
      <c r="GHC78" s="274"/>
      <c r="GHD78" s="274"/>
      <c r="GHE78" s="274"/>
      <c r="GHF78" s="274"/>
      <c r="GHG78" s="274"/>
      <c r="GHH78" s="274"/>
      <c r="GHI78" s="274"/>
      <c r="GHJ78" s="274"/>
      <c r="GHK78" s="274"/>
      <c r="GHL78" s="274"/>
      <c r="GHM78" s="274"/>
      <c r="GHN78" s="274"/>
      <c r="GHO78" s="274"/>
      <c r="GHP78" s="274"/>
      <c r="GHQ78" s="274"/>
      <c r="GHR78" s="274"/>
      <c r="GHS78" s="274"/>
      <c r="GHT78" s="274"/>
      <c r="GHU78" s="274"/>
      <c r="GHV78" s="274"/>
      <c r="GHW78" s="274"/>
      <c r="GHX78" s="274"/>
      <c r="GHY78" s="274"/>
      <c r="GHZ78" s="274"/>
      <c r="GIA78" s="274"/>
      <c r="GIB78" s="274"/>
      <c r="GIC78" s="274"/>
      <c r="GID78" s="274"/>
      <c r="GIE78" s="274"/>
      <c r="GIF78" s="274"/>
      <c r="GIG78" s="274"/>
      <c r="GIH78" s="274"/>
      <c r="GII78" s="274"/>
      <c r="GIJ78" s="274"/>
      <c r="GIK78" s="274"/>
      <c r="GIL78" s="274"/>
      <c r="GIM78" s="274"/>
      <c r="GIN78" s="274"/>
      <c r="GIO78" s="274"/>
      <c r="GIP78" s="274"/>
      <c r="GIQ78" s="274"/>
      <c r="GIR78" s="274"/>
      <c r="GIS78" s="274"/>
      <c r="GIT78" s="274"/>
      <c r="GIU78" s="274"/>
      <c r="GIV78" s="274"/>
      <c r="GIW78" s="274"/>
      <c r="GIX78" s="274"/>
      <c r="GIY78" s="274"/>
      <c r="GIZ78" s="274"/>
      <c r="GJA78" s="274"/>
      <c r="GJB78" s="274"/>
      <c r="GJC78" s="274"/>
      <c r="GJD78" s="274"/>
      <c r="GJE78" s="274"/>
      <c r="GJF78" s="274"/>
      <c r="GJG78" s="274"/>
      <c r="GJH78" s="274"/>
      <c r="GJI78" s="274"/>
      <c r="GJJ78" s="274"/>
      <c r="GJK78" s="274"/>
      <c r="GJL78" s="274"/>
      <c r="GJM78" s="274"/>
      <c r="GJN78" s="274"/>
      <c r="GJO78" s="274"/>
      <c r="GJP78" s="274"/>
      <c r="GJQ78" s="274"/>
      <c r="GJR78" s="274"/>
      <c r="GJS78" s="274"/>
      <c r="GJT78" s="274"/>
      <c r="GJU78" s="274"/>
      <c r="GJV78" s="274"/>
      <c r="GJW78" s="274"/>
      <c r="GJX78" s="274"/>
      <c r="GJY78" s="274"/>
      <c r="GJZ78" s="274"/>
      <c r="GKA78" s="274"/>
      <c r="GKB78" s="274"/>
      <c r="GKC78" s="274"/>
      <c r="GKD78" s="274"/>
      <c r="GKE78" s="274"/>
      <c r="GKF78" s="274"/>
      <c r="GKG78" s="274"/>
      <c r="GKH78" s="274"/>
      <c r="GKI78" s="274"/>
      <c r="GKJ78" s="274"/>
      <c r="GKK78" s="274"/>
      <c r="GKL78" s="274"/>
      <c r="GKM78" s="274"/>
      <c r="GKN78" s="274"/>
      <c r="GKO78" s="274"/>
      <c r="GKP78" s="274"/>
      <c r="GKQ78" s="274"/>
      <c r="GKR78" s="274"/>
      <c r="GKS78" s="274"/>
      <c r="GKT78" s="274"/>
      <c r="GKU78" s="274"/>
      <c r="GKV78" s="274"/>
      <c r="GKW78" s="274"/>
      <c r="GKX78" s="274"/>
      <c r="GKY78" s="274"/>
      <c r="GKZ78" s="274"/>
      <c r="GLA78" s="274"/>
      <c r="GLB78" s="274"/>
      <c r="GLC78" s="274"/>
      <c r="GLD78" s="274"/>
      <c r="GLE78" s="274"/>
      <c r="GLF78" s="274"/>
      <c r="GLG78" s="274"/>
      <c r="GLH78" s="274"/>
      <c r="GLI78" s="274"/>
      <c r="GLJ78" s="274"/>
      <c r="GLK78" s="274"/>
      <c r="GLL78" s="274"/>
      <c r="GLM78" s="274"/>
      <c r="GLN78" s="274"/>
      <c r="GLO78" s="274"/>
      <c r="GLP78" s="274"/>
      <c r="GLQ78" s="274"/>
      <c r="GLR78" s="274"/>
      <c r="GLS78" s="274"/>
      <c r="GLT78" s="274"/>
      <c r="GLU78" s="274"/>
      <c r="GLV78" s="274"/>
      <c r="GLW78" s="274"/>
      <c r="GLX78" s="274"/>
      <c r="GLY78" s="274"/>
      <c r="GLZ78" s="274"/>
      <c r="GMA78" s="274"/>
      <c r="GMB78" s="274"/>
      <c r="GMC78" s="274"/>
      <c r="GMD78" s="274"/>
      <c r="GME78" s="274"/>
      <c r="GMF78" s="274"/>
      <c r="GMG78" s="274"/>
      <c r="GMH78" s="274"/>
      <c r="GMI78" s="274"/>
      <c r="GMJ78" s="274"/>
      <c r="GMK78" s="274"/>
      <c r="GML78" s="274"/>
      <c r="GMM78" s="274"/>
      <c r="GMN78" s="274"/>
      <c r="GMO78" s="274"/>
      <c r="GMP78" s="274"/>
      <c r="GMQ78" s="274"/>
      <c r="GMR78" s="274"/>
      <c r="GMS78" s="274"/>
      <c r="GMT78" s="274"/>
      <c r="GMU78" s="274"/>
      <c r="GMV78" s="274"/>
      <c r="GMW78" s="274"/>
      <c r="GMX78" s="274"/>
      <c r="GMY78" s="274"/>
      <c r="GMZ78" s="274"/>
      <c r="GNA78" s="274"/>
      <c r="GNB78" s="274"/>
      <c r="GNC78" s="274"/>
      <c r="GND78" s="274"/>
      <c r="GNE78" s="274"/>
      <c r="GNF78" s="274"/>
      <c r="GNG78" s="274"/>
      <c r="GNH78" s="274"/>
      <c r="GNI78" s="274"/>
      <c r="GNJ78" s="274"/>
      <c r="GNK78" s="274"/>
      <c r="GNL78" s="274"/>
      <c r="GNM78" s="274"/>
      <c r="GNN78" s="274"/>
      <c r="GNO78" s="274"/>
      <c r="GNP78" s="274"/>
      <c r="GNQ78" s="274"/>
      <c r="GNR78" s="274"/>
      <c r="GNS78" s="274"/>
      <c r="GNT78" s="274"/>
      <c r="GNU78" s="274"/>
      <c r="GNV78" s="274"/>
      <c r="GNW78" s="274"/>
      <c r="GNX78" s="274"/>
      <c r="GNY78" s="274"/>
      <c r="GNZ78" s="274"/>
      <c r="GOA78" s="274"/>
      <c r="GOB78" s="274"/>
      <c r="GOC78" s="274"/>
      <c r="GOD78" s="274"/>
      <c r="GOE78" s="274"/>
      <c r="GOF78" s="274"/>
      <c r="GOG78" s="274"/>
      <c r="GOH78" s="274"/>
      <c r="GOI78" s="274"/>
      <c r="GOJ78" s="274"/>
      <c r="GOK78" s="274"/>
      <c r="GOL78" s="274"/>
      <c r="GOM78" s="274"/>
      <c r="GON78" s="274"/>
      <c r="GOO78" s="274"/>
      <c r="GOP78" s="274"/>
      <c r="GOQ78" s="274"/>
      <c r="GOR78" s="274"/>
      <c r="GOS78" s="274"/>
      <c r="GOT78" s="274"/>
      <c r="GOU78" s="274"/>
      <c r="GOV78" s="274"/>
      <c r="GOW78" s="274"/>
      <c r="GOX78" s="274"/>
      <c r="GOY78" s="274"/>
      <c r="GOZ78" s="274"/>
      <c r="GPA78" s="274"/>
      <c r="GPB78" s="274"/>
      <c r="GPC78" s="274"/>
      <c r="GPD78" s="274"/>
      <c r="GPE78" s="274"/>
      <c r="GPF78" s="274"/>
      <c r="GPG78" s="274"/>
      <c r="GPH78" s="274"/>
      <c r="GPI78" s="274"/>
      <c r="GPJ78" s="274"/>
      <c r="GPK78" s="274"/>
      <c r="GPL78" s="274"/>
      <c r="GPM78" s="274"/>
      <c r="GPN78" s="274"/>
      <c r="GPO78" s="274"/>
      <c r="GPP78" s="274"/>
      <c r="GPQ78" s="274"/>
      <c r="GPR78" s="274"/>
      <c r="GPS78" s="274"/>
      <c r="GPT78" s="274"/>
      <c r="GPU78" s="274"/>
      <c r="GPV78" s="274"/>
      <c r="GPW78" s="274"/>
      <c r="GPX78" s="274"/>
      <c r="GPY78" s="274"/>
      <c r="GPZ78" s="274"/>
      <c r="GQA78" s="274"/>
      <c r="GQB78" s="274"/>
      <c r="GQC78" s="274"/>
      <c r="GQD78" s="274"/>
      <c r="GQE78" s="274"/>
      <c r="GQF78" s="274"/>
      <c r="GQG78" s="274"/>
      <c r="GQH78" s="274"/>
      <c r="GQI78" s="274"/>
      <c r="GQJ78" s="274"/>
      <c r="GQK78" s="274"/>
      <c r="GQL78" s="274"/>
      <c r="GQM78" s="274"/>
      <c r="GQN78" s="274"/>
      <c r="GQO78" s="274"/>
      <c r="GQP78" s="274"/>
      <c r="GQQ78" s="274"/>
      <c r="GQR78" s="274"/>
      <c r="GQS78" s="274"/>
      <c r="GQT78" s="274"/>
      <c r="GQU78" s="274"/>
      <c r="GQV78" s="274"/>
      <c r="GQW78" s="274"/>
      <c r="GQX78" s="274"/>
      <c r="GQY78" s="274"/>
      <c r="GQZ78" s="274"/>
      <c r="GRA78" s="274"/>
      <c r="GRB78" s="274"/>
      <c r="GRC78" s="274"/>
      <c r="GRD78" s="274"/>
      <c r="GRE78" s="274"/>
      <c r="GRF78" s="274"/>
      <c r="GRG78" s="274"/>
      <c r="GRH78" s="274"/>
      <c r="GRI78" s="274"/>
      <c r="GRJ78" s="274"/>
      <c r="GRK78" s="274"/>
      <c r="GRL78" s="274"/>
      <c r="GRM78" s="274"/>
      <c r="GRN78" s="274"/>
      <c r="GRO78" s="274"/>
      <c r="GRP78" s="274"/>
      <c r="GRQ78" s="274"/>
      <c r="GRR78" s="274"/>
      <c r="GRS78" s="274"/>
      <c r="GRT78" s="274"/>
      <c r="GRU78" s="274"/>
      <c r="GRV78" s="274"/>
      <c r="GRW78" s="274"/>
      <c r="GRX78" s="274"/>
      <c r="GRY78" s="274"/>
      <c r="GRZ78" s="274"/>
      <c r="GSA78" s="274"/>
      <c r="GSB78" s="274"/>
      <c r="GSC78" s="274"/>
      <c r="GSD78" s="274"/>
      <c r="GSE78" s="274"/>
      <c r="GSF78" s="274"/>
      <c r="GSG78" s="274"/>
      <c r="GSH78" s="274"/>
      <c r="GSI78" s="274"/>
      <c r="GSJ78" s="274"/>
      <c r="GSK78" s="274"/>
      <c r="GSL78" s="274"/>
      <c r="GSM78" s="274"/>
      <c r="GSN78" s="274"/>
      <c r="GSO78" s="274"/>
      <c r="GSP78" s="274"/>
      <c r="GSQ78" s="274"/>
      <c r="GSR78" s="274"/>
      <c r="GSS78" s="274"/>
      <c r="GST78" s="274"/>
      <c r="GSU78" s="274"/>
      <c r="GSV78" s="274"/>
      <c r="GSW78" s="274"/>
      <c r="GSX78" s="274"/>
      <c r="GSY78" s="274"/>
      <c r="GSZ78" s="274"/>
      <c r="GTA78" s="274"/>
      <c r="GTB78" s="274"/>
      <c r="GTC78" s="274"/>
      <c r="GTD78" s="274"/>
      <c r="GTE78" s="274"/>
      <c r="GTF78" s="274"/>
      <c r="GTG78" s="274"/>
      <c r="GTH78" s="274"/>
      <c r="GTI78" s="274"/>
      <c r="GTJ78" s="274"/>
      <c r="GTK78" s="274"/>
      <c r="GTL78" s="274"/>
      <c r="GTM78" s="274"/>
      <c r="GTN78" s="274"/>
      <c r="GTO78" s="274"/>
      <c r="GTP78" s="274"/>
      <c r="GTQ78" s="274"/>
      <c r="GTR78" s="274"/>
      <c r="GTS78" s="274"/>
      <c r="GTT78" s="274"/>
      <c r="GTU78" s="274"/>
      <c r="GTV78" s="274"/>
      <c r="GTW78" s="274"/>
      <c r="GTX78" s="274"/>
      <c r="GTY78" s="274"/>
      <c r="GTZ78" s="274"/>
      <c r="GUA78" s="274"/>
      <c r="GUB78" s="274"/>
      <c r="GUC78" s="274"/>
      <c r="GUD78" s="274"/>
      <c r="GUE78" s="274"/>
      <c r="GUF78" s="274"/>
      <c r="GUG78" s="274"/>
      <c r="GUH78" s="274"/>
      <c r="GUI78" s="274"/>
      <c r="GUJ78" s="274"/>
      <c r="GUK78" s="274"/>
      <c r="GUL78" s="274"/>
      <c r="GUM78" s="274"/>
      <c r="GUN78" s="274"/>
      <c r="GUO78" s="274"/>
      <c r="GUP78" s="274"/>
      <c r="GUQ78" s="274"/>
      <c r="GUR78" s="274"/>
      <c r="GUS78" s="274"/>
      <c r="GUT78" s="274"/>
      <c r="GUU78" s="274"/>
      <c r="GUV78" s="274"/>
      <c r="GUW78" s="274"/>
      <c r="GUX78" s="274"/>
      <c r="GUY78" s="274"/>
      <c r="GUZ78" s="274"/>
      <c r="GVA78" s="274"/>
      <c r="GVB78" s="274"/>
      <c r="GVC78" s="274"/>
      <c r="GVD78" s="274"/>
      <c r="GVE78" s="274"/>
      <c r="GVF78" s="274"/>
      <c r="GVG78" s="274"/>
      <c r="GVH78" s="274"/>
      <c r="GVI78" s="274"/>
      <c r="GVJ78" s="274"/>
      <c r="GVK78" s="274"/>
      <c r="GVL78" s="274"/>
      <c r="GVM78" s="274"/>
      <c r="GVN78" s="274"/>
      <c r="GVO78" s="274"/>
      <c r="GVP78" s="274"/>
      <c r="GVQ78" s="274"/>
      <c r="GVR78" s="274"/>
      <c r="GVS78" s="274"/>
      <c r="GVT78" s="274"/>
      <c r="GVU78" s="274"/>
      <c r="GVV78" s="274"/>
      <c r="GVW78" s="274"/>
      <c r="GVX78" s="274"/>
      <c r="GVY78" s="274"/>
      <c r="GVZ78" s="274"/>
      <c r="GWA78" s="274"/>
      <c r="GWB78" s="274"/>
      <c r="GWC78" s="274"/>
      <c r="GWD78" s="274"/>
      <c r="GWE78" s="274"/>
      <c r="GWF78" s="274"/>
      <c r="GWG78" s="274"/>
      <c r="GWH78" s="274"/>
      <c r="GWI78" s="274"/>
      <c r="GWJ78" s="274"/>
      <c r="GWK78" s="274"/>
      <c r="GWL78" s="274"/>
      <c r="GWM78" s="274"/>
      <c r="GWN78" s="274"/>
      <c r="GWO78" s="274"/>
      <c r="GWP78" s="274"/>
      <c r="GWQ78" s="274"/>
      <c r="GWR78" s="274"/>
      <c r="GWS78" s="274"/>
      <c r="GWT78" s="274"/>
      <c r="GWU78" s="274"/>
      <c r="GWV78" s="274"/>
      <c r="GWW78" s="274"/>
      <c r="GWX78" s="274"/>
      <c r="GWY78" s="274"/>
      <c r="GWZ78" s="274"/>
      <c r="GXA78" s="274"/>
      <c r="GXB78" s="274"/>
      <c r="GXC78" s="274"/>
      <c r="GXD78" s="274"/>
      <c r="GXE78" s="274"/>
      <c r="GXF78" s="274"/>
      <c r="GXG78" s="274"/>
      <c r="GXH78" s="274"/>
      <c r="GXI78" s="274"/>
      <c r="GXJ78" s="274"/>
      <c r="GXK78" s="274"/>
      <c r="GXL78" s="274"/>
      <c r="GXM78" s="274"/>
      <c r="GXN78" s="274"/>
      <c r="GXO78" s="274"/>
      <c r="GXP78" s="274"/>
      <c r="GXQ78" s="274"/>
      <c r="GXR78" s="274"/>
      <c r="GXS78" s="274"/>
      <c r="GXT78" s="274"/>
      <c r="GXU78" s="274"/>
      <c r="GXV78" s="274"/>
      <c r="GXW78" s="274"/>
      <c r="GXX78" s="274"/>
      <c r="GXY78" s="274"/>
      <c r="GXZ78" s="274"/>
      <c r="GYA78" s="274"/>
      <c r="GYB78" s="274"/>
      <c r="GYC78" s="274"/>
      <c r="GYD78" s="274"/>
      <c r="GYE78" s="274"/>
      <c r="GYF78" s="274"/>
      <c r="GYG78" s="274"/>
      <c r="GYH78" s="274"/>
      <c r="GYI78" s="274"/>
      <c r="GYJ78" s="274"/>
      <c r="GYK78" s="274"/>
      <c r="GYL78" s="274"/>
      <c r="GYM78" s="274"/>
      <c r="GYN78" s="274"/>
      <c r="GYO78" s="274"/>
      <c r="GYP78" s="274"/>
      <c r="GYQ78" s="274"/>
      <c r="GYR78" s="274"/>
      <c r="GYS78" s="274"/>
      <c r="GYT78" s="274"/>
      <c r="GYU78" s="274"/>
      <c r="GYV78" s="274"/>
      <c r="GYW78" s="274"/>
      <c r="GYX78" s="274"/>
      <c r="GYY78" s="274"/>
      <c r="GYZ78" s="274"/>
      <c r="GZA78" s="274"/>
      <c r="GZB78" s="274"/>
      <c r="GZC78" s="274"/>
      <c r="GZD78" s="274"/>
      <c r="GZE78" s="274"/>
      <c r="GZF78" s="274"/>
      <c r="GZG78" s="274"/>
      <c r="GZH78" s="274"/>
      <c r="GZI78" s="274"/>
      <c r="GZJ78" s="274"/>
      <c r="GZK78" s="274"/>
      <c r="GZL78" s="274"/>
      <c r="GZM78" s="274"/>
      <c r="GZN78" s="274"/>
      <c r="GZO78" s="274"/>
      <c r="GZP78" s="274"/>
      <c r="GZQ78" s="274"/>
      <c r="GZR78" s="274"/>
      <c r="GZS78" s="274"/>
      <c r="GZT78" s="274"/>
      <c r="GZU78" s="274"/>
      <c r="GZV78" s="274"/>
      <c r="GZW78" s="274"/>
      <c r="GZX78" s="274"/>
      <c r="GZY78" s="274"/>
      <c r="GZZ78" s="274"/>
      <c r="HAA78" s="274"/>
      <c r="HAB78" s="274"/>
      <c r="HAC78" s="274"/>
      <c r="HAD78" s="274"/>
      <c r="HAE78" s="274"/>
      <c r="HAF78" s="274"/>
      <c r="HAG78" s="274"/>
      <c r="HAH78" s="274"/>
      <c r="HAI78" s="274"/>
      <c r="HAJ78" s="274"/>
      <c r="HAK78" s="274"/>
      <c r="HAL78" s="274"/>
      <c r="HAM78" s="274"/>
      <c r="HAN78" s="274"/>
      <c r="HAO78" s="274"/>
      <c r="HAP78" s="274"/>
      <c r="HAQ78" s="274"/>
      <c r="HAR78" s="274"/>
      <c r="HAS78" s="274"/>
      <c r="HAT78" s="274"/>
      <c r="HAU78" s="274"/>
      <c r="HAV78" s="274"/>
      <c r="HAW78" s="274"/>
      <c r="HAX78" s="274"/>
      <c r="HAY78" s="274"/>
      <c r="HAZ78" s="274"/>
      <c r="HBA78" s="274"/>
      <c r="HBB78" s="274"/>
      <c r="HBC78" s="274"/>
      <c r="HBD78" s="274"/>
      <c r="HBE78" s="274"/>
      <c r="HBF78" s="274"/>
      <c r="HBG78" s="274"/>
      <c r="HBH78" s="274"/>
      <c r="HBI78" s="274"/>
      <c r="HBJ78" s="274"/>
      <c r="HBK78" s="274"/>
      <c r="HBL78" s="274"/>
      <c r="HBM78" s="274"/>
      <c r="HBN78" s="274"/>
      <c r="HBO78" s="274"/>
      <c r="HBP78" s="274"/>
      <c r="HBQ78" s="274"/>
      <c r="HBR78" s="274"/>
      <c r="HBS78" s="274"/>
      <c r="HBT78" s="274"/>
      <c r="HBU78" s="274"/>
      <c r="HBV78" s="274"/>
      <c r="HBW78" s="274"/>
      <c r="HBX78" s="274"/>
      <c r="HBY78" s="274"/>
      <c r="HBZ78" s="274"/>
      <c r="HCA78" s="274"/>
      <c r="HCB78" s="274"/>
      <c r="HCC78" s="274"/>
      <c r="HCD78" s="274"/>
      <c r="HCE78" s="274"/>
      <c r="HCF78" s="274"/>
      <c r="HCG78" s="274"/>
      <c r="HCH78" s="274"/>
      <c r="HCI78" s="274"/>
      <c r="HCJ78" s="274"/>
      <c r="HCK78" s="274"/>
      <c r="HCL78" s="274"/>
      <c r="HCM78" s="274"/>
      <c r="HCN78" s="274"/>
      <c r="HCO78" s="274"/>
      <c r="HCP78" s="274"/>
      <c r="HCQ78" s="274"/>
      <c r="HCR78" s="274"/>
      <c r="HCS78" s="274"/>
      <c r="HCT78" s="274"/>
      <c r="HCU78" s="274"/>
      <c r="HCV78" s="274"/>
      <c r="HCW78" s="274"/>
      <c r="HCX78" s="274"/>
      <c r="HCY78" s="274"/>
      <c r="HCZ78" s="274"/>
      <c r="HDA78" s="274"/>
      <c r="HDB78" s="274"/>
      <c r="HDC78" s="274"/>
      <c r="HDD78" s="274"/>
      <c r="HDE78" s="274"/>
      <c r="HDF78" s="274"/>
      <c r="HDG78" s="274"/>
      <c r="HDH78" s="274"/>
      <c r="HDI78" s="274"/>
      <c r="HDJ78" s="274"/>
      <c r="HDK78" s="274"/>
      <c r="HDL78" s="274"/>
      <c r="HDM78" s="274"/>
      <c r="HDN78" s="274"/>
      <c r="HDO78" s="274"/>
      <c r="HDP78" s="274"/>
      <c r="HDQ78" s="274"/>
      <c r="HDR78" s="274"/>
      <c r="HDS78" s="274"/>
      <c r="HDT78" s="274"/>
      <c r="HDU78" s="274"/>
      <c r="HDV78" s="274"/>
      <c r="HDW78" s="274"/>
      <c r="HDX78" s="274"/>
      <c r="HDY78" s="274"/>
      <c r="HDZ78" s="274"/>
      <c r="HEA78" s="274"/>
      <c r="HEB78" s="274"/>
      <c r="HEC78" s="274"/>
      <c r="HED78" s="274"/>
      <c r="HEE78" s="274"/>
      <c r="HEF78" s="274"/>
      <c r="HEG78" s="274"/>
      <c r="HEH78" s="274"/>
      <c r="HEI78" s="274"/>
      <c r="HEJ78" s="274"/>
      <c r="HEK78" s="274"/>
      <c r="HEL78" s="274"/>
      <c r="HEM78" s="274"/>
      <c r="HEN78" s="274"/>
      <c r="HEO78" s="274"/>
      <c r="HEP78" s="274"/>
      <c r="HEQ78" s="274"/>
      <c r="HER78" s="274"/>
      <c r="HES78" s="274"/>
      <c r="HET78" s="274"/>
      <c r="HEU78" s="274"/>
      <c r="HEV78" s="274"/>
      <c r="HEW78" s="274"/>
      <c r="HEX78" s="274"/>
      <c r="HEY78" s="274"/>
      <c r="HEZ78" s="274"/>
      <c r="HFA78" s="274"/>
      <c r="HFB78" s="274"/>
      <c r="HFC78" s="274"/>
      <c r="HFD78" s="274"/>
      <c r="HFE78" s="274"/>
      <c r="HFF78" s="274"/>
      <c r="HFG78" s="274"/>
      <c r="HFH78" s="274"/>
      <c r="HFI78" s="274"/>
      <c r="HFJ78" s="274"/>
      <c r="HFK78" s="274"/>
      <c r="HFL78" s="274"/>
      <c r="HFM78" s="274"/>
      <c r="HFN78" s="274"/>
      <c r="HFO78" s="274"/>
      <c r="HFP78" s="274"/>
      <c r="HFQ78" s="274"/>
      <c r="HFR78" s="274"/>
      <c r="HFS78" s="274"/>
      <c r="HFT78" s="274"/>
      <c r="HFU78" s="274"/>
      <c r="HFV78" s="274"/>
      <c r="HFW78" s="274"/>
      <c r="HFX78" s="274"/>
      <c r="HFY78" s="274"/>
      <c r="HFZ78" s="274"/>
      <c r="HGA78" s="274"/>
      <c r="HGB78" s="274"/>
      <c r="HGC78" s="274"/>
      <c r="HGD78" s="274"/>
      <c r="HGE78" s="274"/>
      <c r="HGF78" s="274"/>
      <c r="HGG78" s="274"/>
      <c r="HGH78" s="274"/>
      <c r="HGI78" s="274"/>
      <c r="HGJ78" s="274"/>
      <c r="HGK78" s="274"/>
      <c r="HGL78" s="274"/>
      <c r="HGM78" s="274"/>
      <c r="HGN78" s="274"/>
      <c r="HGO78" s="274"/>
      <c r="HGP78" s="274"/>
      <c r="HGQ78" s="274"/>
      <c r="HGR78" s="274"/>
      <c r="HGS78" s="274"/>
      <c r="HGT78" s="274"/>
      <c r="HGU78" s="274"/>
      <c r="HGV78" s="274"/>
      <c r="HGW78" s="274"/>
      <c r="HGX78" s="274"/>
      <c r="HGY78" s="274"/>
      <c r="HGZ78" s="274"/>
      <c r="HHA78" s="274"/>
      <c r="HHB78" s="274"/>
      <c r="HHC78" s="274"/>
      <c r="HHD78" s="274"/>
      <c r="HHE78" s="274"/>
      <c r="HHF78" s="274"/>
      <c r="HHG78" s="274"/>
      <c r="HHH78" s="274"/>
      <c r="HHI78" s="274"/>
      <c r="HHJ78" s="274"/>
      <c r="HHK78" s="274"/>
      <c r="HHL78" s="274"/>
      <c r="HHM78" s="274"/>
      <c r="HHN78" s="274"/>
      <c r="HHO78" s="274"/>
      <c r="HHP78" s="274"/>
      <c r="HHQ78" s="274"/>
      <c r="HHR78" s="274"/>
      <c r="HHS78" s="274"/>
      <c r="HHT78" s="274"/>
      <c r="HHU78" s="274"/>
      <c r="HHV78" s="274"/>
      <c r="HHW78" s="274"/>
      <c r="HHX78" s="274"/>
      <c r="HHY78" s="274"/>
      <c r="HHZ78" s="274"/>
      <c r="HIA78" s="274"/>
      <c r="HIB78" s="274"/>
      <c r="HIC78" s="274"/>
      <c r="HID78" s="274"/>
      <c r="HIE78" s="274"/>
      <c r="HIF78" s="274"/>
      <c r="HIG78" s="274"/>
      <c r="HIH78" s="274"/>
      <c r="HII78" s="274"/>
      <c r="HIJ78" s="274"/>
      <c r="HIK78" s="274"/>
      <c r="HIL78" s="274"/>
      <c r="HIM78" s="274"/>
      <c r="HIN78" s="274"/>
      <c r="HIO78" s="274"/>
      <c r="HIP78" s="274"/>
      <c r="HIQ78" s="274"/>
      <c r="HIR78" s="274"/>
      <c r="HIS78" s="274"/>
      <c r="HIT78" s="274"/>
      <c r="HIU78" s="274"/>
      <c r="HIV78" s="274"/>
      <c r="HIW78" s="274"/>
      <c r="HIX78" s="274"/>
      <c r="HIY78" s="274"/>
      <c r="HIZ78" s="274"/>
      <c r="HJA78" s="274"/>
      <c r="HJB78" s="274"/>
      <c r="HJC78" s="274"/>
      <c r="HJD78" s="274"/>
      <c r="HJE78" s="274"/>
      <c r="HJF78" s="274"/>
      <c r="HJG78" s="274"/>
      <c r="HJH78" s="274"/>
      <c r="HJI78" s="274"/>
      <c r="HJJ78" s="274"/>
      <c r="HJK78" s="274"/>
      <c r="HJL78" s="274"/>
      <c r="HJM78" s="274"/>
      <c r="HJN78" s="274"/>
      <c r="HJO78" s="274"/>
      <c r="HJP78" s="274"/>
      <c r="HJQ78" s="274"/>
      <c r="HJR78" s="274"/>
      <c r="HJS78" s="274"/>
      <c r="HJT78" s="274"/>
      <c r="HJU78" s="274"/>
      <c r="HJV78" s="274"/>
      <c r="HJW78" s="274"/>
      <c r="HJX78" s="274"/>
      <c r="HJY78" s="274"/>
      <c r="HJZ78" s="274"/>
      <c r="HKA78" s="274"/>
      <c r="HKB78" s="274"/>
      <c r="HKC78" s="274"/>
      <c r="HKD78" s="274"/>
      <c r="HKE78" s="274"/>
      <c r="HKF78" s="274"/>
      <c r="HKG78" s="274"/>
      <c r="HKH78" s="274"/>
      <c r="HKI78" s="274"/>
      <c r="HKJ78" s="274"/>
      <c r="HKK78" s="274"/>
      <c r="HKL78" s="274"/>
      <c r="HKM78" s="274"/>
      <c r="HKN78" s="274"/>
      <c r="HKO78" s="274"/>
      <c r="HKP78" s="274"/>
      <c r="HKQ78" s="274"/>
      <c r="HKR78" s="274"/>
      <c r="HKS78" s="274"/>
      <c r="HKT78" s="274"/>
      <c r="HKU78" s="274"/>
      <c r="HKV78" s="274"/>
      <c r="HKW78" s="274"/>
      <c r="HKX78" s="274"/>
      <c r="HKY78" s="274"/>
      <c r="HKZ78" s="274"/>
      <c r="HLA78" s="274"/>
      <c r="HLB78" s="274"/>
      <c r="HLC78" s="274"/>
      <c r="HLD78" s="274"/>
      <c r="HLE78" s="274"/>
      <c r="HLF78" s="274"/>
      <c r="HLG78" s="274"/>
      <c r="HLH78" s="274"/>
      <c r="HLI78" s="274"/>
      <c r="HLJ78" s="274"/>
      <c r="HLK78" s="274"/>
      <c r="HLL78" s="274"/>
      <c r="HLM78" s="274"/>
      <c r="HLN78" s="274"/>
      <c r="HLO78" s="274"/>
      <c r="HLP78" s="274"/>
      <c r="HLQ78" s="274"/>
      <c r="HLR78" s="274"/>
      <c r="HLS78" s="274"/>
      <c r="HLT78" s="274"/>
      <c r="HLU78" s="274"/>
      <c r="HLV78" s="274"/>
      <c r="HLW78" s="274"/>
      <c r="HLX78" s="274"/>
      <c r="HLY78" s="274"/>
      <c r="HLZ78" s="274"/>
      <c r="HMA78" s="274"/>
      <c r="HMB78" s="274"/>
      <c r="HMC78" s="274"/>
      <c r="HMD78" s="274"/>
      <c r="HME78" s="274"/>
      <c r="HMF78" s="274"/>
      <c r="HMG78" s="274"/>
      <c r="HMH78" s="274"/>
      <c r="HMI78" s="274"/>
      <c r="HMJ78" s="274"/>
      <c r="HMK78" s="274"/>
      <c r="HML78" s="274"/>
      <c r="HMM78" s="274"/>
      <c r="HMN78" s="274"/>
      <c r="HMO78" s="274"/>
      <c r="HMP78" s="274"/>
      <c r="HMQ78" s="274"/>
      <c r="HMR78" s="274"/>
      <c r="HMS78" s="274"/>
      <c r="HMT78" s="274"/>
      <c r="HMU78" s="274"/>
      <c r="HMV78" s="274"/>
      <c r="HMW78" s="274"/>
      <c r="HMX78" s="274"/>
      <c r="HMY78" s="274"/>
      <c r="HMZ78" s="274"/>
      <c r="HNA78" s="274"/>
      <c r="HNB78" s="274"/>
      <c r="HNC78" s="274"/>
      <c r="HND78" s="274"/>
      <c r="HNE78" s="274"/>
      <c r="HNF78" s="274"/>
      <c r="HNG78" s="274"/>
      <c r="HNH78" s="274"/>
      <c r="HNI78" s="274"/>
      <c r="HNJ78" s="274"/>
      <c r="HNK78" s="274"/>
      <c r="HNL78" s="274"/>
      <c r="HNM78" s="274"/>
      <c r="HNN78" s="274"/>
      <c r="HNO78" s="274"/>
      <c r="HNP78" s="274"/>
      <c r="HNQ78" s="274"/>
      <c r="HNR78" s="274"/>
      <c r="HNS78" s="274"/>
      <c r="HNT78" s="274"/>
      <c r="HNU78" s="274"/>
      <c r="HNV78" s="274"/>
      <c r="HNW78" s="274"/>
      <c r="HNX78" s="274"/>
      <c r="HNY78" s="274"/>
      <c r="HNZ78" s="274"/>
      <c r="HOA78" s="274"/>
      <c r="HOB78" s="274"/>
      <c r="HOC78" s="274"/>
      <c r="HOD78" s="274"/>
      <c r="HOE78" s="274"/>
      <c r="HOF78" s="274"/>
      <c r="HOG78" s="274"/>
      <c r="HOH78" s="274"/>
      <c r="HOI78" s="274"/>
      <c r="HOJ78" s="274"/>
      <c r="HOK78" s="274"/>
      <c r="HOL78" s="274"/>
      <c r="HOM78" s="274"/>
      <c r="HON78" s="274"/>
      <c r="HOO78" s="274"/>
      <c r="HOP78" s="274"/>
      <c r="HOQ78" s="274"/>
      <c r="HOR78" s="274"/>
      <c r="HOS78" s="274"/>
      <c r="HOT78" s="274"/>
      <c r="HOU78" s="274"/>
      <c r="HOV78" s="274"/>
      <c r="HOW78" s="274"/>
      <c r="HOX78" s="274"/>
      <c r="HOY78" s="274"/>
      <c r="HOZ78" s="274"/>
      <c r="HPA78" s="274"/>
      <c r="HPB78" s="274"/>
      <c r="HPC78" s="274"/>
      <c r="HPD78" s="274"/>
      <c r="HPE78" s="274"/>
      <c r="HPF78" s="274"/>
      <c r="HPG78" s="274"/>
      <c r="HPH78" s="274"/>
      <c r="HPI78" s="274"/>
      <c r="HPJ78" s="274"/>
      <c r="HPK78" s="274"/>
      <c r="HPL78" s="274"/>
      <c r="HPM78" s="274"/>
      <c r="HPN78" s="274"/>
      <c r="HPO78" s="274"/>
      <c r="HPP78" s="274"/>
      <c r="HPQ78" s="274"/>
      <c r="HPR78" s="274"/>
      <c r="HPS78" s="274"/>
      <c r="HPT78" s="274"/>
      <c r="HPU78" s="274"/>
      <c r="HPV78" s="274"/>
      <c r="HPW78" s="274"/>
      <c r="HPX78" s="274"/>
      <c r="HPY78" s="274"/>
      <c r="HPZ78" s="274"/>
      <c r="HQA78" s="274"/>
      <c r="HQB78" s="274"/>
      <c r="HQC78" s="274"/>
      <c r="HQD78" s="274"/>
      <c r="HQE78" s="274"/>
      <c r="HQF78" s="274"/>
      <c r="HQG78" s="274"/>
      <c r="HQH78" s="274"/>
      <c r="HQI78" s="274"/>
      <c r="HQJ78" s="274"/>
      <c r="HQK78" s="274"/>
      <c r="HQL78" s="274"/>
      <c r="HQM78" s="274"/>
      <c r="HQN78" s="274"/>
      <c r="HQO78" s="274"/>
      <c r="HQP78" s="274"/>
      <c r="HQQ78" s="274"/>
      <c r="HQR78" s="274"/>
      <c r="HQS78" s="274"/>
      <c r="HQT78" s="274"/>
      <c r="HQU78" s="274"/>
      <c r="HQV78" s="274"/>
      <c r="HQW78" s="274"/>
      <c r="HQX78" s="274"/>
      <c r="HQY78" s="274"/>
      <c r="HQZ78" s="274"/>
      <c r="HRA78" s="274"/>
      <c r="HRB78" s="274"/>
      <c r="HRC78" s="274"/>
      <c r="HRD78" s="274"/>
      <c r="HRE78" s="274"/>
      <c r="HRF78" s="274"/>
      <c r="HRG78" s="274"/>
      <c r="HRH78" s="274"/>
      <c r="HRI78" s="274"/>
      <c r="HRJ78" s="274"/>
      <c r="HRK78" s="274"/>
      <c r="HRL78" s="274"/>
      <c r="HRM78" s="274"/>
      <c r="HRN78" s="274"/>
      <c r="HRO78" s="274"/>
      <c r="HRP78" s="274"/>
      <c r="HRQ78" s="274"/>
      <c r="HRR78" s="274"/>
      <c r="HRS78" s="274"/>
      <c r="HRT78" s="274"/>
      <c r="HRU78" s="274"/>
      <c r="HRV78" s="274"/>
      <c r="HRW78" s="274"/>
      <c r="HRX78" s="274"/>
      <c r="HRY78" s="274"/>
      <c r="HRZ78" s="274"/>
      <c r="HSA78" s="274"/>
      <c r="HSB78" s="274"/>
      <c r="HSC78" s="274"/>
      <c r="HSD78" s="274"/>
      <c r="HSE78" s="274"/>
      <c r="HSF78" s="274"/>
      <c r="HSG78" s="274"/>
      <c r="HSH78" s="274"/>
      <c r="HSI78" s="274"/>
      <c r="HSJ78" s="274"/>
      <c r="HSK78" s="274"/>
      <c r="HSL78" s="274"/>
      <c r="HSM78" s="274"/>
      <c r="HSN78" s="274"/>
      <c r="HSO78" s="274"/>
      <c r="HSP78" s="274"/>
      <c r="HSQ78" s="274"/>
      <c r="HSR78" s="274"/>
      <c r="HSS78" s="274"/>
      <c r="HST78" s="274"/>
      <c r="HSU78" s="274"/>
      <c r="HSV78" s="274"/>
      <c r="HSW78" s="274"/>
      <c r="HSX78" s="274"/>
      <c r="HSY78" s="274"/>
      <c r="HSZ78" s="274"/>
      <c r="HTA78" s="274"/>
      <c r="HTB78" s="274"/>
      <c r="HTC78" s="274"/>
      <c r="HTD78" s="274"/>
      <c r="HTE78" s="274"/>
      <c r="HTF78" s="274"/>
      <c r="HTG78" s="274"/>
      <c r="HTH78" s="274"/>
      <c r="HTI78" s="274"/>
      <c r="HTJ78" s="274"/>
      <c r="HTK78" s="274"/>
      <c r="HTL78" s="274"/>
      <c r="HTM78" s="274"/>
      <c r="HTN78" s="274"/>
      <c r="HTO78" s="274"/>
      <c r="HTP78" s="274"/>
      <c r="HTQ78" s="274"/>
      <c r="HTR78" s="274"/>
      <c r="HTS78" s="274"/>
      <c r="HTT78" s="274"/>
      <c r="HTU78" s="274"/>
      <c r="HTV78" s="274"/>
      <c r="HTW78" s="274"/>
      <c r="HTX78" s="274"/>
      <c r="HTY78" s="274"/>
      <c r="HTZ78" s="274"/>
      <c r="HUA78" s="274"/>
      <c r="HUB78" s="274"/>
      <c r="HUC78" s="274"/>
      <c r="HUD78" s="274"/>
      <c r="HUE78" s="274"/>
      <c r="HUF78" s="274"/>
      <c r="HUG78" s="274"/>
      <c r="HUH78" s="274"/>
      <c r="HUI78" s="274"/>
      <c r="HUJ78" s="274"/>
      <c r="HUK78" s="274"/>
      <c r="HUL78" s="274"/>
      <c r="HUM78" s="274"/>
      <c r="HUN78" s="274"/>
      <c r="HUO78" s="274"/>
      <c r="HUP78" s="274"/>
      <c r="HUQ78" s="274"/>
      <c r="HUR78" s="274"/>
      <c r="HUS78" s="274"/>
      <c r="HUT78" s="274"/>
      <c r="HUU78" s="274"/>
      <c r="HUV78" s="274"/>
      <c r="HUW78" s="274"/>
      <c r="HUX78" s="274"/>
      <c r="HUY78" s="274"/>
      <c r="HUZ78" s="274"/>
      <c r="HVA78" s="274"/>
      <c r="HVB78" s="274"/>
      <c r="HVC78" s="274"/>
      <c r="HVD78" s="274"/>
      <c r="HVE78" s="274"/>
      <c r="HVF78" s="274"/>
      <c r="HVG78" s="274"/>
      <c r="HVH78" s="274"/>
      <c r="HVI78" s="274"/>
      <c r="HVJ78" s="274"/>
      <c r="HVK78" s="274"/>
      <c r="HVL78" s="274"/>
      <c r="HVM78" s="274"/>
      <c r="HVN78" s="274"/>
      <c r="HVO78" s="274"/>
      <c r="HVP78" s="274"/>
      <c r="HVQ78" s="274"/>
      <c r="HVR78" s="274"/>
      <c r="HVS78" s="274"/>
      <c r="HVT78" s="274"/>
      <c r="HVU78" s="274"/>
      <c r="HVV78" s="274"/>
      <c r="HVW78" s="274"/>
      <c r="HVX78" s="274"/>
      <c r="HVY78" s="274"/>
      <c r="HVZ78" s="274"/>
      <c r="HWA78" s="274"/>
      <c r="HWB78" s="274"/>
      <c r="HWC78" s="274"/>
      <c r="HWD78" s="274"/>
      <c r="HWE78" s="274"/>
      <c r="HWF78" s="274"/>
      <c r="HWG78" s="274"/>
      <c r="HWH78" s="274"/>
      <c r="HWI78" s="274"/>
      <c r="HWJ78" s="274"/>
      <c r="HWK78" s="274"/>
      <c r="HWL78" s="274"/>
      <c r="HWM78" s="274"/>
      <c r="HWN78" s="274"/>
      <c r="HWO78" s="274"/>
      <c r="HWP78" s="274"/>
      <c r="HWQ78" s="274"/>
      <c r="HWR78" s="274"/>
      <c r="HWS78" s="274"/>
      <c r="HWT78" s="274"/>
      <c r="HWU78" s="274"/>
      <c r="HWV78" s="274"/>
      <c r="HWW78" s="274"/>
      <c r="HWX78" s="274"/>
      <c r="HWY78" s="274"/>
      <c r="HWZ78" s="274"/>
      <c r="HXA78" s="274"/>
      <c r="HXB78" s="274"/>
      <c r="HXC78" s="274"/>
      <c r="HXD78" s="274"/>
      <c r="HXE78" s="274"/>
      <c r="HXF78" s="274"/>
      <c r="HXG78" s="274"/>
      <c r="HXH78" s="274"/>
      <c r="HXI78" s="274"/>
      <c r="HXJ78" s="274"/>
      <c r="HXK78" s="274"/>
      <c r="HXL78" s="274"/>
      <c r="HXM78" s="274"/>
      <c r="HXN78" s="274"/>
      <c r="HXO78" s="274"/>
      <c r="HXP78" s="274"/>
      <c r="HXQ78" s="274"/>
      <c r="HXR78" s="274"/>
      <c r="HXS78" s="274"/>
      <c r="HXT78" s="274"/>
      <c r="HXU78" s="274"/>
      <c r="HXV78" s="274"/>
      <c r="HXW78" s="274"/>
      <c r="HXX78" s="274"/>
      <c r="HXY78" s="274"/>
      <c r="HXZ78" s="274"/>
      <c r="HYA78" s="274"/>
      <c r="HYB78" s="274"/>
      <c r="HYC78" s="274"/>
      <c r="HYD78" s="274"/>
      <c r="HYE78" s="274"/>
      <c r="HYF78" s="274"/>
      <c r="HYG78" s="274"/>
      <c r="HYH78" s="274"/>
      <c r="HYI78" s="274"/>
      <c r="HYJ78" s="274"/>
      <c r="HYK78" s="274"/>
      <c r="HYL78" s="274"/>
      <c r="HYM78" s="274"/>
      <c r="HYN78" s="274"/>
      <c r="HYO78" s="274"/>
      <c r="HYP78" s="274"/>
      <c r="HYQ78" s="274"/>
      <c r="HYR78" s="274"/>
      <c r="HYS78" s="274"/>
      <c r="HYT78" s="274"/>
      <c r="HYU78" s="274"/>
      <c r="HYV78" s="274"/>
      <c r="HYW78" s="274"/>
      <c r="HYX78" s="274"/>
      <c r="HYY78" s="274"/>
      <c r="HYZ78" s="274"/>
      <c r="HZA78" s="274"/>
      <c r="HZB78" s="274"/>
      <c r="HZC78" s="274"/>
      <c r="HZD78" s="274"/>
      <c r="HZE78" s="274"/>
      <c r="HZF78" s="274"/>
      <c r="HZG78" s="274"/>
      <c r="HZH78" s="274"/>
      <c r="HZI78" s="274"/>
      <c r="HZJ78" s="274"/>
      <c r="HZK78" s="274"/>
      <c r="HZL78" s="274"/>
      <c r="HZM78" s="274"/>
      <c r="HZN78" s="274"/>
      <c r="HZO78" s="274"/>
      <c r="HZP78" s="274"/>
      <c r="HZQ78" s="274"/>
      <c r="HZR78" s="274"/>
      <c r="HZS78" s="274"/>
      <c r="HZT78" s="274"/>
      <c r="HZU78" s="274"/>
      <c r="HZV78" s="274"/>
      <c r="HZW78" s="274"/>
      <c r="HZX78" s="274"/>
      <c r="HZY78" s="274"/>
      <c r="HZZ78" s="274"/>
      <c r="IAA78" s="274"/>
      <c r="IAB78" s="274"/>
      <c r="IAC78" s="274"/>
      <c r="IAD78" s="274"/>
      <c r="IAE78" s="274"/>
      <c r="IAF78" s="274"/>
      <c r="IAG78" s="274"/>
      <c r="IAH78" s="274"/>
      <c r="IAI78" s="274"/>
      <c r="IAJ78" s="274"/>
      <c r="IAK78" s="274"/>
      <c r="IAL78" s="274"/>
      <c r="IAM78" s="274"/>
      <c r="IAN78" s="274"/>
      <c r="IAO78" s="274"/>
      <c r="IAP78" s="274"/>
      <c r="IAQ78" s="274"/>
      <c r="IAR78" s="274"/>
      <c r="IAS78" s="274"/>
      <c r="IAT78" s="274"/>
      <c r="IAU78" s="274"/>
      <c r="IAV78" s="274"/>
      <c r="IAW78" s="274"/>
      <c r="IAX78" s="274"/>
      <c r="IAY78" s="274"/>
      <c r="IAZ78" s="274"/>
      <c r="IBA78" s="274"/>
      <c r="IBB78" s="274"/>
      <c r="IBC78" s="274"/>
      <c r="IBD78" s="274"/>
      <c r="IBE78" s="274"/>
      <c r="IBF78" s="274"/>
      <c r="IBG78" s="274"/>
      <c r="IBH78" s="274"/>
      <c r="IBI78" s="274"/>
      <c r="IBJ78" s="274"/>
      <c r="IBK78" s="274"/>
      <c r="IBL78" s="274"/>
      <c r="IBM78" s="274"/>
      <c r="IBN78" s="274"/>
      <c r="IBO78" s="274"/>
      <c r="IBP78" s="274"/>
      <c r="IBQ78" s="274"/>
      <c r="IBR78" s="274"/>
      <c r="IBS78" s="274"/>
      <c r="IBT78" s="274"/>
      <c r="IBU78" s="274"/>
      <c r="IBV78" s="274"/>
      <c r="IBW78" s="274"/>
      <c r="IBX78" s="274"/>
      <c r="IBY78" s="274"/>
      <c r="IBZ78" s="274"/>
      <c r="ICA78" s="274"/>
      <c r="ICB78" s="274"/>
      <c r="ICC78" s="274"/>
      <c r="ICD78" s="274"/>
      <c r="ICE78" s="274"/>
      <c r="ICF78" s="274"/>
      <c r="ICG78" s="274"/>
      <c r="ICH78" s="274"/>
      <c r="ICI78" s="274"/>
      <c r="ICJ78" s="274"/>
      <c r="ICK78" s="274"/>
      <c r="ICL78" s="274"/>
      <c r="ICM78" s="274"/>
      <c r="ICN78" s="274"/>
      <c r="ICO78" s="274"/>
      <c r="ICP78" s="274"/>
      <c r="ICQ78" s="274"/>
      <c r="ICR78" s="274"/>
      <c r="ICS78" s="274"/>
      <c r="ICT78" s="274"/>
      <c r="ICU78" s="274"/>
      <c r="ICV78" s="274"/>
      <c r="ICW78" s="274"/>
      <c r="ICX78" s="274"/>
      <c r="ICY78" s="274"/>
      <c r="ICZ78" s="274"/>
      <c r="IDA78" s="274"/>
      <c r="IDB78" s="274"/>
      <c r="IDC78" s="274"/>
      <c r="IDD78" s="274"/>
      <c r="IDE78" s="274"/>
      <c r="IDF78" s="274"/>
      <c r="IDG78" s="274"/>
      <c r="IDH78" s="274"/>
      <c r="IDI78" s="274"/>
      <c r="IDJ78" s="274"/>
      <c r="IDK78" s="274"/>
      <c r="IDL78" s="274"/>
      <c r="IDM78" s="274"/>
      <c r="IDN78" s="274"/>
      <c r="IDO78" s="274"/>
      <c r="IDP78" s="274"/>
      <c r="IDQ78" s="274"/>
      <c r="IDR78" s="274"/>
      <c r="IDS78" s="274"/>
      <c r="IDT78" s="274"/>
      <c r="IDU78" s="274"/>
      <c r="IDV78" s="274"/>
      <c r="IDW78" s="274"/>
      <c r="IDX78" s="274"/>
      <c r="IDY78" s="274"/>
      <c r="IDZ78" s="274"/>
      <c r="IEA78" s="274"/>
      <c r="IEB78" s="274"/>
      <c r="IEC78" s="274"/>
      <c r="IED78" s="274"/>
      <c r="IEE78" s="274"/>
      <c r="IEF78" s="274"/>
      <c r="IEG78" s="274"/>
      <c r="IEH78" s="274"/>
      <c r="IEI78" s="274"/>
      <c r="IEJ78" s="274"/>
      <c r="IEK78" s="274"/>
      <c r="IEL78" s="274"/>
      <c r="IEM78" s="274"/>
      <c r="IEN78" s="274"/>
      <c r="IEO78" s="274"/>
      <c r="IEP78" s="274"/>
      <c r="IEQ78" s="274"/>
      <c r="IER78" s="274"/>
      <c r="IES78" s="274"/>
      <c r="IET78" s="274"/>
      <c r="IEU78" s="274"/>
      <c r="IEV78" s="274"/>
      <c r="IEW78" s="274"/>
      <c r="IEX78" s="274"/>
      <c r="IEY78" s="274"/>
      <c r="IEZ78" s="274"/>
      <c r="IFA78" s="274"/>
      <c r="IFB78" s="274"/>
      <c r="IFC78" s="274"/>
      <c r="IFD78" s="274"/>
      <c r="IFE78" s="274"/>
      <c r="IFF78" s="274"/>
      <c r="IFG78" s="274"/>
      <c r="IFH78" s="274"/>
      <c r="IFI78" s="274"/>
      <c r="IFJ78" s="274"/>
      <c r="IFK78" s="274"/>
      <c r="IFL78" s="274"/>
      <c r="IFM78" s="274"/>
      <c r="IFN78" s="274"/>
      <c r="IFO78" s="274"/>
      <c r="IFP78" s="274"/>
      <c r="IFQ78" s="274"/>
      <c r="IFR78" s="274"/>
      <c r="IFS78" s="274"/>
      <c r="IFT78" s="274"/>
      <c r="IFU78" s="274"/>
      <c r="IFV78" s="274"/>
      <c r="IFW78" s="274"/>
      <c r="IFX78" s="274"/>
      <c r="IFY78" s="274"/>
      <c r="IFZ78" s="274"/>
      <c r="IGA78" s="274"/>
      <c r="IGB78" s="274"/>
      <c r="IGC78" s="274"/>
      <c r="IGD78" s="274"/>
      <c r="IGE78" s="274"/>
      <c r="IGF78" s="274"/>
      <c r="IGG78" s="274"/>
      <c r="IGH78" s="274"/>
      <c r="IGI78" s="274"/>
      <c r="IGJ78" s="274"/>
      <c r="IGK78" s="274"/>
      <c r="IGL78" s="274"/>
      <c r="IGM78" s="274"/>
      <c r="IGN78" s="274"/>
      <c r="IGO78" s="274"/>
      <c r="IGP78" s="274"/>
      <c r="IGQ78" s="274"/>
      <c r="IGR78" s="274"/>
      <c r="IGS78" s="274"/>
      <c r="IGT78" s="274"/>
      <c r="IGU78" s="274"/>
      <c r="IGV78" s="274"/>
      <c r="IGW78" s="274"/>
      <c r="IGX78" s="274"/>
      <c r="IGY78" s="274"/>
      <c r="IGZ78" s="274"/>
      <c r="IHA78" s="274"/>
      <c r="IHB78" s="274"/>
      <c r="IHC78" s="274"/>
      <c r="IHD78" s="274"/>
      <c r="IHE78" s="274"/>
      <c r="IHF78" s="274"/>
      <c r="IHG78" s="274"/>
      <c r="IHH78" s="274"/>
      <c r="IHI78" s="274"/>
      <c r="IHJ78" s="274"/>
      <c r="IHK78" s="274"/>
      <c r="IHL78" s="274"/>
      <c r="IHM78" s="274"/>
      <c r="IHN78" s="274"/>
      <c r="IHO78" s="274"/>
      <c r="IHP78" s="274"/>
      <c r="IHQ78" s="274"/>
      <c r="IHR78" s="274"/>
      <c r="IHS78" s="274"/>
      <c r="IHT78" s="274"/>
      <c r="IHU78" s="274"/>
      <c r="IHV78" s="274"/>
      <c r="IHW78" s="274"/>
      <c r="IHX78" s="274"/>
      <c r="IHY78" s="274"/>
      <c r="IHZ78" s="274"/>
      <c r="IIA78" s="274"/>
      <c r="IIB78" s="274"/>
      <c r="IIC78" s="274"/>
      <c r="IID78" s="274"/>
      <c r="IIE78" s="274"/>
      <c r="IIF78" s="274"/>
      <c r="IIG78" s="274"/>
      <c r="IIH78" s="274"/>
      <c r="III78" s="274"/>
      <c r="IIJ78" s="274"/>
      <c r="IIK78" s="274"/>
      <c r="IIL78" s="274"/>
      <c r="IIM78" s="274"/>
      <c r="IIN78" s="274"/>
      <c r="IIO78" s="274"/>
      <c r="IIP78" s="274"/>
      <c r="IIQ78" s="274"/>
      <c r="IIR78" s="274"/>
      <c r="IIS78" s="274"/>
      <c r="IIT78" s="274"/>
      <c r="IIU78" s="274"/>
      <c r="IIV78" s="274"/>
      <c r="IIW78" s="274"/>
      <c r="IIX78" s="274"/>
      <c r="IIY78" s="274"/>
      <c r="IIZ78" s="274"/>
      <c r="IJA78" s="274"/>
      <c r="IJB78" s="274"/>
      <c r="IJC78" s="274"/>
      <c r="IJD78" s="274"/>
      <c r="IJE78" s="274"/>
      <c r="IJF78" s="274"/>
      <c r="IJG78" s="274"/>
      <c r="IJH78" s="274"/>
      <c r="IJI78" s="274"/>
      <c r="IJJ78" s="274"/>
      <c r="IJK78" s="274"/>
      <c r="IJL78" s="274"/>
      <c r="IJM78" s="274"/>
      <c r="IJN78" s="274"/>
      <c r="IJO78" s="274"/>
      <c r="IJP78" s="274"/>
      <c r="IJQ78" s="274"/>
      <c r="IJR78" s="274"/>
      <c r="IJS78" s="274"/>
      <c r="IJT78" s="274"/>
      <c r="IJU78" s="274"/>
      <c r="IJV78" s="274"/>
      <c r="IJW78" s="274"/>
      <c r="IJX78" s="274"/>
      <c r="IJY78" s="274"/>
      <c r="IJZ78" s="274"/>
      <c r="IKA78" s="274"/>
      <c r="IKB78" s="274"/>
      <c r="IKC78" s="274"/>
      <c r="IKD78" s="274"/>
      <c r="IKE78" s="274"/>
      <c r="IKF78" s="274"/>
      <c r="IKG78" s="274"/>
      <c r="IKH78" s="274"/>
      <c r="IKI78" s="274"/>
      <c r="IKJ78" s="274"/>
      <c r="IKK78" s="274"/>
      <c r="IKL78" s="274"/>
      <c r="IKM78" s="274"/>
      <c r="IKN78" s="274"/>
      <c r="IKO78" s="274"/>
      <c r="IKP78" s="274"/>
      <c r="IKQ78" s="274"/>
      <c r="IKR78" s="274"/>
      <c r="IKS78" s="274"/>
      <c r="IKT78" s="274"/>
      <c r="IKU78" s="274"/>
      <c r="IKV78" s="274"/>
      <c r="IKW78" s="274"/>
      <c r="IKX78" s="274"/>
      <c r="IKY78" s="274"/>
      <c r="IKZ78" s="274"/>
      <c r="ILA78" s="274"/>
      <c r="ILB78" s="274"/>
      <c r="ILC78" s="274"/>
      <c r="ILD78" s="274"/>
      <c r="ILE78" s="274"/>
      <c r="ILF78" s="274"/>
      <c r="ILG78" s="274"/>
      <c r="ILH78" s="274"/>
      <c r="ILI78" s="274"/>
      <c r="ILJ78" s="274"/>
      <c r="ILK78" s="274"/>
      <c r="ILL78" s="274"/>
      <c r="ILM78" s="274"/>
      <c r="ILN78" s="274"/>
      <c r="ILO78" s="274"/>
      <c r="ILP78" s="274"/>
      <c r="ILQ78" s="274"/>
      <c r="ILR78" s="274"/>
      <c r="ILS78" s="274"/>
      <c r="ILT78" s="274"/>
      <c r="ILU78" s="274"/>
      <c r="ILV78" s="274"/>
      <c r="ILW78" s="274"/>
      <c r="ILX78" s="274"/>
      <c r="ILY78" s="274"/>
      <c r="ILZ78" s="274"/>
      <c r="IMA78" s="274"/>
      <c r="IMB78" s="274"/>
      <c r="IMC78" s="274"/>
      <c r="IMD78" s="274"/>
      <c r="IME78" s="274"/>
      <c r="IMF78" s="274"/>
      <c r="IMG78" s="274"/>
      <c r="IMH78" s="274"/>
      <c r="IMI78" s="274"/>
      <c r="IMJ78" s="274"/>
      <c r="IMK78" s="274"/>
      <c r="IML78" s="274"/>
      <c r="IMM78" s="274"/>
      <c r="IMN78" s="274"/>
      <c r="IMO78" s="274"/>
      <c r="IMP78" s="274"/>
      <c r="IMQ78" s="274"/>
      <c r="IMR78" s="274"/>
      <c r="IMS78" s="274"/>
      <c r="IMT78" s="274"/>
      <c r="IMU78" s="274"/>
      <c r="IMV78" s="274"/>
      <c r="IMW78" s="274"/>
      <c r="IMX78" s="274"/>
      <c r="IMY78" s="274"/>
      <c r="IMZ78" s="274"/>
      <c r="INA78" s="274"/>
      <c r="INB78" s="274"/>
      <c r="INC78" s="274"/>
      <c r="IND78" s="274"/>
      <c r="INE78" s="274"/>
      <c r="INF78" s="274"/>
      <c r="ING78" s="274"/>
      <c r="INH78" s="274"/>
      <c r="INI78" s="274"/>
      <c r="INJ78" s="274"/>
      <c r="INK78" s="274"/>
      <c r="INL78" s="274"/>
      <c r="INM78" s="274"/>
      <c r="INN78" s="274"/>
      <c r="INO78" s="274"/>
      <c r="INP78" s="274"/>
      <c r="INQ78" s="274"/>
      <c r="INR78" s="274"/>
      <c r="INS78" s="274"/>
      <c r="INT78" s="274"/>
      <c r="INU78" s="274"/>
      <c r="INV78" s="274"/>
      <c r="INW78" s="274"/>
      <c r="INX78" s="274"/>
      <c r="INY78" s="274"/>
      <c r="INZ78" s="274"/>
      <c r="IOA78" s="274"/>
      <c r="IOB78" s="274"/>
      <c r="IOC78" s="274"/>
      <c r="IOD78" s="274"/>
      <c r="IOE78" s="274"/>
      <c r="IOF78" s="274"/>
      <c r="IOG78" s="274"/>
      <c r="IOH78" s="274"/>
      <c r="IOI78" s="274"/>
      <c r="IOJ78" s="274"/>
      <c r="IOK78" s="274"/>
      <c r="IOL78" s="274"/>
      <c r="IOM78" s="274"/>
      <c r="ION78" s="274"/>
      <c r="IOO78" s="274"/>
      <c r="IOP78" s="274"/>
      <c r="IOQ78" s="274"/>
      <c r="IOR78" s="274"/>
      <c r="IOS78" s="274"/>
      <c r="IOT78" s="274"/>
      <c r="IOU78" s="274"/>
      <c r="IOV78" s="274"/>
      <c r="IOW78" s="274"/>
      <c r="IOX78" s="274"/>
      <c r="IOY78" s="274"/>
      <c r="IOZ78" s="274"/>
      <c r="IPA78" s="274"/>
      <c r="IPB78" s="274"/>
      <c r="IPC78" s="274"/>
      <c r="IPD78" s="274"/>
      <c r="IPE78" s="274"/>
      <c r="IPF78" s="274"/>
      <c r="IPG78" s="274"/>
      <c r="IPH78" s="274"/>
      <c r="IPI78" s="274"/>
      <c r="IPJ78" s="274"/>
      <c r="IPK78" s="274"/>
      <c r="IPL78" s="274"/>
      <c r="IPM78" s="274"/>
      <c r="IPN78" s="274"/>
      <c r="IPO78" s="274"/>
      <c r="IPP78" s="274"/>
      <c r="IPQ78" s="274"/>
      <c r="IPR78" s="274"/>
      <c r="IPS78" s="274"/>
      <c r="IPT78" s="274"/>
      <c r="IPU78" s="274"/>
      <c r="IPV78" s="274"/>
      <c r="IPW78" s="274"/>
      <c r="IPX78" s="274"/>
      <c r="IPY78" s="274"/>
      <c r="IPZ78" s="274"/>
      <c r="IQA78" s="274"/>
      <c r="IQB78" s="274"/>
      <c r="IQC78" s="274"/>
      <c r="IQD78" s="274"/>
      <c r="IQE78" s="274"/>
      <c r="IQF78" s="274"/>
      <c r="IQG78" s="274"/>
      <c r="IQH78" s="274"/>
      <c r="IQI78" s="274"/>
      <c r="IQJ78" s="274"/>
      <c r="IQK78" s="274"/>
      <c r="IQL78" s="274"/>
      <c r="IQM78" s="274"/>
      <c r="IQN78" s="274"/>
      <c r="IQO78" s="274"/>
      <c r="IQP78" s="274"/>
      <c r="IQQ78" s="274"/>
      <c r="IQR78" s="274"/>
      <c r="IQS78" s="274"/>
      <c r="IQT78" s="274"/>
      <c r="IQU78" s="274"/>
      <c r="IQV78" s="274"/>
      <c r="IQW78" s="274"/>
      <c r="IQX78" s="274"/>
      <c r="IQY78" s="274"/>
      <c r="IQZ78" s="274"/>
      <c r="IRA78" s="274"/>
      <c r="IRB78" s="274"/>
      <c r="IRC78" s="274"/>
      <c r="IRD78" s="274"/>
      <c r="IRE78" s="274"/>
      <c r="IRF78" s="274"/>
      <c r="IRG78" s="274"/>
      <c r="IRH78" s="274"/>
      <c r="IRI78" s="274"/>
      <c r="IRJ78" s="274"/>
      <c r="IRK78" s="274"/>
      <c r="IRL78" s="274"/>
      <c r="IRM78" s="274"/>
      <c r="IRN78" s="274"/>
      <c r="IRO78" s="274"/>
      <c r="IRP78" s="274"/>
      <c r="IRQ78" s="274"/>
      <c r="IRR78" s="274"/>
      <c r="IRS78" s="274"/>
      <c r="IRT78" s="274"/>
      <c r="IRU78" s="274"/>
      <c r="IRV78" s="274"/>
      <c r="IRW78" s="274"/>
      <c r="IRX78" s="274"/>
      <c r="IRY78" s="274"/>
      <c r="IRZ78" s="274"/>
      <c r="ISA78" s="274"/>
      <c r="ISB78" s="274"/>
      <c r="ISC78" s="274"/>
      <c r="ISD78" s="274"/>
      <c r="ISE78" s="274"/>
      <c r="ISF78" s="274"/>
      <c r="ISG78" s="274"/>
      <c r="ISH78" s="274"/>
      <c r="ISI78" s="274"/>
      <c r="ISJ78" s="274"/>
      <c r="ISK78" s="274"/>
      <c r="ISL78" s="274"/>
      <c r="ISM78" s="274"/>
      <c r="ISN78" s="274"/>
      <c r="ISO78" s="274"/>
      <c r="ISP78" s="274"/>
      <c r="ISQ78" s="274"/>
      <c r="ISR78" s="274"/>
      <c r="ISS78" s="274"/>
      <c r="IST78" s="274"/>
      <c r="ISU78" s="274"/>
      <c r="ISV78" s="274"/>
      <c r="ISW78" s="274"/>
      <c r="ISX78" s="274"/>
      <c r="ISY78" s="274"/>
      <c r="ISZ78" s="274"/>
      <c r="ITA78" s="274"/>
      <c r="ITB78" s="274"/>
      <c r="ITC78" s="274"/>
      <c r="ITD78" s="274"/>
      <c r="ITE78" s="274"/>
      <c r="ITF78" s="274"/>
      <c r="ITG78" s="274"/>
      <c r="ITH78" s="274"/>
      <c r="ITI78" s="274"/>
      <c r="ITJ78" s="274"/>
      <c r="ITK78" s="274"/>
      <c r="ITL78" s="274"/>
      <c r="ITM78" s="274"/>
      <c r="ITN78" s="274"/>
      <c r="ITO78" s="274"/>
      <c r="ITP78" s="274"/>
      <c r="ITQ78" s="274"/>
      <c r="ITR78" s="274"/>
      <c r="ITS78" s="274"/>
      <c r="ITT78" s="274"/>
      <c r="ITU78" s="274"/>
      <c r="ITV78" s="274"/>
      <c r="ITW78" s="274"/>
      <c r="ITX78" s="274"/>
      <c r="ITY78" s="274"/>
      <c r="ITZ78" s="274"/>
      <c r="IUA78" s="274"/>
      <c r="IUB78" s="274"/>
      <c r="IUC78" s="274"/>
      <c r="IUD78" s="274"/>
      <c r="IUE78" s="274"/>
      <c r="IUF78" s="274"/>
      <c r="IUG78" s="274"/>
      <c r="IUH78" s="274"/>
      <c r="IUI78" s="274"/>
      <c r="IUJ78" s="274"/>
      <c r="IUK78" s="274"/>
      <c r="IUL78" s="274"/>
      <c r="IUM78" s="274"/>
      <c r="IUN78" s="274"/>
      <c r="IUO78" s="274"/>
      <c r="IUP78" s="274"/>
      <c r="IUQ78" s="274"/>
      <c r="IUR78" s="274"/>
      <c r="IUS78" s="274"/>
      <c r="IUT78" s="274"/>
      <c r="IUU78" s="274"/>
      <c r="IUV78" s="274"/>
      <c r="IUW78" s="274"/>
      <c r="IUX78" s="274"/>
      <c r="IUY78" s="274"/>
      <c r="IUZ78" s="274"/>
      <c r="IVA78" s="274"/>
      <c r="IVB78" s="274"/>
      <c r="IVC78" s="274"/>
      <c r="IVD78" s="274"/>
      <c r="IVE78" s="274"/>
      <c r="IVF78" s="274"/>
      <c r="IVG78" s="274"/>
      <c r="IVH78" s="274"/>
      <c r="IVI78" s="274"/>
      <c r="IVJ78" s="274"/>
      <c r="IVK78" s="274"/>
      <c r="IVL78" s="274"/>
      <c r="IVM78" s="274"/>
      <c r="IVN78" s="274"/>
      <c r="IVO78" s="274"/>
      <c r="IVP78" s="274"/>
      <c r="IVQ78" s="274"/>
      <c r="IVR78" s="274"/>
      <c r="IVS78" s="274"/>
      <c r="IVT78" s="274"/>
      <c r="IVU78" s="274"/>
      <c r="IVV78" s="274"/>
      <c r="IVW78" s="274"/>
      <c r="IVX78" s="274"/>
      <c r="IVY78" s="274"/>
      <c r="IVZ78" s="274"/>
      <c r="IWA78" s="274"/>
      <c r="IWB78" s="274"/>
      <c r="IWC78" s="274"/>
      <c r="IWD78" s="274"/>
      <c r="IWE78" s="274"/>
      <c r="IWF78" s="274"/>
      <c r="IWG78" s="274"/>
      <c r="IWH78" s="274"/>
      <c r="IWI78" s="274"/>
      <c r="IWJ78" s="274"/>
      <c r="IWK78" s="274"/>
      <c r="IWL78" s="274"/>
      <c r="IWM78" s="274"/>
      <c r="IWN78" s="274"/>
      <c r="IWO78" s="274"/>
      <c r="IWP78" s="274"/>
      <c r="IWQ78" s="274"/>
      <c r="IWR78" s="274"/>
      <c r="IWS78" s="274"/>
      <c r="IWT78" s="274"/>
      <c r="IWU78" s="274"/>
      <c r="IWV78" s="274"/>
      <c r="IWW78" s="274"/>
      <c r="IWX78" s="274"/>
      <c r="IWY78" s="274"/>
      <c r="IWZ78" s="274"/>
      <c r="IXA78" s="274"/>
      <c r="IXB78" s="274"/>
      <c r="IXC78" s="274"/>
      <c r="IXD78" s="274"/>
      <c r="IXE78" s="274"/>
      <c r="IXF78" s="274"/>
      <c r="IXG78" s="274"/>
      <c r="IXH78" s="274"/>
      <c r="IXI78" s="274"/>
      <c r="IXJ78" s="274"/>
      <c r="IXK78" s="274"/>
      <c r="IXL78" s="274"/>
      <c r="IXM78" s="274"/>
      <c r="IXN78" s="274"/>
      <c r="IXO78" s="274"/>
      <c r="IXP78" s="274"/>
      <c r="IXQ78" s="274"/>
      <c r="IXR78" s="274"/>
      <c r="IXS78" s="274"/>
      <c r="IXT78" s="274"/>
      <c r="IXU78" s="274"/>
      <c r="IXV78" s="274"/>
      <c r="IXW78" s="274"/>
      <c r="IXX78" s="274"/>
      <c r="IXY78" s="274"/>
      <c r="IXZ78" s="274"/>
      <c r="IYA78" s="274"/>
      <c r="IYB78" s="274"/>
      <c r="IYC78" s="274"/>
      <c r="IYD78" s="274"/>
      <c r="IYE78" s="274"/>
      <c r="IYF78" s="274"/>
      <c r="IYG78" s="274"/>
      <c r="IYH78" s="274"/>
      <c r="IYI78" s="274"/>
      <c r="IYJ78" s="274"/>
      <c r="IYK78" s="274"/>
      <c r="IYL78" s="274"/>
      <c r="IYM78" s="274"/>
      <c r="IYN78" s="274"/>
      <c r="IYO78" s="274"/>
      <c r="IYP78" s="274"/>
      <c r="IYQ78" s="274"/>
      <c r="IYR78" s="274"/>
      <c r="IYS78" s="274"/>
      <c r="IYT78" s="274"/>
      <c r="IYU78" s="274"/>
      <c r="IYV78" s="274"/>
      <c r="IYW78" s="274"/>
      <c r="IYX78" s="274"/>
      <c r="IYY78" s="274"/>
      <c r="IYZ78" s="274"/>
      <c r="IZA78" s="274"/>
      <c r="IZB78" s="274"/>
      <c r="IZC78" s="274"/>
      <c r="IZD78" s="274"/>
      <c r="IZE78" s="274"/>
      <c r="IZF78" s="274"/>
      <c r="IZG78" s="274"/>
      <c r="IZH78" s="274"/>
      <c r="IZI78" s="274"/>
      <c r="IZJ78" s="274"/>
      <c r="IZK78" s="274"/>
      <c r="IZL78" s="274"/>
      <c r="IZM78" s="274"/>
      <c r="IZN78" s="274"/>
      <c r="IZO78" s="274"/>
      <c r="IZP78" s="274"/>
      <c r="IZQ78" s="274"/>
      <c r="IZR78" s="274"/>
      <c r="IZS78" s="274"/>
      <c r="IZT78" s="274"/>
      <c r="IZU78" s="274"/>
      <c r="IZV78" s="274"/>
      <c r="IZW78" s="274"/>
      <c r="IZX78" s="274"/>
      <c r="IZY78" s="274"/>
      <c r="IZZ78" s="274"/>
      <c r="JAA78" s="274"/>
      <c r="JAB78" s="274"/>
      <c r="JAC78" s="274"/>
      <c r="JAD78" s="274"/>
      <c r="JAE78" s="274"/>
      <c r="JAF78" s="274"/>
      <c r="JAG78" s="274"/>
      <c r="JAH78" s="274"/>
      <c r="JAI78" s="274"/>
      <c r="JAJ78" s="274"/>
      <c r="JAK78" s="274"/>
      <c r="JAL78" s="274"/>
      <c r="JAM78" s="274"/>
      <c r="JAN78" s="274"/>
      <c r="JAO78" s="274"/>
      <c r="JAP78" s="274"/>
      <c r="JAQ78" s="274"/>
      <c r="JAR78" s="274"/>
      <c r="JAS78" s="274"/>
      <c r="JAT78" s="274"/>
      <c r="JAU78" s="274"/>
      <c r="JAV78" s="274"/>
      <c r="JAW78" s="274"/>
      <c r="JAX78" s="274"/>
      <c r="JAY78" s="274"/>
      <c r="JAZ78" s="274"/>
      <c r="JBA78" s="274"/>
      <c r="JBB78" s="274"/>
      <c r="JBC78" s="274"/>
      <c r="JBD78" s="274"/>
      <c r="JBE78" s="274"/>
      <c r="JBF78" s="274"/>
      <c r="JBG78" s="274"/>
      <c r="JBH78" s="274"/>
      <c r="JBI78" s="274"/>
      <c r="JBJ78" s="274"/>
      <c r="JBK78" s="274"/>
      <c r="JBL78" s="274"/>
      <c r="JBM78" s="274"/>
      <c r="JBN78" s="274"/>
      <c r="JBO78" s="274"/>
      <c r="JBP78" s="274"/>
      <c r="JBQ78" s="274"/>
      <c r="JBR78" s="274"/>
      <c r="JBS78" s="274"/>
      <c r="JBT78" s="274"/>
      <c r="JBU78" s="274"/>
      <c r="JBV78" s="274"/>
      <c r="JBW78" s="274"/>
      <c r="JBX78" s="274"/>
      <c r="JBY78" s="274"/>
      <c r="JBZ78" s="274"/>
      <c r="JCA78" s="274"/>
      <c r="JCB78" s="274"/>
      <c r="JCC78" s="274"/>
      <c r="JCD78" s="274"/>
      <c r="JCE78" s="274"/>
      <c r="JCF78" s="274"/>
      <c r="JCG78" s="274"/>
      <c r="JCH78" s="274"/>
      <c r="JCI78" s="274"/>
      <c r="JCJ78" s="274"/>
      <c r="JCK78" s="274"/>
      <c r="JCL78" s="274"/>
      <c r="JCM78" s="274"/>
      <c r="JCN78" s="274"/>
      <c r="JCO78" s="274"/>
      <c r="JCP78" s="274"/>
      <c r="JCQ78" s="274"/>
      <c r="JCR78" s="274"/>
      <c r="JCS78" s="274"/>
      <c r="JCT78" s="274"/>
      <c r="JCU78" s="274"/>
      <c r="JCV78" s="274"/>
      <c r="JCW78" s="274"/>
      <c r="JCX78" s="274"/>
      <c r="JCY78" s="274"/>
      <c r="JCZ78" s="274"/>
      <c r="JDA78" s="274"/>
      <c r="JDB78" s="274"/>
      <c r="JDC78" s="274"/>
      <c r="JDD78" s="274"/>
      <c r="JDE78" s="274"/>
      <c r="JDF78" s="274"/>
      <c r="JDG78" s="274"/>
      <c r="JDH78" s="274"/>
      <c r="JDI78" s="274"/>
      <c r="JDJ78" s="274"/>
      <c r="JDK78" s="274"/>
      <c r="JDL78" s="274"/>
      <c r="JDM78" s="274"/>
      <c r="JDN78" s="274"/>
      <c r="JDO78" s="274"/>
      <c r="JDP78" s="274"/>
      <c r="JDQ78" s="274"/>
      <c r="JDR78" s="274"/>
      <c r="JDS78" s="274"/>
      <c r="JDT78" s="274"/>
      <c r="JDU78" s="274"/>
      <c r="JDV78" s="274"/>
      <c r="JDW78" s="274"/>
      <c r="JDX78" s="274"/>
      <c r="JDY78" s="274"/>
      <c r="JDZ78" s="274"/>
      <c r="JEA78" s="274"/>
      <c r="JEB78" s="274"/>
      <c r="JEC78" s="274"/>
      <c r="JED78" s="274"/>
      <c r="JEE78" s="274"/>
      <c r="JEF78" s="274"/>
      <c r="JEG78" s="274"/>
      <c r="JEH78" s="274"/>
      <c r="JEI78" s="274"/>
      <c r="JEJ78" s="274"/>
      <c r="JEK78" s="274"/>
      <c r="JEL78" s="274"/>
      <c r="JEM78" s="274"/>
      <c r="JEN78" s="274"/>
      <c r="JEO78" s="274"/>
      <c r="JEP78" s="274"/>
      <c r="JEQ78" s="274"/>
      <c r="JER78" s="274"/>
      <c r="JES78" s="274"/>
      <c r="JET78" s="274"/>
      <c r="JEU78" s="274"/>
      <c r="JEV78" s="274"/>
      <c r="JEW78" s="274"/>
      <c r="JEX78" s="274"/>
      <c r="JEY78" s="274"/>
      <c r="JEZ78" s="274"/>
      <c r="JFA78" s="274"/>
      <c r="JFB78" s="274"/>
      <c r="JFC78" s="274"/>
      <c r="JFD78" s="274"/>
      <c r="JFE78" s="274"/>
      <c r="JFF78" s="274"/>
      <c r="JFG78" s="274"/>
      <c r="JFH78" s="274"/>
      <c r="JFI78" s="274"/>
      <c r="JFJ78" s="274"/>
      <c r="JFK78" s="274"/>
      <c r="JFL78" s="274"/>
      <c r="JFM78" s="274"/>
      <c r="JFN78" s="274"/>
      <c r="JFO78" s="274"/>
      <c r="JFP78" s="274"/>
      <c r="JFQ78" s="274"/>
      <c r="JFR78" s="274"/>
      <c r="JFS78" s="274"/>
      <c r="JFT78" s="274"/>
      <c r="JFU78" s="274"/>
      <c r="JFV78" s="274"/>
      <c r="JFW78" s="274"/>
      <c r="JFX78" s="274"/>
      <c r="JFY78" s="274"/>
      <c r="JFZ78" s="274"/>
      <c r="JGA78" s="274"/>
      <c r="JGB78" s="274"/>
      <c r="JGC78" s="274"/>
      <c r="JGD78" s="274"/>
      <c r="JGE78" s="274"/>
      <c r="JGF78" s="274"/>
      <c r="JGG78" s="274"/>
      <c r="JGH78" s="274"/>
      <c r="JGI78" s="274"/>
      <c r="JGJ78" s="274"/>
      <c r="JGK78" s="274"/>
      <c r="JGL78" s="274"/>
      <c r="JGM78" s="274"/>
      <c r="JGN78" s="274"/>
      <c r="JGO78" s="274"/>
      <c r="JGP78" s="274"/>
      <c r="JGQ78" s="274"/>
      <c r="JGR78" s="274"/>
      <c r="JGS78" s="274"/>
      <c r="JGT78" s="274"/>
      <c r="JGU78" s="274"/>
      <c r="JGV78" s="274"/>
      <c r="JGW78" s="274"/>
      <c r="JGX78" s="274"/>
      <c r="JGY78" s="274"/>
      <c r="JGZ78" s="274"/>
      <c r="JHA78" s="274"/>
      <c r="JHB78" s="274"/>
      <c r="JHC78" s="274"/>
      <c r="JHD78" s="274"/>
      <c r="JHE78" s="274"/>
      <c r="JHF78" s="274"/>
      <c r="JHG78" s="274"/>
      <c r="JHH78" s="274"/>
      <c r="JHI78" s="274"/>
      <c r="JHJ78" s="274"/>
      <c r="JHK78" s="274"/>
      <c r="JHL78" s="274"/>
      <c r="JHM78" s="274"/>
      <c r="JHN78" s="274"/>
      <c r="JHO78" s="274"/>
      <c r="JHP78" s="274"/>
      <c r="JHQ78" s="274"/>
      <c r="JHR78" s="274"/>
      <c r="JHS78" s="274"/>
      <c r="JHT78" s="274"/>
      <c r="JHU78" s="274"/>
      <c r="JHV78" s="274"/>
      <c r="JHW78" s="274"/>
      <c r="JHX78" s="274"/>
      <c r="JHY78" s="274"/>
      <c r="JHZ78" s="274"/>
      <c r="JIA78" s="274"/>
      <c r="JIB78" s="274"/>
      <c r="JIC78" s="274"/>
      <c r="JID78" s="274"/>
      <c r="JIE78" s="274"/>
      <c r="JIF78" s="274"/>
      <c r="JIG78" s="274"/>
      <c r="JIH78" s="274"/>
      <c r="JII78" s="274"/>
      <c r="JIJ78" s="274"/>
      <c r="JIK78" s="274"/>
      <c r="JIL78" s="274"/>
      <c r="JIM78" s="274"/>
      <c r="JIN78" s="274"/>
      <c r="JIO78" s="274"/>
      <c r="JIP78" s="274"/>
      <c r="JIQ78" s="274"/>
      <c r="JIR78" s="274"/>
      <c r="JIS78" s="274"/>
      <c r="JIT78" s="274"/>
      <c r="JIU78" s="274"/>
      <c r="JIV78" s="274"/>
      <c r="JIW78" s="274"/>
      <c r="JIX78" s="274"/>
      <c r="JIY78" s="274"/>
      <c r="JIZ78" s="274"/>
      <c r="JJA78" s="274"/>
      <c r="JJB78" s="274"/>
      <c r="JJC78" s="274"/>
      <c r="JJD78" s="274"/>
      <c r="JJE78" s="274"/>
      <c r="JJF78" s="274"/>
      <c r="JJG78" s="274"/>
      <c r="JJH78" s="274"/>
      <c r="JJI78" s="274"/>
      <c r="JJJ78" s="274"/>
      <c r="JJK78" s="274"/>
      <c r="JJL78" s="274"/>
      <c r="JJM78" s="274"/>
      <c r="JJN78" s="274"/>
      <c r="JJO78" s="274"/>
      <c r="JJP78" s="274"/>
      <c r="JJQ78" s="274"/>
      <c r="JJR78" s="274"/>
      <c r="JJS78" s="274"/>
      <c r="JJT78" s="274"/>
      <c r="JJU78" s="274"/>
      <c r="JJV78" s="274"/>
      <c r="JJW78" s="274"/>
      <c r="JJX78" s="274"/>
      <c r="JJY78" s="274"/>
      <c r="JJZ78" s="274"/>
      <c r="JKA78" s="274"/>
      <c r="JKB78" s="274"/>
      <c r="JKC78" s="274"/>
      <c r="JKD78" s="274"/>
      <c r="JKE78" s="274"/>
      <c r="JKF78" s="274"/>
      <c r="JKG78" s="274"/>
      <c r="JKH78" s="274"/>
      <c r="JKI78" s="274"/>
      <c r="JKJ78" s="274"/>
      <c r="JKK78" s="274"/>
      <c r="JKL78" s="274"/>
      <c r="JKM78" s="274"/>
      <c r="JKN78" s="274"/>
      <c r="JKO78" s="274"/>
      <c r="JKP78" s="274"/>
      <c r="JKQ78" s="274"/>
      <c r="JKR78" s="274"/>
      <c r="JKS78" s="274"/>
      <c r="JKT78" s="274"/>
      <c r="JKU78" s="274"/>
      <c r="JKV78" s="274"/>
      <c r="JKW78" s="274"/>
      <c r="JKX78" s="274"/>
      <c r="JKY78" s="274"/>
      <c r="JKZ78" s="274"/>
      <c r="JLA78" s="274"/>
      <c r="JLB78" s="274"/>
      <c r="JLC78" s="274"/>
      <c r="JLD78" s="274"/>
      <c r="JLE78" s="274"/>
      <c r="JLF78" s="274"/>
      <c r="JLG78" s="274"/>
      <c r="JLH78" s="274"/>
      <c r="JLI78" s="274"/>
      <c r="JLJ78" s="274"/>
      <c r="JLK78" s="274"/>
      <c r="JLL78" s="274"/>
      <c r="JLM78" s="274"/>
      <c r="JLN78" s="274"/>
      <c r="JLO78" s="274"/>
      <c r="JLP78" s="274"/>
      <c r="JLQ78" s="274"/>
      <c r="JLR78" s="274"/>
      <c r="JLS78" s="274"/>
      <c r="JLT78" s="274"/>
      <c r="JLU78" s="274"/>
      <c r="JLV78" s="274"/>
      <c r="JLW78" s="274"/>
      <c r="JLX78" s="274"/>
      <c r="JLY78" s="274"/>
      <c r="JLZ78" s="274"/>
      <c r="JMA78" s="274"/>
      <c r="JMB78" s="274"/>
      <c r="JMC78" s="274"/>
      <c r="JMD78" s="274"/>
      <c r="JME78" s="274"/>
      <c r="JMF78" s="274"/>
      <c r="JMG78" s="274"/>
      <c r="JMH78" s="274"/>
      <c r="JMI78" s="274"/>
      <c r="JMJ78" s="274"/>
      <c r="JMK78" s="274"/>
      <c r="JML78" s="274"/>
      <c r="JMM78" s="274"/>
      <c r="JMN78" s="274"/>
      <c r="JMO78" s="274"/>
      <c r="JMP78" s="274"/>
      <c r="JMQ78" s="274"/>
      <c r="JMR78" s="274"/>
      <c r="JMS78" s="274"/>
      <c r="JMT78" s="274"/>
      <c r="JMU78" s="274"/>
      <c r="JMV78" s="274"/>
      <c r="JMW78" s="274"/>
      <c r="JMX78" s="274"/>
      <c r="JMY78" s="274"/>
      <c r="JMZ78" s="274"/>
      <c r="JNA78" s="274"/>
      <c r="JNB78" s="274"/>
      <c r="JNC78" s="274"/>
      <c r="JND78" s="274"/>
      <c r="JNE78" s="274"/>
      <c r="JNF78" s="274"/>
      <c r="JNG78" s="274"/>
      <c r="JNH78" s="274"/>
      <c r="JNI78" s="274"/>
      <c r="JNJ78" s="274"/>
      <c r="JNK78" s="274"/>
      <c r="JNL78" s="274"/>
      <c r="JNM78" s="274"/>
      <c r="JNN78" s="274"/>
      <c r="JNO78" s="274"/>
      <c r="JNP78" s="274"/>
      <c r="JNQ78" s="274"/>
      <c r="JNR78" s="274"/>
      <c r="JNS78" s="274"/>
      <c r="JNT78" s="274"/>
      <c r="JNU78" s="274"/>
      <c r="JNV78" s="274"/>
      <c r="JNW78" s="274"/>
      <c r="JNX78" s="274"/>
      <c r="JNY78" s="274"/>
      <c r="JNZ78" s="274"/>
      <c r="JOA78" s="274"/>
      <c r="JOB78" s="274"/>
      <c r="JOC78" s="274"/>
      <c r="JOD78" s="274"/>
      <c r="JOE78" s="274"/>
      <c r="JOF78" s="274"/>
      <c r="JOG78" s="274"/>
      <c r="JOH78" s="274"/>
      <c r="JOI78" s="274"/>
      <c r="JOJ78" s="274"/>
      <c r="JOK78" s="274"/>
      <c r="JOL78" s="274"/>
      <c r="JOM78" s="274"/>
      <c r="JON78" s="274"/>
      <c r="JOO78" s="274"/>
      <c r="JOP78" s="274"/>
      <c r="JOQ78" s="274"/>
      <c r="JOR78" s="274"/>
      <c r="JOS78" s="274"/>
      <c r="JOT78" s="274"/>
      <c r="JOU78" s="274"/>
      <c r="JOV78" s="274"/>
      <c r="JOW78" s="274"/>
      <c r="JOX78" s="274"/>
      <c r="JOY78" s="274"/>
      <c r="JOZ78" s="274"/>
      <c r="JPA78" s="274"/>
      <c r="JPB78" s="274"/>
      <c r="JPC78" s="274"/>
      <c r="JPD78" s="274"/>
      <c r="JPE78" s="274"/>
      <c r="JPF78" s="274"/>
      <c r="JPG78" s="274"/>
      <c r="JPH78" s="274"/>
      <c r="JPI78" s="274"/>
      <c r="JPJ78" s="274"/>
      <c r="JPK78" s="274"/>
      <c r="JPL78" s="274"/>
      <c r="JPM78" s="274"/>
      <c r="JPN78" s="274"/>
      <c r="JPO78" s="274"/>
      <c r="JPP78" s="274"/>
      <c r="JPQ78" s="274"/>
      <c r="JPR78" s="274"/>
      <c r="JPS78" s="274"/>
      <c r="JPT78" s="274"/>
      <c r="JPU78" s="274"/>
      <c r="JPV78" s="274"/>
      <c r="JPW78" s="274"/>
      <c r="JPX78" s="274"/>
      <c r="JPY78" s="274"/>
      <c r="JPZ78" s="274"/>
      <c r="JQA78" s="274"/>
      <c r="JQB78" s="274"/>
      <c r="JQC78" s="274"/>
      <c r="JQD78" s="274"/>
      <c r="JQE78" s="274"/>
      <c r="JQF78" s="274"/>
      <c r="JQG78" s="274"/>
      <c r="JQH78" s="274"/>
      <c r="JQI78" s="274"/>
      <c r="JQJ78" s="274"/>
      <c r="JQK78" s="274"/>
      <c r="JQL78" s="274"/>
      <c r="JQM78" s="274"/>
      <c r="JQN78" s="274"/>
      <c r="JQO78" s="274"/>
      <c r="JQP78" s="274"/>
      <c r="JQQ78" s="274"/>
      <c r="JQR78" s="274"/>
      <c r="JQS78" s="274"/>
      <c r="JQT78" s="274"/>
      <c r="JQU78" s="274"/>
      <c r="JQV78" s="274"/>
      <c r="JQW78" s="274"/>
      <c r="JQX78" s="274"/>
      <c r="JQY78" s="274"/>
      <c r="JQZ78" s="274"/>
      <c r="JRA78" s="274"/>
      <c r="JRB78" s="274"/>
      <c r="JRC78" s="274"/>
      <c r="JRD78" s="274"/>
      <c r="JRE78" s="274"/>
      <c r="JRF78" s="274"/>
      <c r="JRG78" s="274"/>
      <c r="JRH78" s="274"/>
      <c r="JRI78" s="274"/>
      <c r="JRJ78" s="274"/>
      <c r="JRK78" s="274"/>
      <c r="JRL78" s="274"/>
      <c r="JRM78" s="274"/>
      <c r="JRN78" s="274"/>
      <c r="JRO78" s="274"/>
      <c r="JRP78" s="274"/>
      <c r="JRQ78" s="274"/>
      <c r="JRR78" s="274"/>
      <c r="JRS78" s="274"/>
      <c r="JRT78" s="274"/>
      <c r="JRU78" s="274"/>
      <c r="JRV78" s="274"/>
      <c r="JRW78" s="274"/>
      <c r="JRX78" s="274"/>
      <c r="JRY78" s="274"/>
      <c r="JRZ78" s="274"/>
      <c r="JSA78" s="274"/>
      <c r="JSB78" s="274"/>
      <c r="JSC78" s="274"/>
      <c r="JSD78" s="274"/>
      <c r="JSE78" s="274"/>
      <c r="JSF78" s="274"/>
      <c r="JSG78" s="274"/>
      <c r="JSH78" s="274"/>
      <c r="JSI78" s="274"/>
      <c r="JSJ78" s="274"/>
      <c r="JSK78" s="274"/>
      <c r="JSL78" s="274"/>
      <c r="JSM78" s="274"/>
      <c r="JSN78" s="274"/>
      <c r="JSO78" s="274"/>
      <c r="JSP78" s="274"/>
      <c r="JSQ78" s="274"/>
      <c r="JSR78" s="274"/>
      <c r="JSS78" s="274"/>
      <c r="JST78" s="274"/>
      <c r="JSU78" s="274"/>
      <c r="JSV78" s="274"/>
      <c r="JSW78" s="274"/>
      <c r="JSX78" s="274"/>
      <c r="JSY78" s="274"/>
      <c r="JSZ78" s="274"/>
      <c r="JTA78" s="274"/>
      <c r="JTB78" s="274"/>
      <c r="JTC78" s="274"/>
      <c r="JTD78" s="274"/>
      <c r="JTE78" s="274"/>
      <c r="JTF78" s="274"/>
      <c r="JTG78" s="274"/>
      <c r="JTH78" s="274"/>
      <c r="JTI78" s="274"/>
      <c r="JTJ78" s="274"/>
      <c r="JTK78" s="274"/>
      <c r="JTL78" s="274"/>
      <c r="JTM78" s="274"/>
      <c r="JTN78" s="274"/>
      <c r="JTO78" s="274"/>
      <c r="JTP78" s="274"/>
      <c r="JTQ78" s="274"/>
      <c r="JTR78" s="274"/>
      <c r="JTS78" s="274"/>
      <c r="JTT78" s="274"/>
      <c r="JTU78" s="274"/>
      <c r="JTV78" s="274"/>
      <c r="JTW78" s="274"/>
      <c r="JTX78" s="274"/>
      <c r="JTY78" s="274"/>
      <c r="JTZ78" s="274"/>
      <c r="JUA78" s="274"/>
      <c r="JUB78" s="274"/>
      <c r="JUC78" s="274"/>
      <c r="JUD78" s="274"/>
      <c r="JUE78" s="274"/>
      <c r="JUF78" s="274"/>
      <c r="JUG78" s="274"/>
      <c r="JUH78" s="274"/>
      <c r="JUI78" s="274"/>
      <c r="JUJ78" s="274"/>
      <c r="JUK78" s="274"/>
      <c r="JUL78" s="274"/>
      <c r="JUM78" s="274"/>
      <c r="JUN78" s="274"/>
      <c r="JUO78" s="274"/>
      <c r="JUP78" s="274"/>
      <c r="JUQ78" s="274"/>
      <c r="JUR78" s="274"/>
      <c r="JUS78" s="274"/>
      <c r="JUT78" s="274"/>
      <c r="JUU78" s="274"/>
      <c r="JUV78" s="274"/>
      <c r="JUW78" s="274"/>
      <c r="JUX78" s="274"/>
      <c r="JUY78" s="274"/>
      <c r="JUZ78" s="274"/>
      <c r="JVA78" s="274"/>
      <c r="JVB78" s="274"/>
      <c r="JVC78" s="274"/>
      <c r="JVD78" s="274"/>
      <c r="JVE78" s="274"/>
      <c r="JVF78" s="274"/>
      <c r="JVG78" s="274"/>
      <c r="JVH78" s="274"/>
      <c r="JVI78" s="274"/>
      <c r="JVJ78" s="274"/>
      <c r="JVK78" s="274"/>
      <c r="JVL78" s="274"/>
      <c r="JVM78" s="274"/>
      <c r="JVN78" s="274"/>
      <c r="JVO78" s="274"/>
      <c r="JVP78" s="274"/>
      <c r="JVQ78" s="274"/>
      <c r="JVR78" s="274"/>
      <c r="JVS78" s="274"/>
      <c r="JVT78" s="274"/>
      <c r="JVU78" s="274"/>
      <c r="JVV78" s="274"/>
      <c r="JVW78" s="274"/>
      <c r="JVX78" s="274"/>
      <c r="JVY78" s="274"/>
      <c r="JVZ78" s="274"/>
      <c r="JWA78" s="274"/>
      <c r="JWB78" s="274"/>
      <c r="JWC78" s="274"/>
      <c r="JWD78" s="274"/>
      <c r="JWE78" s="274"/>
      <c r="JWF78" s="274"/>
      <c r="JWG78" s="274"/>
      <c r="JWH78" s="274"/>
      <c r="JWI78" s="274"/>
      <c r="JWJ78" s="274"/>
      <c r="JWK78" s="274"/>
      <c r="JWL78" s="274"/>
      <c r="JWM78" s="274"/>
      <c r="JWN78" s="274"/>
      <c r="JWO78" s="274"/>
      <c r="JWP78" s="274"/>
      <c r="JWQ78" s="274"/>
      <c r="JWR78" s="274"/>
      <c r="JWS78" s="274"/>
      <c r="JWT78" s="274"/>
      <c r="JWU78" s="274"/>
      <c r="JWV78" s="274"/>
      <c r="JWW78" s="274"/>
      <c r="JWX78" s="274"/>
      <c r="JWY78" s="274"/>
      <c r="JWZ78" s="274"/>
      <c r="JXA78" s="274"/>
      <c r="JXB78" s="274"/>
      <c r="JXC78" s="274"/>
      <c r="JXD78" s="274"/>
      <c r="JXE78" s="274"/>
      <c r="JXF78" s="274"/>
      <c r="JXG78" s="274"/>
      <c r="JXH78" s="274"/>
      <c r="JXI78" s="274"/>
      <c r="JXJ78" s="274"/>
      <c r="JXK78" s="274"/>
      <c r="JXL78" s="274"/>
      <c r="JXM78" s="274"/>
      <c r="JXN78" s="274"/>
      <c r="JXO78" s="274"/>
      <c r="JXP78" s="274"/>
      <c r="JXQ78" s="274"/>
      <c r="JXR78" s="274"/>
      <c r="JXS78" s="274"/>
      <c r="JXT78" s="274"/>
      <c r="JXU78" s="274"/>
      <c r="JXV78" s="274"/>
      <c r="JXW78" s="274"/>
      <c r="JXX78" s="274"/>
      <c r="JXY78" s="274"/>
      <c r="JXZ78" s="274"/>
      <c r="JYA78" s="274"/>
      <c r="JYB78" s="274"/>
      <c r="JYC78" s="274"/>
      <c r="JYD78" s="274"/>
      <c r="JYE78" s="274"/>
      <c r="JYF78" s="274"/>
      <c r="JYG78" s="274"/>
      <c r="JYH78" s="274"/>
      <c r="JYI78" s="274"/>
      <c r="JYJ78" s="274"/>
      <c r="JYK78" s="274"/>
      <c r="JYL78" s="274"/>
      <c r="JYM78" s="274"/>
      <c r="JYN78" s="274"/>
      <c r="JYO78" s="274"/>
      <c r="JYP78" s="274"/>
      <c r="JYQ78" s="274"/>
      <c r="JYR78" s="274"/>
      <c r="JYS78" s="274"/>
      <c r="JYT78" s="274"/>
      <c r="JYU78" s="274"/>
      <c r="JYV78" s="274"/>
      <c r="JYW78" s="274"/>
      <c r="JYX78" s="274"/>
      <c r="JYY78" s="274"/>
      <c r="JYZ78" s="274"/>
      <c r="JZA78" s="274"/>
      <c r="JZB78" s="274"/>
      <c r="JZC78" s="274"/>
      <c r="JZD78" s="274"/>
      <c r="JZE78" s="274"/>
      <c r="JZF78" s="274"/>
      <c r="JZG78" s="274"/>
      <c r="JZH78" s="274"/>
      <c r="JZI78" s="274"/>
      <c r="JZJ78" s="274"/>
      <c r="JZK78" s="274"/>
      <c r="JZL78" s="274"/>
      <c r="JZM78" s="274"/>
      <c r="JZN78" s="274"/>
      <c r="JZO78" s="274"/>
      <c r="JZP78" s="274"/>
      <c r="JZQ78" s="274"/>
      <c r="JZR78" s="274"/>
      <c r="JZS78" s="274"/>
      <c r="JZT78" s="274"/>
      <c r="JZU78" s="274"/>
      <c r="JZV78" s="274"/>
      <c r="JZW78" s="274"/>
      <c r="JZX78" s="274"/>
      <c r="JZY78" s="274"/>
      <c r="JZZ78" s="274"/>
      <c r="KAA78" s="274"/>
      <c r="KAB78" s="274"/>
      <c r="KAC78" s="274"/>
      <c r="KAD78" s="274"/>
      <c r="KAE78" s="274"/>
      <c r="KAF78" s="274"/>
      <c r="KAG78" s="274"/>
      <c r="KAH78" s="274"/>
      <c r="KAI78" s="274"/>
      <c r="KAJ78" s="274"/>
      <c r="KAK78" s="274"/>
      <c r="KAL78" s="274"/>
      <c r="KAM78" s="274"/>
      <c r="KAN78" s="274"/>
      <c r="KAO78" s="274"/>
      <c r="KAP78" s="274"/>
      <c r="KAQ78" s="274"/>
      <c r="KAR78" s="274"/>
      <c r="KAS78" s="274"/>
      <c r="KAT78" s="274"/>
      <c r="KAU78" s="274"/>
      <c r="KAV78" s="274"/>
      <c r="KAW78" s="274"/>
      <c r="KAX78" s="274"/>
      <c r="KAY78" s="274"/>
      <c r="KAZ78" s="274"/>
      <c r="KBA78" s="274"/>
      <c r="KBB78" s="274"/>
      <c r="KBC78" s="274"/>
      <c r="KBD78" s="274"/>
      <c r="KBE78" s="274"/>
      <c r="KBF78" s="274"/>
      <c r="KBG78" s="274"/>
      <c r="KBH78" s="274"/>
      <c r="KBI78" s="274"/>
      <c r="KBJ78" s="274"/>
      <c r="KBK78" s="274"/>
      <c r="KBL78" s="274"/>
      <c r="KBM78" s="274"/>
      <c r="KBN78" s="274"/>
      <c r="KBO78" s="274"/>
      <c r="KBP78" s="274"/>
      <c r="KBQ78" s="274"/>
      <c r="KBR78" s="274"/>
      <c r="KBS78" s="274"/>
      <c r="KBT78" s="274"/>
      <c r="KBU78" s="274"/>
      <c r="KBV78" s="274"/>
      <c r="KBW78" s="274"/>
      <c r="KBX78" s="274"/>
      <c r="KBY78" s="274"/>
      <c r="KBZ78" s="274"/>
      <c r="KCA78" s="274"/>
      <c r="KCB78" s="274"/>
      <c r="KCC78" s="274"/>
      <c r="KCD78" s="274"/>
      <c r="KCE78" s="274"/>
      <c r="KCF78" s="274"/>
      <c r="KCG78" s="274"/>
      <c r="KCH78" s="274"/>
      <c r="KCI78" s="274"/>
      <c r="KCJ78" s="274"/>
      <c r="KCK78" s="274"/>
      <c r="KCL78" s="274"/>
      <c r="KCM78" s="274"/>
      <c r="KCN78" s="274"/>
      <c r="KCO78" s="274"/>
      <c r="KCP78" s="274"/>
      <c r="KCQ78" s="274"/>
      <c r="KCR78" s="274"/>
      <c r="KCS78" s="274"/>
      <c r="KCT78" s="274"/>
      <c r="KCU78" s="274"/>
      <c r="KCV78" s="274"/>
      <c r="KCW78" s="274"/>
      <c r="KCX78" s="274"/>
      <c r="KCY78" s="274"/>
      <c r="KCZ78" s="274"/>
      <c r="KDA78" s="274"/>
      <c r="KDB78" s="274"/>
      <c r="KDC78" s="274"/>
      <c r="KDD78" s="274"/>
      <c r="KDE78" s="274"/>
      <c r="KDF78" s="274"/>
      <c r="KDG78" s="274"/>
      <c r="KDH78" s="274"/>
      <c r="KDI78" s="274"/>
      <c r="KDJ78" s="274"/>
      <c r="KDK78" s="274"/>
      <c r="KDL78" s="274"/>
      <c r="KDM78" s="274"/>
      <c r="KDN78" s="274"/>
      <c r="KDO78" s="274"/>
      <c r="KDP78" s="274"/>
      <c r="KDQ78" s="274"/>
      <c r="KDR78" s="274"/>
      <c r="KDS78" s="274"/>
      <c r="KDT78" s="274"/>
      <c r="KDU78" s="274"/>
      <c r="KDV78" s="274"/>
      <c r="KDW78" s="274"/>
      <c r="KDX78" s="274"/>
      <c r="KDY78" s="274"/>
      <c r="KDZ78" s="274"/>
      <c r="KEA78" s="274"/>
      <c r="KEB78" s="274"/>
      <c r="KEC78" s="274"/>
      <c r="KED78" s="274"/>
      <c r="KEE78" s="274"/>
      <c r="KEF78" s="274"/>
      <c r="KEG78" s="274"/>
      <c r="KEH78" s="274"/>
      <c r="KEI78" s="274"/>
      <c r="KEJ78" s="274"/>
      <c r="KEK78" s="274"/>
      <c r="KEL78" s="274"/>
      <c r="KEM78" s="274"/>
      <c r="KEN78" s="274"/>
      <c r="KEO78" s="274"/>
      <c r="KEP78" s="274"/>
      <c r="KEQ78" s="274"/>
      <c r="KER78" s="274"/>
      <c r="KES78" s="274"/>
      <c r="KET78" s="274"/>
      <c r="KEU78" s="274"/>
      <c r="KEV78" s="274"/>
      <c r="KEW78" s="274"/>
      <c r="KEX78" s="274"/>
      <c r="KEY78" s="274"/>
      <c r="KEZ78" s="274"/>
      <c r="KFA78" s="274"/>
      <c r="KFB78" s="274"/>
      <c r="KFC78" s="274"/>
      <c r="KFD78" s="274"/>
      <c r="KFE78" s="274"/>
      <c r="KFF78" s="274"/>
      <c r="KFG78" s="274"/>
      <c r="KFH78" s="274"/>
      <c r="KFI78" s="274"/>
      <c r="KFJ78" s="274"/>
      <c r="KFK78" s="274"/>
      <c r="KFL78" s="274"/>
      <c r="KFM78" s="274"/>
      <c r="KFN78" s="274"/>
      <c r="KFO78" s="274"/>
      <c r="KFP78" s="274"/>
      <c r="KFQ78" s="274"/>
      <c r="KFR78" s="274"/>
      <c r="KFS78" s="274"/>
      <c r="KFT78" s="274"/>
      <c r="KFU78" s="274"/>
      <c r="KFV78" s="274"/>
      <c r="KFW78" s="274"/>
      <c r="KFX78" s="274"/>
      <c r="KFY78" s="274"/>
      <c r="KFZ78" s="274"/>
      <c r="KGA78" s="274"/>
      <c r="KGB78" s="274"/>
      <c r="KGC78" s="274"/>
      <c r="KGD78" s="274"/>
      <c r="KGE78" s="274"/>
      <c r="KGF78" s="274"/>
      <c r="KGG78" s="274"/>
      <c r="KGH78" s="274"/>
      <c r="KGI78" s="274"/>
      <c r="KGJ78" s="274"/>
      <c r="KGK78" s="274"/>
      <c r="KGL78" s="274"/>
      <c r="KGM78" s="274"/>
      <c r="KGN78" s="274"/>
      <c r="KGO78" s="274"/>
      <c r="KGP78" s="274"/>
      <c r="KGQ78" s="274"/>
      <c r="KGR78" s="274"/>
      <c r="KGS78" s="274"/>
      <c r="KGT78" s="274"/>
      <c r="KGU78" s="274"/>
      <c r="KGV78" s="274"/>
      <c r="KGW78" s="274"/>
      <c r="KGX78" s="274"/>
      <c r="KGY78" s="274"/>
      <c r="KGZ78" s="274"/>
      <c r="KHA78" s="274"/>
      <c r="KHB78" s="274"/>
      <c r="KHC78" s="274"/>
      <c r="KHD78" s="274"/>
      <c r="KHE78" s="274"/>
      <c r="KHF78" s="274"/>
      <c r="KHG78" s="274"/>
      <c r="KHH78" s="274"/>
      <c r="KHI78" s="274"/>
      <c r="KHJ78" s="274"/>
      <c r="KHK78" s="274"/>
      <c r="KHL78" s="274"/>
      <c r="KHM78" s="274"/>
      <c r="KHN78" s="274"/>
      <c r="KHO78" s="274"/>
      <c r="KHP78" s="274"/>
      <c r="KHQ78" s="274"/>
      <c r="KHR78" s="274"/>
      <c r="KHS78" s="274"/>
      <c r="KHT78" s="274"/>
      <c r="KHU78" s="274"/>
      <c r="KHV78" s="274"/>
      <c r="KHW78" s="274"/>
      <c r="KHX78" s="274"/>
      <c r="KHY78" s="274"/>
      <c r="KHZ78" s="274"/>
      <c r="KIA78" s="274"/>
      <c r="KIB78" s="274"/>
      <c r="KIC78" s="274"/>
      <c r="KID78" s="274"/>
      <c r="KIE78" s="274"/>
      <c r="KIF78" s="274"/>
      <c r="KIG78" s="274"/>
      <c r="KIH78" s="274"/>
      <c r="KII78" s="274"/>
      <c r="KIJ78" s="274"/>
      <c r="KIK78" s="274"/>
      <c r="KIL78" s="274"/>
      <c r="KIM78" s="274"/>
      <c r="KIN78" s="274"/>
      <c r="KIO78" s="274"/>
      <c r="KIP78" s="274"/>
      <c r="KIQ78" s="274"/>
      <c r="KIR78" s="274"/>
      <c r="KIS78" s="274"/>
      <c r="KIT78" s="274"/>
      <c r="KIU78" s="274"/>
      <c r="KIV78" s="274"/>
      <c r="KIW78" s="274"/>
      <c r="KIX78" s="274"/>
      <c r="KIY78" s="274"/>
      <c r="KIZ78" s="274"/>
      <c r="KJA78" s="274"/>
      <c r="KJB78" s="274"/>
      <c r="KJC78" s="274"/>
      <c r="KJD78" s="274"/>
      <c r="KJE78" s="274"/>
      <c r="KJF78" s="274"/>
      <c r="KJG78" s="274"/>
      <c r="KJH78" s="274"/>
      <c r="KJI78" s="274"/>
      <c r="KJJ78" s="274"/>
      <c r="KJK78" s="274"/>
      <c r="KJL78" s="274"/>
      <c r="KJM78" s="274"/>
      <c r="KJN78" s="274"/>
      <c r="KJO78" s="274"/>
      <c r="KJP78" s="274"/>
      <c r="KJQ78" s="274"/>
      <c r="KJR78" s="274"/>
      <c r="KJS78" s="274"/>
      <c r="KJT78" s="274"/>
      <c r="KJU78" s="274"/>
      <c r="KJV78" s="274"/>
      <c r="KJW78" s="274"/>
      <c r="KJX78" s="274"/>
      <c r="KJY78" s="274"/>
      <c r="KJZ78" s="274"/>
      <c r="KKA78" s="274"/>
      <c r="KKB78" s="274"/>
      <c r="KKC78" s="274"/>
      <c r="KKD78" s="274"/>
      <c r="KKE78" s="274"/>
      <c r="KKF78" s="274"/>
      <c r="KKG78" s="274"/>
      <c r="KKH78" s="274"/>
      <c r="KKI78" s="274"/>
      <c r="KKJ78" s="274"/>
      <c r="KKK78" s="274"/>
      <c r="KKL78" s="274"/>
      <c r="KKM78" s="274"/>
      <c r="KKN78" s="274"/>
      <c r="KKO78" s="274"/>
      <c r="KKP78" s="274"/>
      <c r="KKQ78" s="274"/>
      <c r="KKR78" s="274"/>
      <c r="KKS78" s="274"/>
      <c r="KKT78" s="274"/>
      <c r="KKU78" s="274"/>
      <c r="KKV78" s="274"/>
      <c r="KKW78" s="274"/>
      <c r="KKX78" s="274"/>
      <c r="KKY78" s="274"/>
      <c r="KKZ78" s="274"/>
      <c r="KLA78" s="274"/>
      <c r="KLB78" s="274"/>
      <c r="KLC78" s="274"/>
      <c r="KLD78" s="274"/>
      <c r="KLE78" s="274"/>
      <c r="KLF78" s="274"/>
      <c r="KLG78" s="274"/>
      <c r="KLH78" s="274"/>
      <c r="KLI78" s="274"/>
      <c r="KLJ78" s="274"/>
      <c r="KLK78" s="274"/>
      <c r="KLL78" s="274"/>
      <c r="KLM78" s="274"/>
      <c r="KLN78" s="274"/>
      <c r="KLO78" s="274"/>
      <c r="KLP78" s="274"/>
      <c r="KLQ78" s="274"/>
      <c r="KLR78" s="274"/>
      <c r="KLS78" s="274"/>
      <c r="KLT78" s="274"/>
      <c r="KLU78" s="274"/>
      <c r="KLV78" s="274"/>
      <c r="KLW78" s="274"/>
      <c r="KLX78" s="274"/>
      <c r="KLY78" s="274"/>
      <c r="KLZ78" s="274"/>
      <c r="KMA78" s="274"/>
      <c r="KMB78" s="274"/>
      <c r="KMC78" s="274"/>
      <c r="KMD78" s="274"/>
      <c r="KME78" s="274"/>
      <c r="KMF78" s="274"/>
      <c r="KMG78" s="274"/>
      <c r="KMH78" s="274"/>
      <c r="KMI78" s="274"/>
      <c r="KMJ78" s="274"/>
      <c r="KMK78" s="274"/>
      <c r="KML78" s="274"/>
      <c r="KMM78" s="274"/>
      <c r="KMN78" s="274"/>
      <c r="KMO78" s="274"/>
      <c r="KMP78" s="274"/>
      <c r="KMQ78" s="274"/>
      <c r="KMR78" s="274"/>
      <c r="KMS78" s="274"/>
      <c r="KMT78" s="274"/>
      <c r="KMU78" s="274"/>
      <c r="KMV78" s="274"/>
      <c r="KMW78" s="274"/>
      <c r="KMX78" s="274"/>
      <c r="KMY78" s="274"/>
      <c r="KMZ78" s="274"/>
      <c r="KNA78" s="274"/>
      <c r="KNB78" s="274"/>
      <c r="KNC78" s="274"/>
      <c r="KND78" s="274"/>
      <c r="KNE78" s="274"/>
      <c r="KNF78" s="274"/>
      <c r="KNG78" s="274"/>
      <c r="KNH78" s="274"/>
      <c r="KNI78" s="274"/>
      <c r="KNJ78" s="274"/>
      <c r="KNK78" s="274"/>
      <c r="KNL78" s="274"/>
      <c r="KNM78" s="274"/>
      <c r="KNN78" s="274"/>
      <c r="KNO78" s="274"/>
      <c r="KNP78" s="274"/>
      <c r="KNQ78" s="274"/>
      <c r="KNR78" s="274"/>
      <c r="KNS78" s="274"/>
      <c r="KNT78" s="274"/>
      <c r="KNU78" s="274"/>
      <c r="KNV78" s="274"/>
      <c r="KNW78" s="274"/>
      <c r="KNX78" s="274"/>
      <c r="KNY78" s="274"/>
      <c r="KNZ78" s="274"/>
      <c r="KOA78" s="274"/>
      <c r="KOB78" s="274"/>
      <c r="KOC78" s="274"/>
      <c r="KOD78" s="274"/>
      <c r="KOE78" s="274"/>
      <c r="KOF78" s="274"/>
      <c r="KOG78" s="274"/>
      <c r="KOH78" s="274"/>
      <c r="KOI78" s="274"/>
      <c r="KOJ78" s="274"/>
      <c r="KOK78" s="274"/>
      <c r="KOL78" s="274"/>
      <c r="KOM78" s="274"/>
      <c r="KON78" s="274"/>
      <c r="KOO78" s="274"/>
      <c r="KOP78" s="274"/>
      <c r="KOQ78" s="274"/>
      <c r="KOR78" s="274"/>
      <c r="KOS78" s="274"/>
      <c r="KOT78" s="274"/>
      <c r="KOU78" s="274"/>
      <c r="KOV78" s="274"/>
      <c r="KOW78" s="274"/>
      <c r="KOX78" s="274"/>
      <c r="KOY78" s="274"/>
      <c r="KOZ78" s="274"/>
      <c r="KPA78" s="274"/>
      <c r="KPB78" s="274"/>
      <c r="KPC78" s="274"/>
      <c r="KPD78" s="274"/>
      <c r="KPE78" s="274"/>
      <c r="KPF78" s="274"/>
      <c r="KPG78" s="274"/>
      <c r="KPH78" s="274"/>
      <c r="KPI78" s="274"/>
      <c r="KPJ78" s="274"/>
      <c r="KPK78" s="274"/>
      <c r="KPL78" s="274"/>
      <c r="KPM78" s="274"/>
      <c r="KPN78" s="274"/>
      <c r="KPO78" s="274"/>
      <c r="KPP78" s="274"/>
      <c r="KPQ78" s="274"/>
      <c r="KPR78" s="274"/>
      <c r="KPS78" s="274"/>
      <c r="KPT78" s="274"/>
      <c r="KPU78" s="274"/>
      <c r="KPV78" s="274"/>
      <c r="KPW78" s="274"/>
      <c r="KPX78" s="274"/>
      <c r="KPY78" s="274"/>
      <c r="KPZ78" s="274"/>
      <c r="KQA78" s="274"/>
      <c r="KQB78" s="274"/>
      <c r="KQC78" s="274"/>
      <c r="KQD78" s="274"/>
      <c r="KQE78" s="274"/>
      <c r="KQF78" s="274"/>
      <c r="KQG78" s="274"/>
      <c r="KQH78" s="274"/>
      <c r="KQI78" s="274"/>
      <c r="KQJ78" s="274"/>
      <c r="KQK78" s="274"/>
      <c r="KQL78" s="274"/>
      <c r="KQM78" s="274"/>
      <c r="KQN78" s="274"/>
      <c r="KQO78" s="274"/>
      <c r="KQP78" s="274"/>
      <c r="KQQ78" s="274"/>
      <c r="KQR78" s="274"/>
      <c r="KQS78" s="274"/>
      <c r="KQT78" s="274"/>
      <c r="KQU78" s="274"/>
      <c r="KQV78" s="274"/>
      <c r="KQW78" s="274"/>
      <c r="KQX78" s="274"/>
      <c r="KQY78" s="274"/>
      <c r="KQZ78" s="274"/>
      <c r="KRA78" s="274"/>
      <c r="KRB78" s="274"/>
      <c r="KRC78" s="274"/>
      <c r="KRD78" s="274"/>
      <c r="KRE78" s="274"/>
      <c r="KRF78" s="274"/>
      <c r="KRG78" s="274"/>
      <c r="KRH78" s="274"/>
      <c r="KRI78" s="274"/>
      <c r="KRJ78" s="274"/>
      <c r="KRK78" s="274"/>
      <c r="KRL78" s="274"/>
      <c r="KRM78" s="274"/>
      <c r="KRN78" s="274"/>
      <c r="KRO78" s="274"/>
      <c r="KRP78" s="274"/>
      <c r="KRQ78" s="274"/>
      <c r="KRR78" s="274"/>
      <c r="KRS78" s="274"/>
      <c r="KRT78" s="274"/>
      <c r="KRU78" s="274"/>
      <c r="KRV78" s="274"/>
      <c r="KRW78" s="274"/>
      <c r="KRX78" s="274"/>
      <c r="KRY78" s="274"/>
      <c r="KRZ78" s="274"/>
      <c r="KSA78" s="274"/>
      <c r="KSB78" s="274"/>
      <c r="KSC78" s="274"/>
      <c r="KSD78" s="274"/>
      <c r="KSE78" s="274"/>
      <c r="KSF78" s="274"/>
      <c r="KSG78" s="274"/>
      <c r="KSH78" s="274"/>
      <c r="KSI78" s="274"/>
      <c r="KSJ78" s="274"/>
      <c r="KSK78" s="274"/>
      <c r="KSL78" s="274"/>
      <c r="KSM78" s="274"/>
      <c r="KSN78" s="274"/>
      <c r="KSO78" s="274"/>
      <c r="KSP78" s="274"/>
      <c r="KSQ78" s="274"/>
      <c r="KSR78" s="274"/>
      <c r="KSS78" s="274"/>
      <c r="KST78" s="274"/>
      <c r="KSU78" s="274"/>
      <c r="KSV78" s="274"/>
      <c r="KSW78" s="274"/>
      <c r="KSX78" s="274"/>
      <c r="KSY78" s="274"/>
      <c r="KSZ78" s="274"/>
      <c r="KTA78" s="274"/>
      <c r="KTB78" s="274"/>
      <c r="KTC78" s="274"/>
      <c r="KTD78" s="274"/>
      <c r="KTE78" s="274"/>
      <c r="KTF78" s="274"/>
      <c r="KTG78" s="274"/>
      <c r="KTH78" s="274"/>
      <c r="KTI78" s="274"/>
      <c r="KTJ78" s="274"/>
      <c r="KTK78" s="274"/>
      <c r="KTL78" s="274"/>
      <c r="KTM78" s="274"/>
      <c r="KTN78" s="274"/>
      <c r="KTO78" s="274"/>
      <c r="KTP78" s="274"/>
      <c r="KTQ78" s="274"/>
      <c r="KTR78" s="274"/>
      <c r="KTS78" s="274"/>
      <c r="KTT78" s="274"/>
      <c r="KTU78" s="274"/>
      <c r="KTV78" s="274"/>
      <c r="KTW78" s="274"/>
      <c r="KTX78" s="274"/>
      <c r="KTY78" s="274"/>
      <c r="KTZ78" s="274"/>
      <c r="KUA78" s="274"/>
      <c r="KUB78" s="274"/>
      <c r="KUC78" s="274"/>
      <c r="KUD78" s="274"/>
      <c r="KUE78" s="274"/>
      <c r="KUF78" s="274"/>
      <c r="KUG78" s="274"/>
      <c r="KUH78" s="274"/>
      <c r="KUI78" s="274"/>
      <c r="KUJ78" s="274"/>
      <c r="KUK78" s="274"/>
      <c r="KUL78" s="274"/>
      <c r="KUM78" s="274"/>
      <c r="KUN78" s="274"/>
      <c r="KUO78" s="274"/>
      <c r="KUP78" s="274"/>
      <c r="KUQ78" s="274"/>
      <c r="KUR78" s="274"/>
      <c r="KUS78" s="274"/>
      <c r="KUT78" s="274"/>
      <c r="KUU78" s="274"/>
      <c r="KUV78" s="274"/>
      <c r="KUW78" s="274"/>
      <c r="KUX78" s="274"/>
      <c r="KUY78" s="274"/>
      <c r="KUZ78" s="274"/>
      <c r="KVA78" s="274"/>
      <c r="KVB78" s="274"/>
      <c r="KVC78" s="274"/>
      <c r="KVD78" s="274"/>
      <c r="KVE78" s="274"/>
      <c r="KVF78" s="274"/>
      <c r="KVG78" s="274"/>
      <c r="KVH78" s="274"/>
      <c r="KVI78" s="274"/>
      <c r="KVJ78" s="274"/>
      <c r="KVK78" s="274"/>
      <c r="KVL78" s="274"/>
      <c r="KVM78" s="274"/>
      <c r="KVN78" s="274"/>
      <c r="KVO78" s="274"/>
      <c r="KVP78" s="274"/>
      <c r="KVQ78" s="274"/>
      <c r="KVR78" s="274"/>
      <c r="KVS78" s="274"/>
      <c r="KVT78" s="274"/>
      <c r="KVU78" s="274"/>
      <c r="KVV78" s="274"/>
      <c r="KVW78" s="274"/>
      <c r="KVX78" s="274"/>
      <c r="KVY78" s="274"/>
      <c r="KVZ78" s="274"/>
      <c r="KWA78" s="274"/>
      <c r="KWB78" s="274"/>
      <c r="KWC78" s="274"/>
      <c r="KWD78" s="274"/>
      <c r="KWE78" s="274"/>
      <c r="KWF78" s="274"/>
      <c r="KWG78" s="274"/>
      <c r="KWH78" s="274"/>
      <c r="KWI78" s="274"/>
      <c r="KWJ78" s="274"/>
      <c r="KWK78" s="274"/>
      <c r="KWL78" s="274"/>
      <c r="KWM78" s="274"/>
      <c r="KWN78" s="274"/>
      <c r="KWO78" s="274"/>
      <c r="KWP78" s="274"/>
      <c r="KWQ78" s="274"/>
      <c r="KWR78" s="274"/>
      <c r="KWS78" s="274"/>
      <c r="KWT78" s="274"/>
      <c r="KWU78" s="274"/>
      <c r="KWV78" s="274"/>
      <c r="KWW78" s="274"/>
      <c r="KWX78" s="274"/>
      <c r="KWY78" s="274"/>
      <c r="KWZ78" s="274"/>
      <c r="KXA78" s="274"/>
      <c r="KXB78" s="274"/>
      <c r="KXC78" s="274"/>
      <c r="KXD78" s="274"/>
      <c r="KXE78" s="274"/>
      <c r="KXF78" s="274"/>
      <c r="KXG78" s="274"/>
      <c r="KXH78" s="274"/>
      <c r="KXI78" s="274"/>
      <c r="KXJ78" s="274"/>
      <c r="KXK78" s="274"/>
      <c r="KXL78" s="274"/>
      <c r="KXM78" s="274"/>
      <c r="KXN78" s="274"/>
      <c r="KXO78" s="274"/>
      <c r="KXP78" s="274"/>
      <c r="KXQ78" s="274"/>
      <c r="KXR78" s="274"/>
      <c r="KXS78" s="274"/>
      <c r="KXT78" s="274"/>
      <c r="KXU78" s="274"/>
      <c r="KXV78" s="274"/>
      <c r="KXW78" s="274"/>
      <c r="KXX78" s="274"/>
      <c r="KXY78" s="274"/>
      <c r="KXZ78" s="274"/>
      <c r="KYA78" s="274"/>
      <c r="KYB78" s="274"/>
      <c r="KYC78" s="274"/>
      <c r="KYD78" s="274"/>
      <c r="KYE78" s="274"/>
      <c r="KYF78" s="274"/>
      <c r="KYG78" s="274"/>
      <c r="KYH78" s="274"/>
      <c r="KYI78" s="274"/>
      <c r="KYJ78" s="274"/>
      <c r="KYK78" s="274"/>
      <c r="KYL78" s="274"/>
      <c r="KYM78" s="274"/>
      <c r="KYN78" s="274"/>
      <c r="KYO78" s="274"/>
      <c r="KYP78" s="274"/>
      <c r="KYQ78" s="274"/>
      <c r="KYR78" s="274"/>
      <c r="KYS78" s="274"/>
      <c r="KYT78" s="274"/>
      <c r="KYU78" s="274"/>
      <c r="KYV78" s="274"/>
      <c r="KYW78" s="274"/>
      <c r="KYX78" s="274"/>
      <c r="KYY78" s="274"/>
      <c r="KYZ78" s="274"/>
      <c r="KZA78" s="274"/>
      <c r="KZB78" s="274"/>
      <c r="KZC78" s="274"/>
      <c r="KZD78" s="274"/>
      <c r="KZE78" s="274"/>
      <c r="KZF78" s="274"/>
      <c r="KZG78" s="274"/>
      <c r="KZH78" s="274"/>
      <c r="KZI78" s="274"/>
      <c r="KZJ78" s="274"/>
      <c r="KZK78" s="274"/>
      <c r="KZL78" s="274"/>
      <c r="KZM78" s="274"/>
      <c r="KZN78" s="274"/>
      <c r="KZO78" s="274"/>
      <c r="KZP78" s="274"/>
      <c r="KZQ78" s="274"/>
      <c r="KZR78" s="274"/>
      <c r="KZS78" s="274"/>
      <c r="KZT78" s="274"/>
      <c r="KZU78" s="274"/>
      <c r="KZV78" s="274"/>
      <c r="KZW78" s="274"/>
      <c r="KZX78" s="274"/>
      <c r="KZY78" s="274"/>
      <c r="KZZ78" s="274"/>
      <c r="LAA78" s="274"/>
      <c r="LAB78" s="274"/>
      <c r="LAC78" s="274"/>
      <c r="LAD78" s="274"/>
      <c r="LAE78" s="274"/>
      <c r="LAF78" s="274"/>
      <c r="LAG78" s="274"/>
      <c r="LAH78" s="274"/>
      <c r="LAI78" s="274"/>
      <c r="LAJ78" s="274"/>
      <c r="LAK78" s="274"/>
      <c r="LAL78" s="274"/>
      <c r="LAM78" s="274"/>
      <c r="LAN78" s="274"/>
      <c r="LAO78" s="274"/>
      <c r="LAP78" s="274"/>
      <c r="LAQ78" s="274"/>
      <c r="LAR78" s="274"/>
      <c r="LAS78" s="274"/>
      <c r="LAT78" s="274"/>
      <c r="LAU78" s="274"/>
      <c r="LAV78" s="274"/>
      <c r="LAW78" s="274"/>
      <c r="LAX78" s="274"/>
      <c r="LAY78" s="274"/>
      <c r="LAZ78" s="274"/>
      <c r="LBA78" s="274"/>
      <c r="LBB78" s="274"/>
      <c r="LBC78" s="274"/>
      <c r="LBD78" s="274"/>
      <c r="LBE78" s="274"/>
      <c r="LBF78" s="274"/>
      <c r="LBG78" s="274"/>
      <c r="LBH78" s="274"/>
      <c r="LBI78" s="274"/>
      <c r="LBJ78" s="274"/>
      <c r="LBK78" s="274"/>
      <c r="LBL78" s="274"/>
      <c r="LBM78" s="274"/>
      <c r="LBN78" s="274"/>
      <c r="LBO78" s="274"/>
      <c r="LBP78" s="274"/>
      <c r="LBQ78" s="274"/>
      <c r="LBR78" s="274"/>
      <c r="LBS78" s="274"/>
      <c r="LBT78" s="274"/>
      <c r="LBU78" s="274"/>
      <c r="LBV78" s="274"/>
      <c r="LBW78" s="274"/>
      <c r="LBX78" s="274"/>
      <c r="LBY78" s="274"/>
      <c r="LBZ78" s="274"/>
      <c r="LCA78" s="274"/>
      <c r="LCB78" s="274"/>
      <c r="LCC78" s="274"/>
      <c r="LCD78" s="274"/>
      <c r="LCE78" s="274"/>
      <c r="LCF78" s="274"/>
      <c r="LCG78" s="274"/>
      <c r="LCH78" s="274"/>
      <c r="LCI78" s="274"/>
      <c r="LCJ78" s="274"/>
      <c r="LCK78" s="274"/>
      <c r="LCL78" s="274"/>
      <c r="LCM78" s="274"/>
      <c r="LCN78" s="274"/>
      <c r="LCO78" s="274"/>
      <c r="LCP78" s="274"/>
      <c r="LCQ78" s="274"/>
      <c r="LCR78" s="274"/>
      <c r="LCS78" s="274"/>
      <c r="LCT78" s="274"/>
      <c r="LCU78" s="274"/>
      <c r="LCV78" s="274"/>
      <c r="LCW78" s="274"/>
      <c r="LCX78" s="274"/>
      <c r="LCY78" s="274"/>
      <c r="LCZ78" s="274"/>
      <c r="LDA78" s="274"/>
      <c r="LDB78" s="274"/>
      <c r="LDC78" s="274"/>
      <c r="LDD78" s="274"/>
      <c r="LDE78" s="274"/>
      <c r="LDF78" s="274"/>
      <c r="LDG78" s="274"/>
      <c r="LDH78" s="274"/>
      <c r="LDI78" s="274"/>
      <c r="LDJ78" s="274"/>
      <c r="LDK78" s="274"/>
      <c r="LDL78" s="274"/>
      <c r="LDM78" s="274"/>
      <c r="LDN78" s="274"/>
      <c r="LDO78" s="274"/>
      <c r="LDP78" s="274"/>
      <c r="LDQ78" s="274"/>
      <c r="LDR78" s="274"/>
      <c r="LDS78" s="274"/>
      <c r="LDT78" s="274"/>
      <c r="LDU78" s="274"/>
      <c r="LDV78" s="274"/>
      <c r="LDW78" s="274"/>
      <c r="LDX78" s="274"/>
      <c r="LDY78" s="274"/>
      <c r="LDZ78" s="274"/>
      <c r="LEA78" s="274"/>
      <c r="LEB78" s="274"/>
      <c r="LEC78" s="274"/>
      <c r="LED78" s="274"/>
      <c r="LEE78" s="274"/>
      <c r="LEF78" s="274"/>
      <c r="LEG78" s="274"/>
      <c r="LEH78" s="274"/>
      <c r="LEI78" s="274"/>
      <c r="LEJ78" s="274"/>
      <c r="LEK78" s="274"/>
      <c r="LEL78" s="274"/>
      <c r="LEM78" s="274"/>
      <c r="LEN78" s="274"/>
      <c r="LEO78" s="274"/>
      <c r="LEP78" s="274"/>
      <c r="LEQ78" s="274"/>
      <c r="LER78" s="274"/>
      <c r="LES78" s="274"/>
      <c r="LET78" s="274"/>
      <c r="LEU78" s="274"/>
      <c r="LEV78" s="274"/>
      <c r="LEW78" s="274"/>
      <c r="LEX78" s="274"/>
      <c r="LEY78" s="274"/>
      <c r="LEZ78" s="274"/>
      <c r="LFA78" s="274"/>
      <c r="LFB78" s="274"/>
      <c r="LFC78" s="274"/>
      <c r="LFD78" s="274"/>
      <c r="LFE78" s="274"/>
      <c r="LFF78" s="274"/>
      <c r="LFG78" s="274"/>
      <c r="LFH78" s="274"/>
      <c r="LFI78" s="274"/>
      <c r="LFJ78" s="274"/>
      <c r="LFK78" s="274"/>
      <c r="LFL78" s="274"/>
      <c r="LFM78" s="274"/>
      <c r="LFN78" s="274"/>
      <c r="LFO78" s="274"/>
      <c r="LFP78" s="274"/>
      <c r="LFQ78" s="274"/>
      <c r="LFR78" s="274"/>
      <c r="LFS78" s="274"/>
      <c r="LFT78" s="274"/>
      <c r="LFU78" s="274"/>
      <c r="LFV78" s="274"/>
      <c r="LFW78" s="274"/>
      <c r="LFX78" s="274"/>
      <c r="LFY78" s="274"/>
      <c r="LFZ78" s="274"/>
      <c r="LGA78" s="274"/>
      <c r="LGB78" s="274"/>
      <c r="LGC78" s="274"/>
      <c r="LGD78" s="274"/>
      <c r="LGE78" s="274"/>
      <c r="LGF78" s="274"/>
      <c r="LGG78" s="274"/>
      <c r="LGH78" s="274"/>
      <c r="LGI78" s="274"/>
      <c r="LGJ78" s="274"/>
      <c r="LGK78" s="274"/>
      <c r="LGL78" s="274"/>
      <c r="LGM78" s="274"/>
      <c r="LGN78" s="274"/>
      <c r="LGO78" s="274"/>
      <c r="LGP78" s="274"/>
      <c r="LGQ78" s="274"/>
      <c r="LGR78" s="274"/>
      <c r="LGS78" s="274"/>
      <c r="LGT78" s="274"/>
      <c r="LGU78" s="274"/>
      <c r="LGV78" s="274"/>
      <c r="LGW78" s="274"/>
      <c r="LGX78" s="274"/>
      <c r="LGY78" s="274"/>
      <c r="LGZ78" s="274"/>
      <c r="LHA78" s="274"/>
      <c r="LHB78" s="274"/>
      <c r="LHC78" s="274"/>
      <c r="LHD78" s="274"/>
      <c r="LHE78" s="274"/>
      <c r="LHF78" s="274"/>
      <c r="LHG78" s="274"/>
      <c r="LHH78" s="274"/>
      <c r="LHI78" s="274"/>
      <c r="LHJ78" s="274"/>
      <c r="LHK78" s="274"/>
      <c r="LHL78" s="274"/>
      <c r="LHM78" s="274"/>
      <c r="LHN78" s="274"/>
      <c r="LHO78" s="274"/>
      <c r="LHP78" s="274"/>
      <c r="LHQ78" s="274"/>
      <c r="LHR78" s="274"/>
      <c r="LHS78" s="274"/>
      <c r="LHT78" s="274"/>
      <c r="LHU78" s="274"/>
      <c r="LHV78" s="274"/>
      <c r="LHW78" s="274"/>
      <c r="LHX78" s="274"/>
      <c r="LHY78" s="274"/>
      <c r="LHZ78" s="274"/>
      <c r="LIA78" s="274"/>
      <c r="LIB78" s="274"/>
      <c r="LIC78" s="274"/>
      <c r="LID78" s="274"/>
      <c r="LIE78" s="274"/>
      <c r="LIF78" s="274"/>
      <c r="LIG78" s="274"/>
      <c r="LIH78" s="274"/>
      <c r="LII78" s="274"/>
      <c r="LIJ78" s="274"/>
      <c r="LIK78" s="274"/>
      <c r="LIL78" s="274"/>
      <c r="LIM78" s="274"/>
      <c r="LIN78" s="274"/>
      <c r="LIO78" s="274"/>
      <c r="LIP78" s="274"/>
      <c r="LIQ78" s="274"/>
      <c r="LIR78" s="274"/>
      <c r="LIS78" s="274"/>
      <c r="LIT78" s="274"/>
      <c r="LIU78" s="274"/>
      <c r="LIV78" s="274"/>
      <c r="LIW78" s="274"/>
      <c r="LIX78" s="274"/>
      <c r="LIY78" s="274"/>
      <c r="LIZ78" s="274"/>
      <c r="LJA78" s="274"/>
      <c r="LJB78" s="274"/>
      <c r="LJC78" s="274"/>
      <c r="LJD78" s="274"/>
      <c r="LJE78" s="274"/>
      <c r="LJF78" s="274"/>
      <c r="LJG78" s="274"/>
      <c r="LJH78" s="274"/>
      <c r="LJI78" s="274"/>
      <c r="LJJ78" s="274"/>
      <c r="LJK78" s="274"/>
      <c r="LJL78" s="274"/>
      <c r="LJM78" s="274"/>
      <c r="LJN78" s="274"/>
      <c r="LJO78" s="274"/>
      <c r="LJP78" s="274"/>
      <c r="LJQ78" s="274"/>
      <c r="LJR78" s="274"/>
      <c r="LJS78" s="274"/>
      <c r="LJT78" s="274"/>
      <c r="LJU78" s="274"/>
      <c r="LJV78" s="274"/>
      <c r="LJW78" s="274"/>
      <c r="LJX78" s="274"/>
      <c r="LJY78" s="274"/>
      <c r="LJZ78" s="274"/>
      <c r="LKA78" s="274"/>
      <c r="LKB78" s="274"/>
      <c r="LKC78" s="274"/>
      <c r="LKD78" s="274"/>
      <c r="LKE78" s="274"/>
      <c r="LKF78" s="274"/>
      <c r="LKG78" s="274"/>
      <c r="LKH78" s="274"/>
      <c r="LKI78" s="274"/>
      <c r="LKJ78" s="274"/>
      <c r="LKK78" s="274"/>
      <c r="LKL78" s="274"/>
      <c r="LKM78" s="274"/>
      <c r="LKN78" s="274"/>
      <c r="LKO78" s="274"/>
      <c r="LKP78" s="274"/>
      <c r="LKQ78" s="274"/>
      <c r="LKR78" s="274"/>
      <c r="LKS78" s="274"/>
      <c r="LKT78" s="274"/>
      <c r="LKU78" s="274"/>
      <c r="LKV78" s="274"/>
      <c r="LKW78" s="274"/>
      <c r="LKX78" s="274"/>
      <c r="LKY78" s="274"/>
      <c r="LKZ78" s="274"/>
      <c r="LLA78" s="274"/>
      <c r="LLB78" s="274"/>
      <c r="LLC78" s="274"/>
      <c r="LLD78" s="274"/>
      <c r="LLE78" s="274"/>
      <c r="LLF78" s="274"/>
      <c r="LLG78" s="274"/>
      <c r="LLH78" s="274"/>
      <c r="LLI78" s="274"/>
      <c r="LLJ78" s="274"/>
      <c r="LLK78" s="274"/>
      <c r="LLL78" s="274"/>
      <c r="LLM78" s="274"/>
      <c r="LLN78" s="274"/>
      <c r="LLO78" s="274"/>
      <c r="LLP78" s="274"/>
      <c r="LLQ78" s="274"/>
      <c r="LLR78" s="274"/>
      <c r="LLS78" s="274"/>
      <c r="LLT78" s="274"/>
      <c r="LLU78" s="274"/>
      <c r="LLV78" s="274"/>
      <c r="LLW78" s="274"/>
      <c r="LLX78" s="274"/>
      <c r="LLY78" s="274"/>
      <c r="LLZ78" s="274"/>
      <c r="LMA78" s="274"/>
      <c r="LMB78" s="274"/>
      <c r="LMC78" s="274"/>
      <c r="LMD78" s="274"/>
      <c r="LME78" s="274"/>
      <c r="LMF78" s="274"/>
      <c r="LMG78" s="274"/>
      <c r="LMH78" s="274"/>
      <c r="LMI78" s="274"/>
      <c r="LMJ78" s="274"/>
      <c r="LMK78" s="274"/>
      <c r="LML78" s="274"/>
      <c r="LMM78" s="274"/>
      <c r="LMN78" s="274"/>
      <c r="LMO78" s="274"/>
      <c r="LMP78" s="274"/>
      <c r="LMQ78" s="274"/>
      <c r="LMR78" s="274"/>
      <c r="LMS78" s="274"/>
      <c r="LMT78" s="274"/>
      <c r="LMU78" s="274"/>
      <c r="LMV78" s="274"/>
      <c r="LMW78" s="274"/>
      <c r="LMX78" s="274"/>
      <c r="LMY78" s="274"/>
      <c r="LMZ78" s="274"/>
      <c r="LNA78" s="274"/>
      <c r="LNB78" s="274"/>
      <c r="LNC78" s="274"/>
      <c r="LND78" s="274"/>
      <c r="LNE78" s="274"/>
      <c r="LNF78" s="274"/>
      <c r="LNG78" s="274"/>
      <c r="LNH78" s="274"/>
      <c r="LNI78" s="274"/>
      <c r="LNJ78" s="274"/>
      <c r="LNK78" s="274"/>
      <c r="LNL78" s="274"/>
      <c r="LNM78" s="274"/>
      <c r="LNN78" s="274"/>
      <c r="LNO78" s="274"/>
      <c r="LNP78" s="274"/>
      <c r="LNQ78" s="274"/>
      <c r="LNR78" s="274"/>
      <c r="LNS78" s="274"/>
      <c r="LNT78" s="274"/>
      <c r="LNU78" s="274"/>
      <c r="LNV78" s="274"/>
      <c r="LNW78" s="274"/>
      <c r="LNX78" s="274"/>
      <c r="LNY78" s="274"/>
      <c r="LNZ78" s="274"/>
      <c r="LOA78" s="274"/>
      <c r="LOB78" s="274"/>
      <c r="LOC78" s="274"/>
      <c r="LOD78" s="274"/>
      <c r="LOE78" s="274"/>
      <c r="LOF78" s="274"/>
      <c r="LOG78" s="274"/>
      <c r="LOH78" s="274"/>
      <c r="LOI78" s="274"/>
      <c r="LOJ78" s="274"/>
      <c r="LOK78" s="274"/>
      <c r="LOL78" s="274"/>
      <c r="LOM78" s="274"/>
      <c r="LON78" s="274"/>
      <c r="LOO78" s="274"/>
      <c r="LOP78" s="274"/>
      <c r="LOQ78" s="274"/>
      <c r="LOR78" s="274"/>
      <c r="LOS78" s="274"/>
      <c r="LOT78" s="274"/>
      <c r="LOU78" s="274"/>
      <c r="LOV78" s="274"/>
      <c r="LOW78" s="274"/>
      <c r="LOX78" s="274"/>
      <c r="LOY78" s="274"/>
      <c r="LOZ78" s="274"/>
      <c r="LPA78" s="274"/>
      <c r="LPB78" s="274"/>
      <c r="LPC78" s="274"/>
      <c r="LPD78" s="274"/>
      <c r="LPE78" s="274"/>
      <c r="LPF78" s="274"/>
      <c r="LPG78" s="274"/>
      <c r="LPH78" s="274"/>
      <c r="LPI78" s="274"/>
      <c r="LPJ78" s="274"/>
      <c r="LPK78" s="274"/>
      <c r="LPL78" s="274"/>
      <c r="LPM78" s="274"/>
      <c r="LPN78" s="274"/>
      <c r="LPO78" s="274"/>
      <c r="LPP78" s="274"/>
      <c r="LPQ78" s="274"/>
      <c r="LPR78" s="274"/>
      <c r="LPS78" s="274"/>
      <c r="LPT78" s="274"/>
      <c r="LPU78" s="274"/>
      <c r="LPV78" s="274"/>
      <c r="LPW78" s="274"/>
      <c r="LPX78" s="274"/>
      <c r="LPY78" s="274"/>
      <c r="LPZ78" s="274"/>
      <c r="LQA78" s="274"/>
      <c r="LQB78" s="274"/>
      <c r="LQC78" s="274"/>
      <c r="LQD78" s="274"/>
      <c r="LQE78" s="274"/>
      <c r="LQF78" s="274"/>
      <c r="LQG78" s="274"/>
      <c r="LQH78" s="274"/>
      <c r="LQI78" s="274"/>
      <c r="LQJ78" s="274"/>
      <c r="LQK78" s="274"/>
      <c r="LQL78" s="274"/>
      <c r="LQM78" s="274"/>
      <c r="LQN78" s="274"/>
      <c r="LQO78" s="274"/>
      <c r="LQP78" s="274"/>
      <c r="LQQ78" s="274"/>
      <c r="LQR78" s="274"/>
      <c r="LQS78" s="274"/>
      <c r="LQT78" s="274"/>
      <c r="LQU78" s="274"/>
      <c r="LQV78" s="274"/>
      <c r="LQW78" s="274"/>
      <c r="LQX78" s="274"/>
      <c r="LQY78" s="274"/>
      <c r="LQZ78" s="274"/>
      <c r="LRA78" s="274"/>
      <c r="LRB78" s="274"/>
      <c r="LRC78" s="274"/>
      <c r="LRD78" s="274"/>
      <c r="LRE78" s="274"/>
      <c r="LRF78" s="274"/>
      <c r="LRG78" s="274"/>
      <c r="LRH78" s="274"/>
      <c r="LRI78" s="274"/>
      <c r="LRJ78" s="274"/>
      <c r="LRK78" s="274"/>
      <c r="LRL78" s="274"/>
      <c r="LRM78" s="274"/>
      <c r="LRN78" s="274"/>
      <c r="LRO78" s="274"/>
      <c r="LRP78" s="274"/>
      <c r="LRQ78" s="274"/>
      <c r="LRR78" s="274"/>
      <c r="LRS78" s="274"/>
      <c r="LRT78" s="274"/>
      <c r="LRU78" s="274"/>
      <c r="LRV78" s="274"/>
      <c r="LRW78" s="274"/>
      <c r="LRX78" s="274"/>
      <c r="LRY78" s="274"/>
      <c r="LRZ78" s="274"/>
      <c r="LSA78" s="274"/>
      <c r="LSB78" s="274"/>
      <c r="LSC78" s="274"/>
      <c r="LSD78" s="274"/>
      <c r="LSE78" s="274"/>
      <c r="LSF78" s="274"/>
      <c r="LSG78" s="274"/>
      <c r="LSH78" s="274"/>
      <c r="LSI78" s="274"/>
      <c r="LSJ78" s="274"/>
      <c r="LSK78" s="274"/>
      <c r="LSL78" s="274"/>
      <c r="LSM78" s="274"/>
      <c r="LSN78" s="274"/>
      <c r="LSO78" s="274"/>
      <c r="LSP78" s="274"/>
      <c r="LSQ78" s="274"/>
      <c r="LSR78" s="274"/>
      <c r="LSS78" s="274"/>
      <c r="LST78" s="274"/>
      <c r="LSU78" s="274"/>
      <c r="LSV78" s="274"/>
      <c r="LSW78" s="274"/>
      <c r="LSX78" s="274"/>
      <c r="LSY78" s="274"/>
      <c r="LSZ78" s="274"/>
      <c r="LTA78" s="274"/>
      <c r="LTB78" s="274"/>
      <c r="LTC78" s="274"/>
      <c r="LTD78" s="274"/>
      <c r="LTE78" s="274"/>
      <c r="LTF78" s="274"/>
      <c r="LTG78" s="274"/>
      <c r="LTH78" s="274"/>
      <c r="LTI78" s="274"/>
      <c r="LTJ78" s="274"/>
      <c r="LTK78" s="274"/>
      <c r="LTL78" s="274"/>
      <c r="LTM78" s="274"/>
      <c r="LTN78" s="274"/>
      <c r="LTO78" s="274"/>
      <c r="LTP78" s="274"/>
      <c r="LTQ78" s="274"/>
      <c r="LTR78" s="274"/>
      <c r="LTS78" s="274"/>
      <c r="LTT78" s="274"/>
      <c r="LTU78" s="274"/>
      <c r="LTV78" s="274"/>
      <c r="LTW78" s="274"/>
      <c r="LTX78" s="274"/>
      <c r="LTY78" s="274"/>
      <c r="LTZ78" s="274"/>
      <c r="LUA78" s="274"/>
      <c r="LUB78" s="274"/>
      <c r="LUC78" s="274"/>
      <c r="LUD78" s="274"/>
      <c r="LUE78" s="274"/>
      <c r="LUF78" s="274"/>
      <c r="LUG78" s="274"/>
      <c r="LUH78" s="274"/>
      <c r="LUI78" s="274"/>
      <c r="LUJ78" s="274"/>
      <c r="LUK78" s="274"/>
      <c r="LUL78" s="274"/>
      <c r="LUM78" s="274"/>
      <c r="LUN78" s="274"/>
      <c r="LUO78" s="274"/>
      <c r="LUP78" s="274"/>
      <c r="LUQ78" s="274"/>
      <c r="LUR78" s="274"/>
      <c r="LUS78" s="274"/>
      <c r="LUT78" s="274"/>
      <c r="LUU78" s="274"/>
      <c r="LUV78" s="274"/>
      <c r="LUW78" s="274"/>
      <c r="LUX78" s="274"/>
      <c r="LUY78" s="274"/>
      <c r="LUZ78" s="274"/>
      <c r="LVA78" s="274"/>
      <c r="LVB78" s="274"/>
      <c r="LVC78" s="274"/>
      <c r="LVD78" s="274"/>
      <c r="LVE78" s="274"/>
      <c r="LVF78" s="274"/>
      <c r="LVG78" s="274"/>
      <c r="LVH78" s="274"/>
      <c r="LVI78" s="274"/>
      <c r="LVJ78" s="274"/>
      <c r="LVK78" s="274"/>
      <c r="LVL78" s="274"/>
      <c r="LVM78" s="274"/>
      <c r="LVN78" s="274"/>
      <c r="LVO78" s="274"/>
      <c r="LVP78" s="274"/>
      <c r="LVQ78" s="274"/>
      <c r="LVR78" s="274"/>
      <c r="LVS78" s="274"/>
      <c r="LVT78" s="274"/>
      <c r="LVU78" s="274"/>
      <c r="LVV78" s="274"/>
      <c r="LVW78" s="274"/>
      <c r="LVX78" s="274"/>
      <c r="LVY78" s="274"/>
      <c r="LVZ78" s="274"/>
      <c r="LWA78" s="274"/>
      <c r="LWB78" s="274"/>
      <c r="LWC78" s="274"/>
      <c r="LWD78" s="274"/>
      <c r="LWE78" s="274"/>
      <c r="LWF78" s="274"/>
      <c r="LWG78" s="274"/>
      <c r="LWH78" s="274"/>
      <c r="LWI78" s="274"/>
      <c r="LWJ78" s="274"/>
      <c r="LWK78" s="274"/>
      <c r="LWL78" s="274"/>
      <c r="LWM78" s="274"/>
      <c r="LWN78" s="274"/>
      <c r="LWO78" s="274"/>
      <c r="LWP78" s="274"/>
      <c r="LWQ78" s="274"/>
      <c r="LWR78" s="274"/>
      <c r="LWS78" s="274"/>
      <c r="LWT78" s="274"/>
      <c r="LWU78" s="274"/>
      <c r="LWV78" s="274"/>
      <c r="LWW78" s="274"/>
      <c r="LWX78" s="274"/>
      <c r="LWY78" s="274"/>
      <c r="LWZ78" s="274"/>
      <c r="LXA78" s="274"/>
      <c r="LXB78" s="274"/>
      <c r="LXC78" s="274"/>
      <c r="LXD78" s="274"/>
      <c r="LXE78" s="274"/>
      <c r="LXF78" s="274"/>
      <c r="LXG78" s="274"/>
      <c r="LXH78" s="274"/>
      <c r="LXI78" s="274"/>
      <c r="LXJ78" s="274"/>
      <c r="LXK78" s="274"/>
      <c r="LXL78" s="274"/>
      <c r="LXM78" s="274"/>
      <c r="LXN78" s="274"/>
      <c r="LXO78" s="274"/>
      <c r="LXP78" s="274"/>
      <c r="LXQ78" s="274"/>
      <c r="LXR78" s="274"/>
      <c r="LXS78" s="274"/>
      <c r="LXT78" s="274"/>
      <c r="LXU78" s="274"/>
      <c r="LXV78" s="274"/>
      <c r="LXW78" s="274"/>
      <c r="LXX78" s="274"/>
      <c r="LXY78" s="274"/>
      <c r="LXZ78" s="274"/>
      <c r="LYA78" s="274"/>
      <c r="LYB78" s="274"/>
      <c r="LYC78" s="274"/>
      <c r="LYD78" s="274"/>
      <c r="LYE78" s="274"/>
      <c r="LYF78" s="274"/>
      <c r="LYG78" s="274"/>
      <c r="LYH78" s="274"/>
      <c r="LYI78" s="274"/>
      <c r="LYJ78" s="274"/>
      <c r="LYK78" s="274"/>
      <c r="LYL78" s="274"/>
      <c r="LYM78" s="274"/>
      <c r="LYN78" s="274"/>
      <c r="LYO78" s="274"/>
      <c r="LYP78" s="274"/>
      <c r="LYQ78" s="274"/>
      <c r="LYR78" s="274"/>
      <c r="LYS78" s="274"/>
      <c r="LYT78" s="274"/>
      <c r="LYU78" s="274"/>
      <c r="LYV78" s="274"/>
      <c r="LYW78" s="274"/>
      <c r="LYX78" s="274"/>
      <c r="LYY78" s="274"/>
      <c r="LYZ78" s="274"/>
      <c r="LZA78" s="274"/>
      <c r="LZB78" s="274"/>
      <c r="LZC78" s="274"/>
      <c r="LZD78" s="274"/>
      <c r="LZE78" s="274"/>
      <c r="LZF78" s="274"/>
      <c r="LZG78" s="274"/>
      <c r="LZH78" s="274"/>
      <c r="LZI78" s="274"/>
      <c r="LZJ78" s="274"/>
      <c r="LZK78" s="274"/>
      <c r="LZL78" s="274"/>
      <c r="LZM78" s="274"/>
      <c r="LZN78" s="274"/>
      <c r="LZO78" s="274"/>
      <c r="LZP78" s="274"/>
      <c r="LZQ78" s="274"/>
      <c r="LZR78" s="274"/>
      <c r="LZS78" s="274"/>
      <c r="LZT78" s="274"/>
      <c r="LZU78" s="274"/>
      <c r="LZV78" s="274"/>
      <c r="LZW78" s="274"/>
      <c r="LZX78" s="274"/>
      <c r="LZY78" s="274"/>
      <c r="LZZ78" s="274"/>
      <c r="MAA78" s="274"/>
      <c r="MAB78" s="274"/>
      <c r="MAC78" s="274"/>
      <c r="MAD78" s="274"/>
      <c r="MAE78" s="274"/>
      <c r="MAF78" s="274"/>
      <c r="MAG78" s="274"/>
      <c r="MAH78" s="274"/>
      <c r="MAI78" s="274"/>
      <c r="MAJ78" s="274"/>
      <c r="MAK78" s="274"/>
      <c r="MAL78" s="274"/>
      <c r="MAM78" s="274"/>
      <c r="MAN78" s="274"/>
      <c r="MAO78" s="274"/>
      <c r="MAP78" s="274"/>
      <c r="MAQ78" s="274"/>
      <c r="MAR78" s="274"/>
      <c r="MAS78" s="274"/>
      <c r="MAT78" s="274"/>
      <c r="MAU78" s="274"/>
      <c r="MAV78" s="274"/>
      <c r="MAW78" s="274"/>
      <c r="MAX78" s="274"/>
      <c r="MAY78" s="274"/>
      <c r="MAZ78" s="274"/>
      <c r="MBA78" s="274"/>
      <c r="MBB78" s="274"/>
      <c r="MBC78" s="274"/>
      <c r="MBD78" s="274"/>
      <c r="MBE78" s="274"/>
      <c r="MBF78" s="274"/>
      <c r="MBG78" s="274"/>
      <c r="MBH78" s="274"/>
      <c r="MBI78" s="274"/>
      <c r="MBJ78" s="274"/>
      <c r="MBK78" s="274"/>
      <c r="MBL78" s="274"/>
      <c r="MBM78" s="274"/>
      <c r="MBN78" s="274"/>
      <c r="MBO78" s="274"/>
      <c r="MBP78" s="274"/>
      <c r="MBQ78" s="274"/>
      <c r="MBR78" s="274"/>
      <c r="MBS78" s="274"/>
      <c r="MBT78" s="274"/>
      <c r="MBU78" s="274"/>
      <c r="MBV78" s="274"/>
      <c r="MBW78" s="274"/>
      <c r="MBX78" s="274"/>
      <c r="MBY78" s="274"/>
      <c r="MBZ78" s="274"/>
      <c r="MCA78" s="274"/>
      <c r="MCB78" s="274"/>
      <c r="MCC78" s="274"/>
      <c r="MCD78" s="274"/>
      <c r="MCE78" s="274"/>
      <c r="MCF78" s="274"/>
      <c r="MCG78" s="274"/>
      <c r="MCH78" s="274"/>
      <c r="MCI78" s="274"/>
      <c r="MCJ78" s="274"/>
      <c r="MCK78" s="274"/>
      <c r="MCL78" s="274"/>
      <c r="MCM78" s="274"/>
      <c r="MCN78" s="274"/>
      <c r="MCO78" s="274"/>
      <c r="MCP78" s="274"/>
      <c r="MCQ78" s="274"/>
      <c r="MCR78" s="274"/>
      <c r="MCS78" s="274"/>
      <c r="MCT78" s="274"/>
      <c r="MCU78" s="274"/>
      <c r="MCV78" s="274"/>
      <c r="MCW78" s="274"/>
      <c r="MCX78" s="274"/>
      <c r="MCY78" s="274"/>
      <c r="MCZ78" s="274"/>
      <c r="MDA78" s="274"/>
      <c r="MDB78" s="274"/>
      <c r="MDC78" s="274"/>
      <c r="MDD78" s="274"/>
      <c r="MDE78" s="274"/>
      <c r="MDF78" s="274"/>
      <c r="MDG78" s="274"/>
      <c r="MDH78" s="274"/>
      <c r="MDI78" s="274"/>
      <c r="MDJ78" s="274"/>
      <c r="MDK78" s="274"/>
      <c r="MDL78" s="274"/>
      <c r="MDM78" s="274"/>
      <c r="MDN78" s="274"/>
      <c r="MDO78" s="274"/>
      <c r="MDP78" s="274"/>
      <c r="MDQ78" s="274"/>
      <c r="MDR78" s="274"/>
      <c r="MDS78" s="274"/>
      <c r="MDT78" s="274"/>
      <c r="MDU78" s="274"/>
      <c r="MDV78" s="274"/>
      <c r="MDW78" s="274"/>
      <c r="MDX78" s="274"/>
      <c r="MDY78" s="274"/>
      <c r="MDZ78" s="274"/>
      <c r="MEA78" s="274"/>
      <c r="MEB78" s="274"/>
      <c r="MEC78" s="274"/>
      <c r="MED78" s="274"/>
      <c r="MEE78" s="274"/>
      <c r="MEF78" s="274"/>
      <c r="MEG78" s="274"/>
      <c r="MEH78" s="274"/>
      <c r="MEI78" s="274"/>
      <c r="MEJ78" s="274"/>
      <c r="MEK78" s="274"/>
      <c r="MEL78" s="274"/>
      <c r="MEM78" s="274"/>
      <c r="MEN78" s="274"/>
      <c r="MEO78" s="274"/>
      <c r="MEP78" s="274"/>
      <c r="MEQ78" s="274"/>
      <c r="MER78" s="274"/>
      <c r="MES78" s="274"/>
      <c r="MET78" s="274"/>
      <c r="MEU78" s="274"/>
      <c r="MEV78" s="274"/>
      <c r="MEW78" s="274"/>
      <c r="MEX78" s="274"/>
      <c r="MEY78" s="274"/>
      <c r="MEZ78" s="274"/>
      <c r="MFA78" s="274"/>
      <c r="MFB78" s="274"/>
      <c r="MFC78" s="274"/>
      <c r="MFD78" s="274"/>
      <c r="MFE78" s="274"/>
      <c r="MFF78" s="274"/>
      <c r="MFG78" s="274"/>
      <c r="MFH78" s="274"/>
      <c r="MFI78" s="274"/>
      <c r="MFJ78" s="274"/>
      <c r="MFK78" s="274"/>
      <c r="MFL78" s="274"/>
      <c r="MFM78" s="274"/>
      <c r="MFN78" s="274"/>
      <c r="MFO78" s="274"/>
      <c r="MFP78" s="274"/>
      <c r="MFQ78" s="274"/>
      <c r="MFR78" s="274"/>
      <c r="MFS78" s="274"/>
      <c r="MFT78" s="274"/>
      <c r="MFU78" s="274"/>
      <c r="MFV78" s="274"/>
      <c r="MFW78" s="274"/>
      <c r="MFX78" s="274"/>
      <c r="MFY78" s="274"/>
      <c r="MFZ78" s="274"/>
      <c r="MGA78" s="274"/>
      <c r="MGB78" s="274"/>
      <c r="MGC78" s="274"/>
      <c r="MGD78" s="274"/>
      <c r="MGE78" s="274"/>
      <c r="MGF78" s="274"/>
      <c r="MGG78" s="274"/>
      <c r="MGH78" s="274"/>
      <c r="MGI78" s="274"/>
      <c r="MGJ78" s="274"/>
      <c r="MGK78" s="274"/>
      <c r="MGL78" s="274"/>
      <c r="MGM78" s="274"/>
      <c r="MGN78" s="274"/>
      <c r="MGO78" s="274"/>
      <c r="MGP78" s="274"/>
      <c r="MGQ78" s="274"/>
      <c r="MGR78" s="274"/>
      <c r="MGS78" s="274"/>
      <c r="MGT78" s="274"/>
      <c r="MGU78" s="274"/>
      <c r="MGV78" s="274"/>
      <c r="MGW78" s="274"/>
      <c r="MGX78" s="274"/>
      <c r="MGY78" s="274"/>
      <c r="MGZ78" s="274"/>
      <c r="MHA78" s="274"/>
      <c r="MHB78" s="274"/>
      <c r="MHC78" s="274"/>
      <c r="MHD78" s="274"/>
      <c r="MHE78" s="274"/>
      <c r="MHF78" s="274"/>
      <c r="MHG78" s="274"/>
      <c r="MHH78" s="274"/>
      <c r="MHI78" s="274"/>
      <c r="MHJ78" s="274"/>
      <c r="MHK78" s="274"/>
      <c r="MHL78" s="274"/>
      <c r="MHM78" s="274"/>
      <c r="MHN78" s="274"/>
      <c r="MHO78" s="274"/>
      <c r="MHP78" s="274"/>
      <c r="MHQ78" s="274"/>
      <c r="MHR78" s="274"/>
      <c r="MHS78" s="274"/>
      <c r="MHT78" s="274"/>
      <c r="MHU78" s="274"/>
      <c r="MHV78" s="274"/>
      <c r="MHW78" s="274"/>
      <c r="MHX78" s="274"/>
      <c r="MHY78" s="274"/>
      <c r="MHZ78" s="274"/>
      <c r="MIA78" s="274"/>
      <c r="MIB78" s="274"/>
      <c r="MIC78" s="274"/>
      <c r="MID78" s="274"/>
      <c r="MIE78" s="274"/>
      <c r="MIF78" s="274"/>
      <c r="MIG78" s="274"/>
      <c r="MIH78" s="274"/>
      <c r="MII78" s="274"/>
      <c r="MIJ78" s="274"/>
      <c r="MIK78" s="274"/>
      <c r="MIL78" s="274"/>
      <c r="MIM78" s="274"/>
      <c r="MIN78" s="274"/>
      <c r="MIO78" s="274"/>
      <c r="MIP78" s="274"/>
      <c r="MIQ78" s="274"/>
      <c r="MIR78" s="274"/>
      <c r="MIS78" s="274"/>
      <c r="MIT78" s="274"/>
      <c r="MIU78" s="274"/>
      <c r="MIV78" s="274"/>
      <c r="MIW78" s="274"/>
      <c r="MIX78" s="274"/>
      <c r="MIY78" s="274"/>
      <c r="MIZ78" s="274"/>
      <c r="MJA78" s="274"/>
      <c r="MJB78" s="274"/>
      <c r="MJC78" s="274"/>
      <c r="MJD78" s="274"/>
      <c r="MJE78" s="274"/>
      <c r="MJF78" s="274"/>
      <c r="MJG78" s="274"/>
      <c r="MJH78" s="274"/>
      <c r="MJI78" s="274"/>
      <c r="MJJ78" s="274"/>
      <c r="MJK78" s="274"/>
      <c r="MJL78" s="274"/>
      <c r="MJM78" s="274"/>
      <c r="MJN78" s="274"/>
      <c r="MJO78" s="274"/>
      <c r="MJP78" s="274"/>
      <c r="MJQ78" s="274"/>
      <c r="MJR78" s="274"/>
      <c r="MJS78" s="274"/>
      <c r="MJT78" s="274"/>
      <c r="MJU78" s="274"/>
      <c r="MJV78" s="274"/>
      <c r="MJW78" s="274"/>
      <c r="MJX78" s="274"/>
      <c r="MJY78" s="274"/>
      <c r="MJZ78" s="274"/>
      <c r="MKA78" s="274"/>
      <c r="MKB78" s="274"/>
      <c r="MKC78" s="274"/>
      <c r="MKD78" s="274"/>
      <c r="MKE78" s="274"/>
      <c r="MKF78" s="274"/>
      <c r="MKG78" s="274"/>
      <c r="MKH78" s="274"/>
      <c r="MKI78" s="274"/>
      <c r="MKJ78" s="274"/>
      <c r="MKK78" s="274"/>
      <c r="MKL78" s="274"/>
      <c r="MKM78" s="274"/>
      <c r="MKN78" s="274"/>
      <c r="MKO78" s="274"/>
      <c r="MKP78" s="274"/>
      <c r="MKQ78" s="274"/>
      <c r="MKR78" s="274"/>
      <c r="MKS78" s="274"/>
      <c r="MKT78" s="274"/>
      <c r="MKU78" s="274"/>
      <c r="MKV78" s="274"/>
      <c r="MKW78" s="274"/>
      <c r="MKX78" s="274"/>
      <c r="MKY78" s="274"/>
      <c r="MKZ78" s="274"/>
      <c r="MLA78" s="274"/>
      <c r="MLB78" s="274"/>
      <c r="MLC78" s="274"/>
      <c r="MLD78" s="274"/>
      <c r="MLE78" s="274"/>
      <c r="MLF78" s="274"/>
      <c r="MLG78" s="274"/>
      <c r="MLH78" s="274"/>
      <c r="MLI78" s="274"/>
      <c r="MLJ78" s="274"/>
      <c r="MLK78" s="274"/>
      <c r="MLL78" s="274"/>
      <c r="MLM78" s="274"/>
      <c r="MLN78" s="274"/>
      <c r="MLO78" s="274"/>
      <c r="MLP78" s="274"/>
      <c r="MLQ78" s="274"/>
      <c r="MLR78" s="274"/>
      <c r="MLS78" s="274"/>
      <c r="MLT78" s="274"/>
      <c r="MLU78" s="274"/>
      <c r="MLV78" s="274"/>
      <c r="MLW78" s="274"/>
      <c r="MLX78" s="274"/>
      <c r="MLY78" s="274"/>
      <c r="MLZ78" s="274"/>
      <c r="MMA78" s="274"/>
      <c r="MMB78" s="274"/>
      <c r="MMC78" s="274"/>
      <c r="MMD78" s="274"/>
      <c r="MME78" s="274"/>
      <c r="MMF78" s="274"/>
      <c r="MMG78" s="274"/>
      <c r="MMH78" s="274"/>
      <c r="MMI78" s="274"/>
      <c r="MMJ78" s="274"/>
      <c r="MMK78" s="274"/>
      <c r="MML78" s="274"/>
      <c r="MMM78" s="274"/>
      <c r="MMN78" s="274"/>
      <c r="MMO78" s="274"/>
      <c r="MMP78" s="274"/>
      <c r="MMQ78" s="274"/>
      <c r="MMR78" s="274"/>
      <c r="MMS78" s="274"/>
      <c r="MMT78" s="274"/>
      <c r="MMU78" s="274"/>
      <c r="MMV78" s="274"/>
      <c r="MMW78" s="274"/>
      <c r="MMX78" s="274"/>
      <c r="MMY78" s="274"/>
      <c r="MMZ78" s="274"/>
      <c r="MNA78" s="274"/>
      <c r="MNB78" s="274"/>
      <c r="MNC78" s="274"/>
      <c r="MND78" s="274"/>
      <c r="MNE78" s="274"/>
      <c r="MNF78" s="274"/>
      <c r="MNG78" s="274"/>
      <c r="MNH78" s="274"/>
      <c r="MNI78" s="274"/>
      <c r="MNJ78" s="274"/>
      <c r="MNK78" s="274"/>
      <c r="MNL78" s="274"/>
      <c r="MNM78" s="274"/>
      <c r="MNN78" s="274"/>
      <c r="MNO78" s="274"/>
      <c r="MNP78" s="274"/>
      <c r="MNQ78" s="274"/>
      <c r="MNR78" s="274"/>
      <c r="MNS78" s="274"/>
      <c r="MNT78" s="274"/>
      <c r="MNU78" s="274"/>
      <c r="MNV78" s="274"/>
      <c r="MNW78" s="274"/>
      <c r="MNX78" s="274"/>
      <c r="MNY78" s="274"/>
      <c r="MNZ78" s="274"/>
      <c r="MOA78" s="274"/>
      <c r="MOB78" s="274"/>
      <c r="MOC78" s="274"/>
      <c r="MOD78" s="274"/>
      <c r="MOE78" s="274"/>
      <c r="MOF78" s="274"/>
      <c r="MOG78" s="274"/>
      <c r="MOH78" s="274"/>
      <c r="MOI78" s="274"/>
      <c r="MOJ78" s="274"/>
      <c r="MOK78" s="274"/>
      <c r="MOL78" s="274"/>
      <c r="MOM78" s="274"/>
      <c r="MON78" s="274"/>
      <c r="MOO78" s="274"/>
      <c r="MOP78" s="274"/>
      <c r="MOQ78" s="274"/>
      <c r="MOR78" s="274"/>
      <c r="MOS78" s="274"/>
      <c r="MOT78" s="274"/>
      <c r="MOU78" s="274"/>
      <c r="MOV78" s="274"/>
      <c r="MOW78" s="274"/>
      <c r="MOX78" s="274"/>
      <c r="MOY78" s="274"/>
      <c r="MOZ78" s="274"/>
      <c r="MPA78" s="274"/>
      <c r="MPB78" s="274"/>
      <c r="MPC78" s="274"/>
      <c r="MPD78" s="274"/>
      <c r="MPE78" s="274"/>
      <c r="MPF78" s="274"/>
      <c r="MPG78" s="274"/>
      <c r="MPH78" s="274"/>
      <c r="MPI78" s="274"/>
      <c r="MPJ78" s="274"/>
      <c r="MPK78" s="274"/>
      <c r="MPL78" s="274"/>
      <c r="MPM78" s="274"/>
      <c r="MPN78" s="274"/>
      <c r="MPO78" s="274"/>
      <c r="MPP78" s="274"/>
      <c r="MPQ78" s="274"/>
      <c r="MPR78" s="274"/>
      <c r="MPS78" s="274"/>
      <c r="MPT78" s="274"/>
      <c r="MPU78" s="274"/>
      <c r="MPV78" s="274"/>
      <c r="MPW78" s="274"/>
      <c r="MPX78" s="274"/>
      <c r="MPY78" s="274"/>
      <c r="MPZ78" s="274"/>
      <c r="MQA78" s="274"/>
      <c r="MQB78" s="274"/>
      <c r="MQC78" s="274"/>
      <c r="MQD78" s="274"/>
      <c r="MQE78" s="274"/>
      <c r="MQF78" s="274"/>
      <c r="MQG78" s="274"/>
      <c r="MQH78" s="274"/>
      <c r="MQI78" s="274"/>
      <c r="MQJ78" s="274"/>
      <c r="MQK78" s="274"/>
      <c r="MQL78" s="274"/>
      <c r="MQM78" s="274"/>
      <c r="MQN78" s="274"/>
      <c r="MQO78" s="274"/>
      <c r="MQP78" s="274"/>
      <c r="MQQ78" s="274"/>
      <c r="MQR78" s="274"/>
      <c r="MQS78" s="274"/>
      <c r="MQT78" s="274"/>
      <c r="MQU78" s="274"/>
      <c r="MQV78" s="274"/>
      <c r="MQW78" s="274"/>
      <c r="MQX78" s="274"/>
      <c r="MQY78" s="274"/>
      <c r="MQZ78" s="274"/>
      <c r="MRA78" s="274"/>
      <c r="MRB78" s="274"/>
      <c r="MRC78" s="274"/>
      <c r="MRD78" s="274"/>
      <c r="MRE78" s="274"/>
      <c r="MRF78" s="274"/>
      <c r="MRG78" s="274"/>
      <c r="MRH78" s="274"/>
      <c r="MRI78" s="274"/>
      <c r="MRJ78" s="274"/>
      <c r="MRK78" s="274"/>
      <c r="MRL78" s="274"/>
      <c r="MRM78" s="274"/>
      <c r="MRN78" s="274"/>
      <c r="MRO78" s="274"/>
      <c r="MRP78" s="274"/>
      <c r="MRQ78" s="274"/>
      <c r="MRR78" s="274"/>
      <c r="MRS78" s="274"/>
      <c r="MRT78" s="274"/>
      <c r="MRU78" s="274"/>
      <c r="MRV78" s="274"/>
      <c r="MRW78" s="274"/>
      <c r="MRX78" s="274"/>
      <c r="MRY78" s="274"/>
      <c r="MRZ78" s="274"/>
      <c r="MSA78" s="274"/>
      <c r="MSB78" s="274"/>
      <c r="MSC78" s="274"/>
      <c r="MSD78" s="274"/>
      <c r="MSE78" s="274"/>
      <c r="MSF78" s="274"/>
      <c r="MSG78" s="274"/>
      <c r="MSH78" s="274"/>
      <c r="MSI78" s="274"/>
      <c r="MSJ78" s="274"/>
      <c r="MSK78" s="274"/>
      <c r="MSL78" s="274"/>
      <c r="MSM78" s="274"/>
      <c r="MSN78" s="274"/>
      <c r="MSO78" s="274"/>
      <c r="MSP78" s="274"/>
      <c r="MSQ78" s="274"/>
      <c r="MSR78" s="274"/>
      <c r="MSS78" s="274"/>
      <c r="MST78" s="274"/>
      <c r="MSU78" s="274"/>
      <c r="MSV78" s="274"/>
      <c r="MSW78" s="274"/>
      <c r="MSX78" s="274"/>
      <c r="MSY78" s="274"/>
      <c r="MSZ78" s="274"/>
      <c r="MTA78" s="274"/>
      <c r="MTB78" s="274"/>
      <c r="MTC78" s="274"/>
      <c r="MTD78" s="274"/>
      <c r="MTE78" s="274"/>
      <c r="MTF78" s="274"/>
      <c r="MTG78" s="274"/>
      <c r="MTH78" s="274"/>
      <c r="MTI78" s="274"/>
      <c r="MTJ78" s="274"/>
      <c r="MTK78" s="274"/>
      <c r="MTL78" s="274"/>
      <c r="MTM78" s="274"/>
      <c r="MTN78" s="274"/>
      <c r="MTO78" s="274"/>
      <c r="MTP78" s="274"/>
      <c r="MTQ78" s="274"/>
      <c r="MTR78" s="274"/>
      <c r="MTS78" s="274"/>
      <c r="MTT78" s="274"/>
      <c r="MTU78" s="274"/>
      <c r="MTV78" s="274"/>
      <c r="MTW78" s="274"/>
      <c r="MTX78" s="274"/>
      <c r="MTY78" s="274"/>
      <c r="MTZ78" s="274"/>
      <c r="MUA78" s="274"/>
      <c r="MUB78" s="274"/>
      <c r="MUC78" s="274"/>
      <c r="MUD78" s="274"/>
      <c r="MUE78" s="274"/>
      <c r="MUF78" s="274"/>
      <c r="MUG78" s="274"/>
      <c r="MUH78" s="274"/>
      <c r="MUI78" s="274"/>
      <c r="MUJ78" s="274"/>
      <c r="MUK78" s="274"/>
      <c r="MUL78" s="274"/>
      <c r="MUM78" s="274"/>
      <c r="MUN78" s="274"/>
      <c r="MUO78" s="274"/>
      <c r="MUP78" s="274"/>
      <c r="MUQ78" s="274"/>
      <c r="MUR78" s="274"/>
      <c r="MUS78" s="274"/>
      <c r="MUT78" s="274"/>
      <c r="MUU78" s="274"/>
      <c r="MUV78" s="274"/>
      <c r="MUW78" s="274"/>
      <c r="MUX78" s="274"/>
      <c r="MUY78" s="274"/>
      <c r="MUZ78" s="274"/>
      <c r="MVA78" s="274"/>
      <c r="MVB78" s="274"/>
      <c r="MVC78" s="274"/>
      <c r="MVD78" s="274"/>
      <c r="MVE78" s="274"/>
      <c r="MVF78" s="274"/>
      <c r="MVG78" s="274"/>
      <c r="MVH78" s="274"/>
      <c r="MVI78" s="274"/>
      <c r="MVJ78" s="274"/>
      <c r="MVK78" s="274"/>
      <c r="MVL78" s="274"/>
      <c r="MVM78" s="274"/>
      <c r="MVN78" s="274"/>
      <c r="MVO78" s="274"/>
      <c r="MVP78" s="274"/>
      <c r="MVQ78" s="274"/>
      <c r="MVR78" s="274"/>
      <c r="MVS78" s="274"/>
      <c r="MVT78" s="274"/>
      <c r="MVU78" s="274"/>
      <c r="MVV78" s="274"/>
      <c r="MVW78" s="274"/>
      <c r="MVX78" s="274"/>
      <c r="MVY78" s="274"/>
      <c r="MVZ78" s="274"/>
      <c r="MWA78" s="274"/>
      <c r="MWB78" s="274"/>
      <c r="MWC78" s="274"/>
      <c r="MWD78" s="274"/>
      <c r="MWE78" s="274"/>
      <c r="MWF78" s="274"/>
      <c r="MWG78" s="274"/>
      <c r="MWH78" s="274"/>
      <c r="MWI78" s="274"/>
      <c r="MWJ78" s="274"/>
      <c r="MWK78" s="274"/>
      <c r="MWL78" s="274"/>
      <c r="MWM78" s="274"/>
      <c r="MWN78" s="274"/>
      <c r="MWO78" s="274"/>
      <c r="MWP78" s="274"/>
      <c r="MWQ78" s="274"/>
      <c r="MWR78" s="274"/>
      <c r="MWS78" s="274"/>
      <c r="MWT78" s="274"/>
      <c r="MWU78" s="274"/>
      <c r="MWV78" s="274"/>
      <c r="MWW78" s="274"/>
      <c r="MWX78" s="274"/>
      <c r="MWY78" s="274"/>
      <c r="MWZ78" s="274"/>
      <c r="MXA78" s="274"/>
      <c r="MXB78" s="274"/>
      <c r="MXC78" s="274"/>
      <c r="MXD78" s="274"/>
      <c r="MXE78" s="274"/>
      <c r="MXF78" s="274"/>
      <c r="MXG78" s="274"/>
      <c r="MXH78" s="274"/>
      <c r="MXI78" s="274"/>
      <c r="MXJ78" s="274"/>
      <c r="MXK78" s="274"/>
      <c r="MXL78" s="274"/>
      <c r="MXM78" s="274"/>
      <c r="MXN78" s="274"/>
      <c r="MXO78" s="274"/>
      <c r="MXP78" s="274"/>
      <c r="MXQ78" s="274"/>
      <c r="MXR78" s="274"/>
      <c r="MXS78" s="274"/>
      <c r="MXT78" s="274"/>
      <c r="MXU78" s="274"/>
      <c r="MXV78" s="274"/>
      <c r="MXW78" s="274"/>
      <c r="MXX78" s="274"/>
      <c r="MXY78" s="274"/>
      <c r="MXZ78" s="274"/>
      <c r="MYA78" s="274"/>
      <c r="MYB78" s="274"/>
      <c r="MYC78" s="274"/>
      <c r="MYD78" s="274"/>
      <c r="MYE78" s="274"/>
      <c r="MYF78" s="274"/>
      <c r="MYG78" s="274"/>
      <c r="MYH78" s="274"/>
      <c r="MYI78" s="274"/>
      <c r="MYJ78" s="274"/>
      <c r="MYK78" s="274"/>
      <c r="MYL78" s="274"/>
      <c r="MYM78" s="274"/>
      <c r="MYN78" s="274"/>
      <c r="MYO78" s="274"/>
      <c r="MYP78" s="274"/>
      <c r="MYQ78" s="274"/>
      <c r="MYR78" s="274"/>
      <c r="MYS78" s="274"/>
      <c r="MYT78" s="274"/>
      <c r="MYU78" s="274"/>
      <c r="MYV78" s="274"/>
      <c r="MYW78" s="274"/>
      <c r="MYX78" s="274"/>
      <c r="MYY78" s="274"/>
      <c r="MYZ78" s="274"/>
      <c r="MZA78" s="274"/>
      <c r="MZB78" s="274"/>
      <c r="MZC78" s="274"/>
      <c r="MZD78" s="274"/>
      <c r="MZE78" s="274"/>
      <c r="MZF78" s="274"/>
      <c r="MZG78" s="274"/>
      <c r="MZH78" s="274"/>
      <c r="MZI78" s="274"/>
      <c r="MZJ78" s="274"/>
      <c r="MZK78" s="274"/>
      <c r="MZL78" s="274"/>
      <c r="MZM78" s="274"/>
      <c r="MZN78" s="274"/>
      <c r="MZO78" s="274"/>
      <c r="MZP78" s="274"/>
      <c r="MZQ78" s="274"/>
      <c r="MZR78" s="274"/>
      <c r="MZS78" s="274"/>
      <c r="MZT78" s="274"/>
      <c r="MZU78" s="274"/>
      <c r="MZV78" s="274"/>
      <c r="MZW78" s="274"/>
      <c r="MZX78" s="274"/>
      <c r="MZY78" s="274"/>
      <c r="MZZ78" s="274"/>
      <c r="NAA78" s="274"/>
      <c r="NAB78" s="274"/>
      <c r="NAC78" s="274"/>
      <c r="NAD78" s="274"/>
      <c r="NAE78" s="274"/>
      <c r="NAF78" s="274"/>
      <c r="NAG78" s="274"/>
      <c r="NAH78" s="274"/>
      <c r="NAI78" s="274"/>
      <c r="NAJ78" s="274"/>
      <c r="NAK78" s="274"/>
      <c r="NAL78" s="274"/>
      <c r="NAM78" s="274"/>
      <c r="NAN78" s="274"/>
      <c r="NAO78" s="274"/>
      <c r="NAP78" s="274"/>
      <c r="NAQ78" s="274"/>
      <c r="NAR78" s="274"/>
      <c r="NAS78" s="274"/>
      <c r="NAT78" s="274"/>
      <c r="NAU78" s="274"/>
      <c r="NAV78" s="274"/>
      <c r="NAW78" s="274"/>
      <c r="NAX78" s="274"/>
      <c r="NAY78" s="274"/>
      <c r="NAZ78" s="274"/>
      <c r="NBA78" s="274"/>
      <c r="NBB78" s="274"/>
      <c r="NBC78" s="274"/>
      <c r="NBD78" s="274"/>
      <c r="NBE78" s="274"/>
      <c r="NBF78" s="274"/>
      <c r="NBG78" s="274"/>
      <c r="NBH78" s="274"/>
      <c r="NBI78" s="274"/>
      <c r="NBJ78" s="274"/>
      <c r="NBK78" s="274"/>
      <c r="NBL78" s="274"/>
      <c r="NBM78" s="274"/>
      <c r="NBN78" s="274"/>
      <c r="NBO78" s="274"/>
      <c r="NBP78" s="274"/>
      <c r="NBQ78" s="274"/>
      <c r="NBR78" s="274"/>
      <c r="NBS78" s="274"/>
      <c r="NBT78" s="274"/>
      <c r="NBU78" s="274"/>
      <c r="NBV78" s="274"/>
      <c r="NBW78" s="274"/>
      <c r="NBX78" s="274"/>
      <c r="NBY78" s="274"/>
      <c r="NBZ78" s="274"/>
      <c r="NCA78" s="274"/>
      <c r="NCB78" s="274"/>
      <c r="NCC78" s="274"/>
      <c r="NCD78" s="274"/>
      <c r="NCE78" s="274"/>
      <c r="NCF78" s="274"/>
      <c r="NCG78" s="274"/>
      <c r="NCH78" s="274"/>
      <c r="NCI78" s="274"/>
      <c r="NCJ78" s="274"/>
      <c r="NCK78" s="274"/>
      <c r="NCL78" s="274"/>
      <c r="NCM78" s="274"/>
      <c r="NCN78" s="274"/>
      <c r="NCO78" s="274"/>
      <c r="NCP78" s="274"/>
      <c r="NCQ78" s="274"/>
      <c r="NCR78" s="274"/>
      <c r="NCS78" s="274"/>
      <c r="NCT78" s="274"/>
      <c r="NCU78" s="274"/>
      <c r="NCV78" s="274"/>
      <c r="NCW78" s="274"/>
      <c r="NCX78" s="274"/>
      <c r="NCY78" s="274"/>
      <c r="NCZ78" s="274"/>
      <c r="NDA78" s="274"/>
      <c r="NDB78" s="274"/>
      <c r="NDC78" s="274"/>
      <c r="NDD78" s="274"/>
      <c r="NDE78" s="274"/>
      <c r="NDF78" s="274"/>
      <c r="NDG78" s="274"/>
      <c r="NDH78" s="274"/>
      <c r="NDI78" s="274"/>
      <c r="NDJ78" s="274"/>
      <c r="NDK78" s="274"/>
      <c r="NDL78" s="274"/>
      <c r="NDM78" s="274"/>
      <c r="NDN78" s="274"/>
      <c r="NDO78" s="274"/>
      <c r="NDP78" s="274"/>
      <c r="NDQ78" s="274"/>
      <c r="NDR78" s="274"/>
      <c r="NDS78" s="274"/>
      <c r="NDT78" s="274"/>
      <c r="NDU78" s="274"/>
      <c r="NDV78" s="274"/>
      <c r="NDW78" s="274"/>
      <c r="NDX78" s="274"/>
      <c r="NDY78" s="274"/>
      <c r="NDZ78" s="274"/>
      <c r="NEA78" s="274"/>
      <c r="NEB78" s="274"/>
      <c r="NEC78" s="274"/>
      <c r="NED78" s="274"/>
      <c r="NEE78" s="274"/>
      <c r="NEF78" s="274"/>
      <c r="NEG78" s="274"/>
      <c r="NEH78" s="274"/>
      <c r="NEI78" s="274"/>
      <c r="NEJ78" s="274"/>
      <c r="NEK78" s="274"/>
      <c r="NEL78" s="274"/>
      <c r="NEM78" s="274"/>
      <c r="NEN78" s="274"/>
      <c r="NEO78" s="274"/>
      <c r="NEP78" s="274"/>
      <c r="NEQ78" s="274"/>
      <c r="NER78" s="274"/>
      <c r="NES78" s="274"/>
      <c r="NET78" s="274"/>
      <c r="NEU78" s="274"/>
      <c r="NEV78" s="274"/>
      <c r="NEW78" s="274"/>
      <c r="NEX78" s="274"/>
      <c r="NEY78" s="274"/>
      <c r="NEZ78" s="274"/>
      <c r="NFA78" s="274"/>
      <c r="NFB78" s="274"/>
      <c r="NFC78" s="274"/>
      <c r="NFD78" s="274"/>
      <c r="NFE78" s="274"/>
      <c r="NFF78" s="274"/>
      <c r="NFG78" s="274"/>
      <c r="NFH78" s="274"/>
      <c r="NFI78" s="274"/>
      <c r="NFJ78" s="274"/>
      <c r="NFK78" s="274"/>
      <c r="NFL78" s="274"/>
      <c r="NFM78" s="274"/>
      <c r="NFN78" s="274"/>
      <c r="NFO78" s="274"/>
      <c r="NFP78" s="274"/>
      <c r="NFQ78" s="274"/>
      <c r="NFR78" s="274"/>
      <c r="NFS78" s="274"/>
      <c r="NFT78" s="274"/>
      <c r="NFU78" s="274"/>
      <c r="NFV78" s="274"/>
      <c r="NFW78" s="274"/>
      <c r="NFX78" s="274"/>
      <c r="NFY78" s="274"/>
      <c r="NFZ78" s="274"/>
      <c r="NGA78" s="274"/>
      <c r="NGB78" s="274"/>
      <c r="NGC78" s="274"/>
      <c r="NGD78" s="274"/>
      <c r="NGE78" s="274"/>
      <c r="NGF78" s="274"/>
      <c r="NGG78" s="274"/>
      <c r="NGH78" s="274"/>
      <c r="NGI78" s="274"/>
      <c r="NGJ78" s="274"/>
      <c r="NGK78" s="274"/>
      <c r="NGL78" s="274"/>
      <c r="NGM78" s="274"/>
      <c r="NGN78" s="274"/>
      <c r="NGO78" s="274"/>
      <c r="NGP78" s="274"/>
      <c r="NGQ78" s="274"/>
      <c r="NGR78" s="274"/>
      <c r="NGS78" s="274"/>
      <c r="NGT78" s="274"/>
      <c r="NGU78" s="274"/>
      <c r="NGV78" s="274"/>
      <c r="NGW78" s="274"/>
      <c r="NGX78" s="274"/>
      <c r="NGY78" s="274"/>
      <c r="NGZ78" s="274"/>
      <c r="NHA78" s="274"/>
      <c r="NHB78" s="274"/>
      <c r="NHC78" s="274"/>
      <c r="NHD78" s="274"/>
      <c r="NHE78" s="274"/>
      <c r="NHF78" s="274"/>
      <c r="NHG78" s="274"/>
      <c r="NHH78" s="274"/>
      <c r="NHI78" s="274"/>
      <c r="NHJ78" s="274"/>
      <c r="NHK78" s="274"/>
      <c r="NHL78" s="274"/>
      <c r="NHM78" s="274"/>
      <c r="NHN78" s="274"/>
      <c r="NHO78" s="274"/>
      <c r="NHP78" s="274"/>
      <c r="NHQ78" s="274"/>
      <c r="NHR78" s="274"/>
      <c r="NHS78" s="274"/>
      <c r="NHT78" s="274"/>
      <c r="NHU78" s="274"/>
      <c r="NHV78" s="274"/>
      <c r="NHW78" s="274"/>
      <c r="NHX78" s="274"/>
      <c r="NHY78" s="274"/>
      <c r="NHZ78" s="274"/>
      <c r="NIA78" s="274"/>
      <c r="NIB78" s="274"/>
      <c r="NIC78" s="274"/>
      <c r="NID78" s="274"/>
      <c r="NIE78" s="274"/>
      <c r="NIF78" s="274"/>
      <c r="NIG78" s="274"/>
      <c r="NIH78" s="274"/>
      <c r="NII78" s="274"/>
      <c r="NIJ78" s="274"/>
      <c r="NIK78" s="274"/>
      <c r="NIL78" s="274"/>
      <c r="NIM78" s="274"/>
      <c r="NIN78" s="274"/>
      <c r="NIO78" s="274"/>
      <c r="NIP78" s="274"/>
      <c r="NIQ78" s="274"/>
      <c r="NIR78" s="274"/>
      <c r="NIS78" s="274"/>
      <c r="NIT78" s="274"/>
      <c r="NIU78" s="274"/>
      <c r="NIV78" s="274"/>
      <c r="NIW78" s="274"/>
      <c r="NIX78" s="274"/>
      <c r="NIY78" s="274"/>
      <c r="NIZ78" s="274"/>
      <c r="NJA78" s="274"/>
      <c r="NJB78" s="274"/>
      <c r="NJC78" s="274"/>
      <c r="NJD78" s="274"/>
      <c r="NJE78" s="274"/>
      <c r="NJF78" s="274"/>
      <c r="NJG78" s="274"/>
      <c r="NJH78" s="274"/>
      <c r="NJI78" s="274"/>
      <c r="NJJ78" s="274"/>
      <c r="NJK78" s="274"/>
      <c r="NJL78" s="274"/>
      <c r="NJM78" s="274"/>
      <c r="NJN78" s="274"/>
      <c r="NJO78" s="274"/>
      <c r="NJP78" s="274"/>
      <c r="NJQ78" s="274"/>
      <c r="NJR78" s="274"/>
      <c r="NJS78" s="274"/>
      <c r="NJT78" s="274"/>
      <c r="NJU78" s="274"/>
      <c r="NJV78" s="274"/>
      <c r="NJW78" s="274"/>
      <c r="NJX78" s="274"/>
      <c r="NJY78" s="274"/>
      <c r="NJZ78" s="274"/>
      <c r="NKA78" s="274"/>
      <c r="NKB78" s="274"/>
      <c r="NKC78" s="274"/>
      <c r="NKD78" s="274"/>
      <c r="NKE78" s="274"/>
      <c r="NKF78" s="274"/>
      <c r="NKG78" s="274"/>
      <c r="NKH78" s="274"/>
      <c r="NKI78" s="274"/>
      <c r="NKJ78" s="274"/>
      <c r="NKK78" s="274"/>
      <c r="NKL78" s="274"/>
      <c r="NKM78" s="274"/>
      <c r="NKN78" s="274"/>
      <c r="NKO78" s="274"/>
      <c r="NKP78" s="274"/>
      <c r="NKQ78" s="274"/>
      <c r="NKR78" s="274"/>
      <c r="NKS78" s="274"/>
      <c r="NKT78" s="274"/>
      <c r="NKU78" s="274"/>
      <c r="NKV78" s="274"/>
      <c r="NKW78" s="274"/>
      <c r="NKX78" s="274"/>
      <c r="NKY78" s="274"/>
      <c r="NKZ78" s="274"/>
      <c r="NLA78" s="274"/>
      <c r="NLB78" s="274"/>
      <c r="NLC78" s="274"/>
      <c r="NLD78" s="274"/>
      <c r="NLE78" s="274"/>
      <c r="NLF78" s="274"/>
      <c r="NLG78" s="274"/>
      <c r="NLH78" s="274"/>
      <c r="NLI78" s="274"/>
      <c r="NLJ78" s="274"/>
      <c r="NLK78" s="274"/>
      <c r="NLL78" s="274"/>
      <c r="NLM78" s="274"/>
      <c r="NLN78" s="274"/>
      <c r="NLO78" s="274"/>
      <c r="NLP78" s="274"/>
      <c r="NLQ78" s="274"/>
      <c r="NLR78" s="274"/>
      <c r="NLS78" s="274"/>
      <c r="NLT78" s="274"/>
      <c r="NLU78" s="274"/>
      <c r="NLV78" s="274"/>
      <c r="NLW78" s="274"/>
      <c r="NLX78" s="274"/>
      <c r="NLY78" s="274"/>
      <c r="NLZ78" s="274"/>
      <c r="NMA78" s="274"/>
      <c r="NMB78" s="274"/>
      <c r="NMC78" s="274"/>
      <c r="NMD78" s="274"/>
      <c r="NME78" s="274"/>
      <c r="NMF78" s="274"/>
      <c r="NMG78" s="274"/>
      <c r="NMH78" s="274"/>
      <c r="NMI78" s="274"/>
      <c r="NMJ78" s="274"/>
      <c r="NMK78" s="274"/>
      <c r="NML78" s="274"/>
      <c r="NMM78" s="274"/>
      <c r="NMN78" s="274"/>
      <c r="NMO78" s="274"/>
      <c r="NMP78" s="274"/>
      <c r="NMQ78" s="274"/>
      <c r="NMR78" s="274"/>
      <c r="NMS78" s="274"/>
      <c r="NMT78" s="274"/>
      <c r="NMU78" s="274"/>
      <c r="NMV78" s="274"/>
      <c r="NMW78" s="274"/>
      <c r="NMX78" s="274"/>
      <c r="NMY78" s="274"/>
      <c r="NMZ78" s="274"/>
      <c r="NNA78" s="274"/>
      <c r="NNB78" s="274"/>
      <c r="NNC78" s="274"/>
      <c r="NND78" s="274"/>
      <c r="NNE78" s="274"/>
      <c r="NNF78" s="274"/>
      <c r="NNG78" s="274"/>
      <c r="NNH78" s="274"/>
      <c r="NNI78" s="274"/>
      <c r="NNJ78" s="274"/>
      <c r="NNK78" s="274"/>
      <c r="NNL78" s="274"/>
      <c r="NNM78" s="274"/>
      <c r="NNN78" s="274"/>
      <c r="NNO78" s="274"/>
      <c r="NNP78" s="274"/>
      <c r="NNQ78" s="274"/>
      <c r="NNR78" s="274"/>
      <c r="NNS78" s="274"/>
      <c r="NNT78" s="274"/>
      <c r="NNU78" s="274"/>
      <c r="NNV78" s="274"/>
      <c r="NNW78" s="274"/>
      <c r="NNX78" s="274"/>
      <c r="NNY78" s="274"/>
      <c r="NNZ78" s="274"/>
      <c r="NOA78" s="274"/>
      <c r="NOB78" s="274"/>
      <c r="NOC78" s="274"/>
      <c r="NOD78" s="274"/>
      <c r="NOE78" s="274"/>
      <c r="NOF78" s="274"/>
      <c r="NOG78" s="274"/>
      <c r="NOH78" s="274"/>
      <c r="NOI78" s="274"/>
      <c r="NOJ78" s="274"/>
      <c r="NOK78" s="274"/>
      <c r="NOL78" s="274"/>
      <c r="NOM78" s="274"/>
      <c r="NON78" s="274"/>
      <c r="NOO78" s="274"/>
      <c r="NOP78" s="274"/>
      <c r="NOQ78" s="274"/>
      <c r="NOR78" s="274"/>
      <c r="NOS78" s="274"/>
      <c r="NOT78" s="274"/>
      <c r="NOU78" s="274"/>
      <c r="NOV78" s="274"/>
      <c r="NOW78" s="274"/>
      <c r="NOX78" s="274"/>
      <c r="NOY78" s="274"/>
      <c r="NOZ78" s="274"/>
      <c r="NPA78" s="274"/>
      <c r="NPB78" s="274"/>
      <c r="NPC78" s="274"/>
      <c r="NPD78" s="274"/>
      <c r="NPE78" s="274"/>
      <c r="NPF78" s="274"/>
      <c r="NPG78" s="274"/>
      <c r="NPH78" s="274"/>
      <c r="NPI78" s="274"/>
      <c r="NPJ78" s="274"/>
      <c r="NPK78" s="274"/>
      <c r="NPL78" s="274"/>
      <c r="NPM78" s="274"/>
      <c r="NPN78" s="274"/>
      <c r="NPO78" s="274"/>
      <c r="NPP78" s="274"/>
      <c r="NPQ78" s="274"/>
      <c r="NPR78" s="274"/>
      <c r="NPS78" s="274"/>
      <c r="NPT78" s="274"/>
      <c r="NPU78" s="274"/>
      <c r="NPV78" s="274"/>
      <c r="NPW78" s="274"/>
      <c r="NPX78" s="274"/>
      <c r="NPY78" s="274"/>
      <c r="NPZ78" s="274"/>
      <c r="NQA78" s="274"/>
      <c r="NQB78" s="274"/>
      <c r="NQC78" s="274"/>
      <c r="NQD78" s="274"/>
      <c r="NQE78" s="274"/>
      <c r="NQF78" s="274"/>
      <c r="NQG78" s="274"/>
      <c r="NQH78" s="274"/>
      <c r="NQI78" s="274"/>
      <c r="NQJ78" s="274"/>
      <c r="NQK78" s="274"/>
      <c r="NQL78" s="274"/>
      <c r="NQM78" s="274"/>
      <c r="NQN78" s="274"/>
      <c r="NQO78" s="274"/>
      <c r="NQP78" s="274"/>
      <c r="NQQ78" s="274"/>
      <c r="NQR78" s="274"/>
      <c r="NQS78" s="274"/>
      <c r="NQT78" s="274"/>
      <c r="NQU78" s="274"/>
      <c r="NQV78" s="274"/>
      <c r="NQW78" s="274"/>
      <c r="NQX78" s="274"/>
      <c r="NQY78" s="274"/>
      <c r="NQZ78" s="274"/>
      <c r="NRA78" s="274"/>
      <c r="NRB78" s="274"/>
      <c r="NRC78" s="274"/>
      <c r="NRD78" s="274"/>
      <c r="NRE78" s="274"/>
      <c r="NRF78" s="274"/>
      <c r="NRG78" s="274"/>
      <c r="NRH78" s="274"/>
      <c r="NRI78" s="274"/>
      <c r="NRJ78" s="274"/>
      <c r="NRK78" s="274"/>
      <c r="NRL78" s="274"/>
      <c r="NRM78" s="274"/>
      <c r="NRN78" s="274"/>
      <c r="NRO78" s="274"/>
      <c r="NRP78" s="274"/>
      <c r="NRQ78" s="274"/>
      <c r="NRR78" s="274"/>
      <c r="NRS78" s="274"/>
      <c r="NRT78" s="274"/>
      <c r="NRU78" s="274"/>
      <c r="NRV78" s="274"/>
      <c r="NRW78" s="274"/>
      <c r="NRX78" s="274"/>
      <c r="NRY78" s="274"/>
      <c r="NRZ78" s="274"/>
      <c r="NSA78" s="274"/>
      <c r="NSB78" s="274"/>
      <c r="NSC78" s="274"/>
      <c r="NSD78" s="274"/>
      <c r="NSE78" s="274"/>
      <c r="NSF78" s="274"/>
      <c r="NSG78" s="274"/>
      <c r="NSH78" s="274"/>
      <c r="NSI78" s="274"/>
      <c r="NSJ78" s="274"/>
      <c r="NSK78" s="274"/>
      <c r="NSL78" s="274"/>
      <c r="NSM78" s="274"/>
      <c r="NSN78" s="274"/>
      <c r="NSO78" s="274"/>
      <c r="NSP78" s="274"/>
      <c r="NSQ78" s="274"/>
      <c r="NSR78" s="274"/>
      <c r="NSS78" s="274"/>
      <c r="NST78" s="274"/>
      <c r="NSU78" s="274"/>
      <c r="NSV78" s="274"/>
      <c r="NSW78" s="274"/>
      <c r="NSX78" s="274"/>
      <c r="NSY78" s="274"/>
      <c r="NSZ78" s="274"/>
      <c r="NTA78" s="274"/>
      <c r="NTB78" s="274"/>
      <c r="NTC78" s="274"/>
      <c r="NTD78" s="274"/>
      <c r="NTE78" s="274"/>
      <c r="NTF78" s="274"/>
      <c r="NTG78" s="274"/>
      <c r="NTH78" s="274"/>
      <c r="NTI78" s="274"/>
      <c r="NTJ78" s="274"/>
      <c r="NTK78" s="274"/>
      <c r="NTL78" s="274"/>
      <c r="NTM78" s="274"/>
      <c r="NTN78" s="274"/>
      <c r="NTO78" s="274"/>
      <c r="NTP78" s="274"/>
      <c r="NTQ78" s="274"/>
      <c r="NTR78" s="274"/>
      <c r="NTS78" s="274"/>
      <c r="NTT78" s="274"/>
      <c r="NTU78" s="274"/>
      <c r="NTV78" s="274"/>
      <c r="NTW78" s="274"/>
      <c r="NTX78" s="274"/>
      <c r="NTY78" s="274"/>
      <c r="NTZ78" s="274"/>
      <c r="NUA78" s="274"/>
      <c r="NUB78" s="274"/>
      <c r="NUC78" s="274"/>
      <c r="NUD78" s="274"/>
      <c r="NUE78" s="274"/>
      <c r="NUF78" s="274"/>
      <c r="NUG78" s="274"/>
      <c r="NUH78" s="274"/>
      <c r="NUI78" s="274"/>
      <c r="NUJ78" s="274"/>
      <c r="NUK78" s="274"/>
      <c r="NUL78" s="274"/>
      <c r="NUM78" s="274"/>
      <c r="NUN78" s="274"/>
      <c r="NUO78" s="274"/>
      <c r="NUP78" s="274"/>
      <c r="NUQ78" s="274"/>
      <c r="NUR78" s="274"/>
      <c r="NUS78" s="274"/>
      <c r="NUT78" s="274"/>
      <c r="NUU78" s="274"/>
      <c r="NUV78" s="274"/>
      <c r="NUW78" s="274"/>
      <c r="NUX78" s="274"/>
      <c r="NUY78" s="274"/>
      <c r="NUZ78" s="274"/>
      <c r="NVA78" s="274"/>
      <c r="NVB78" s="274"/>
      <c r="NVC78" s="274"/>
      <c r="NVD78" s="274"/>
      <c r="NVE78" s="274"/>
      <c r="NVF78" s="274"/>
      <c r="NVG78" s="274"/>
      <c r="NVH78" s="274"/>
      <c r="NVI78" s="274"/>
      <c r="NVJ78" s="274"/>
      <c r="NVK78" s="274"/>
      <c r="NVL78" s="274"/>
      <c r="NVM78" s="274"/>
      <c r="NVN78" s="274"/>
      <c r="NVO78" s="274"/>
      <c r="NVP78" s="274"/>
      <c r="NVQ78" s="274"/>
      <c r="NVR78" s="274"/>
      <c r="NVS78" s="274"/>
      <c r="NVT78" s="274"/>
      <c r="NVU78" s="274"/>
      <c r="NVV78" s="274"/>
      <c r="NVW78" s="274"/>
      <c r="NVX78" s="274"/>
      <c r="NVY78" s="274"/>
      <c r="NVZ78" s="274"/>
      <c r="NWA78" s="274"/>
      <c r="NWB78" s="274"/>
      <c r="NWC78" s="274"/>
      <c r="NWD78" s="274"/>
      <c r="NWE78" s="274"/>
      <c r="NWF78" s="274"/>
      <c r="NWG78" s="274"/>
      <c r="NWH78" s="274"/>
      <c r="NWI78" s="274"/>
      <c r="NWJ78" s="274"/>
      <c r="NWK78" s="274"/>
      <c r="NWL78" s="274"/>
      <c r="NWM78" s="274"/>
      <c r="NWN78" s="274"/>
      <c r="NWO78" s="274"/>
      <c r="NWP78" s="274"/>
      <c r="NWQ78" s="274"/>
      <c r="NWR78" s="274"/>
      <c r="NWS78" s="274"/>
      <c r="NWT78" s="274"/>
      <c r="NWU78" s="274"/>
      <c r="NWV78" s="274"/>
      <c r="NWW78" s="274"/>
      <c r="NWX78" s="274"/>
      <c r="NWY78" s="274"/>
      <c r="NWZ78" s="274"/>
      <c r="NXA78" s="274"/>
      <c r="NXB78" s="274"/>
      <c r="NXC78" s="274"/>
      <c r="NXD78" s="274"/>
      <c r="NXE78" s="274"/>
      <c r="NXF78" s="274"/>
      <c r="NXG78" s="274"/>
      <c r="NXH78" s="274"/>
      <c r="NXI78" s="274"/>
      <c r="NXJ78" s="274"/>
      <c r="NXK78" s="274"/>
      <c r="NXL78" s="274"/>
      <c r="NXM78" s="274"/>
      <c r="NXN78" s="274"/>
      <c r="NXO78" s="274"/>
      <c r="NXP78" s="274"/>
      <c r="NXQ78" s="274"/>
      <c r="NXR78" s="274"/>
      <c r="NXS78" s="274"/>
      <c r="NXT78" s="274"/>
      <c r="NXU78" s="274"/>
      <c r="NXV78" s="274"/>
      <c r="NXW78" s="274"/>
      <c r="NXX78" s="274"/>
      <c r="NXY78" s="274"/>
      <c r="NXZ78" s="274"/>
      <c r="NYA78" s="274"/>
      <c r="NYB78" s="274"/>
      <c r="NYC78" s="274"/>
      <c r="NYD78" s="274"/>
      <c r="NYE78" s="274"/>
      <c r="NYF78" s="274"/>
      <c r="NYG78" s="274"/>
      <c r="NYH78" s="274"/>
      <c r="NYI78" s="274"/>
      <c r="NYJ78" s="274"/>
      <c r="NYK78" s="274"/>
      <c r="NYL78" s="274"/>
      <c r="NYM78" s="274"/>
      <c r="NYN78" s="274"/>
      <c r="NYO78" s="274"/>
      <c r="NYP78" s="274"/>
      <c r="NYQ78" s="274"/>
      <c r="NYR78" s="274"/>
      <c r="NYS78" s="274"/>
      <c r="NYT78" s="274"/>
      <c r="NYU78" s="274"/>
      <c r="NYV78" s="274"/>
      <c r="NYW78" s="274"/>
      <c r="NYX78" s="274"/>
      <c r="NYY78" s="274"/>
      <c r="NYZ78" s="274"/>
      <c r="NZA78" s="274"/>
      <c r="NZB78" s="274"/>
      <c r="NZC78" s="274"/>
      <c r="NZD78" s="274"/>
      <c r="NZE78" s="274"/>
      <c r="NZF78" s="274"/>
      <c r="NZG78" s="274"/>
      <c r="NZH78" s="274"/>
      <c r="NZI78" s="274"/>
      <c r="NZJ78" s="274"/>
      <c r="NZK78" s="274"/>
      <c r="NZL78" s="274"/>
      <c r="NZM78" s="274"/>
      <c r="NZN78" s="274"/>
      <c r="NZO78" s="274"/>
      <c r="NZP78" s="274"/>
      <c r="NZQ78" s="274"/>
      <c r="NZR78" s="274"/>
      <c r="NZS78" s="274"/>
      <c r="NZT78" s="274"/>
      <c r="NZU78" s="274"/>
      <c r="NZV78" s="274"/>
      <c r="NZW78" s="274"/>
      <c r="NZX78" s="274"/>
      <c r="NZY78" s="274"/>
      <c r="NZZ78" s="274"/>
      <c r="OAA78" s="274"/>
      <c r="OAB78" s="274"/>
      <c r="OAC78" s="274"/>
      <c r="OAD78" s="274"/>
      <c r="OAE78" s="274"/>
      <c r="OAF78" s="274"/>
      <c r="OAG78" s="274"/>
      <c r="OAH78" s="274"/>
      <c r="OAI78" s="274"/>
      <c r="OAJ78" s="274"/>
      <c r="OAK78" s="274"/>
      <c r="OAL78" s="274"/>
      <c r="OAM78" s="274"/>
      <c r="OAN78" s="274"/>
      <c r="OAO78" s="274"/>
      <c r="OAP78" s="274"/>
      <c r="OAQ78" s="274"/>
      <c r="OAR78" s="274"/>
      <c r="OAS78" s="274"/>
      <c r="OAT78" s="274"/>
      <c r="OAU78" s="274"/>
      <c r="OAV78" s="274"/>
      <c r="OAW78" s="274"/>
      <c r="OAX78" s="274"/>
      <c r="OAY78" s="274"/>
      <c r="OAZ78" s="274"/>
      <c r="OBA78" s="274"/>
      <c r="OBB78" s="274"/>
      <c r="OBC78" s="274"/>
      <c r="OBD78" s="274"/>
      <c r="OBE78" s="274"/>
      <c r="OBF78" s="274"/>
      <c r="OBG78" s="274"/>
      <c r="OBH78" s="274"/>
      <c r="OBI78" s="274"/>
      <c r="OBJ78" s="274"/>
      <c r="OBK78" s="274"/>
      <c r="OBL78" s="274"/>
      <c r="OBM78" s="274"/>
      <c r="OBN78" s="274"/>
      <c r="OBO78" s="274"/>
      <c r="OBP78" s="274"/>
      <c r="OBQ78" s="274"/>
      <c r="OBR78" s="274"/>
      <c r="OBS78" s="274"/>
      <c r="OBT78" s="274"/>
      <c r="OBU78" s="274"/>
      <c r="OBV78" s="274"/>
      <c r="OBW78" s="274"/>
      <c r="OBX78" s="274"/>
      <c r="OBY78" s="274"/>
      <c r="OBZ78" s="274"/>
      <c r="OCA78" s="274"/>
      <c r="OCB78" s="274"/>
      <c r="OCC78" s="274"/>
      <c r="OCD78" s="274"/>
      <c r="OCE78" s="274"/>
      <c r="OCF78" s="274"/>
      <c r="OCG78" s="274"/>
      <c r="OCH78" s="274"/>
      <c r="OCI78" s="274"/>
      <c r="OCJ78" s="274"/>
      <c r="OCK78" s="274"/>
      <c r="OCL78" s="274"/>
      <c r="OCM78" s="274"/>
      <c r="OCN78" s="274"/>
      <c r="OCO78" s="274"/>
      <c r="OCP78" s="274"/>
      <c r="OCQ78" s="274"/>
      <c r="OCR78" s="274"/>
      <c r="OCS78" s="274"/>
      <c r="OCT78" s="274"/>
      <c r="OCU78" s="274"/>
      <c r="OCV78" s="274"/>
      <c r="OCW78" s="274"/>
      <c r="OCX78" s="274"/>
      <c r="OCY78" s="274"/>
      <c r="OCZ78" s="274"/>
      <c r="ODA78" s="274"/>
      <c r="ODB78" s="274"/>
      <c r="ODC78" s="274"/>
      <c r="ODD78" s="274"/>
      <c r="ODE78" s="274"/>
      <c r="ODF78" s="274"/>
      <c r="ODG78" s="274"/>
      <c r="ODH78" s="274"/>
      <c r="ODI78" s="274"/>
      <c r="ODJ78" s="274"/>
      <c r="ODK78" s="274"/>
      <c r="ODL78" s="274"/>
      <c r="ODM78" s="274"/>
      <c r="ODN78" s="274"/>
      <c r="ODO78" s="274"/>
      <c r="ODP78" s="274"/>
      <c r="ODQ78" s="274"/>
      <c r="ODR78" s="274"/>
      <c r="ODS78" s="274"/>
      <c r="ODT78" s="274"/>
      <c r="ODU78" s="274"/>
      <c r="ODV78" s="274"/>
      <c r="ODW78" s="274"/>
      <c r="ODX78" s="274"/>
      <c r="ODY78" s="274"/>
      <c r="ODZ78" s="274"/>
      <c r="OEA78" s="274"/>
      <c r="OEB78" s="274"/>
      <c r="OEC78" s="274"/>
      <c r="OED78" s="274"/>
      <c r="OEE78" s="274"/>
      <c r="OEF78" s="274"/>
      <c r="OEG78" s="274"/>
      <c r="OEH78" s="274"/>
      <c r="OEI78" s="274"/>
      <c r="OEJ78" s="274"/>
      <c r="OEK78" s="274"/>
      <c r="OEL78" s="274"/>
      <c r="OEM78" s="274"/>
      <c r="OEN78" s="274"/>
      <c r="OEO78" s="274"/>
      <c r="OEP78" s="274"/>
      <c r="OEQ78" s="274"/>
      <c r="OER78" s="274"/>
      <c r="OES78" s="274"/>
      <c r="OET78" s="274"/>
      <c r="OEU78" s="274"/>
      <c r="OEV78" s="274"/>
      <c r="OEW78" s="274"/>
      <c r="OEX78" s="274"/>
      <c r="OEY78" s="274"/>
      <c r="OEZ78" s="274"/>
      <c r="OFA78" s="274"/>
      <c r="OFB78" s="274"/>
      <c r="OFC78" s="274"/>
      <c r="OFD78" s="274"/>
      <c r="OFE78" s="274"/>
      <c r="OFF78" s="274"/>
      <c r="OFG78" s="274"/>
      <c r="OFH78" s="274"/>
      <c r="OFI78" s="274"/>
      <c r="OFJ78" s="274"/>
      <c r="OFK78" s="274"/>
      <c r="OFL78" s="274"/>
      <c r="OFM78" s="274"/>
      <c r="OFN78" s="274"/>
      <c r="OFO78" s="274"/>
      <c r="OFP78" s="274"/>
      <c r="OFQ78" s="274"/>
      <c r="OFR78" s="274"/>
      <c r="OFS78" s="274"/>
      <c r="OFT78" s="274"/>
      <c r="OFU78" s="274"/>
      <c r="OFV78" s="274"/>
      <c r="OFW78" s="274"/>
      <c r="OFX78" s="274"/>
      <c r="OFY78" s="274"/>
      <c r="OFZ78" s="274"/>
      <c r="OGA78" s="274"/>
      <c r="OGB78" s="274"/>
      <c r="OGC78" s="274"/>
      <c r="OGD78" s="274"/>
      <c r="OGE78" s="274"/>
      <c r="OGF78" s="274"/>
      <c r="OGG78" s="274"/>
      <c r="OGH78" s="274"/>
      <c r="OGI78" s="274"/>
      <c r="OGJ78" s="274"/>
      <c r="OGK78" s="274"/>
      <c r="OGL78" s="274"/>
      <c r="OGM78" s="274"/>
      <c r="OGN78" s="274"/>
      <c r="OGO78" s="274"/>
      <c r="OGP78" s="274"/>
      <c r="OGQ78" s="274"/>
      <c r="OGR78" s="274"/>
      <c r="OGS78" s="274"/>
      <c r="OGT78" s="274"/>
      <c r="OGU78" s="274"/>
      <c r="OGV78" s="274"/>
      <c r="OGW78" s="274"/>
      <c r="OGX78" s="274"/>
      <c r="OGY78" s="274"/>
      <c r="OGZ78" s="274"/>
      <c r="OHA78" s="274"/>
      <c r="OHB78" s="274"/>
      <c r="OHC78" s="274"/>
      <c r="OHD78" s="274"/>
      <c r="OHE78" s="274"/>
      <c r="OHF78" s="274"/>
      <c r="OHG78" s="274"/>
      <c r="OHH78" s="274"/>
      <c r="OHI78" s="274"/>
      <c r="OHJ78" s="274"/>
      <c r="OHK78" s="274"/>
      <c r="OHL78" s="274"/>
      <c r="OHM78" s="274"/>
      <c r="OHN78" s="274"/>
      <c r="OHO78" s="274"/>
      <c r="OHP78" s="274"/>
      <c r="OHQ78" s="274"/>
      <c r="OHR78" s="274"/>
      <c r="OHS78" s="274"/>
      <c r="OHT78" s="274"/>
      <c r="OHU78" s="274"/>
      <c r="OHV78" s="274"/>
      <c r="OHW78" s="274"/>
      <c r="OHX78" s="274"/>
      <c r="OHY78" s="274"/>
      <c r="OHZ78" s="274"/>
      <c r="OIA78" s="274"/>
      <c r="OIB78" s="274"/>
      <c r="OIC78" s="274"/>
      <c r="OID78" s="274"/>
      <c r="OIE78" s="274"/>
      <c r="OIF78" s="274"/>
      <c r="OIG78" s="274"/>
      <c r="OIH78" s="274"/>
      <c r="OII78" s="274"/>
      <c r="OIJ78" s="274"/>
      <c r="OIK78" s="274"/>
      <c r="OIL78" s="274"/>
      <c r="OIM78" s="274"/>
      <c r="OIN78" s="274"/>
      <c r="OIO78" s="274"/>
      <c r="OIP78" s="274"/>
      <c r="OIQ78" s="274"/>
      <c r="OIR78" s="274"/>
      <c r="OIS78" s="274"/>
      <c r="OIT78" s="274"/>
      <c r="OIU78" s="274"/>
      <c r="OIV78" s="274"/>
      <c r="OIW78" s="274"/>
      <c r="OIX78" s="274"/>
      <c r="OIY78" s="274"/>
      <c r="OIZ78" s="274"/>
      <c r="OJA78" s="274"/>
      <c r="OJB78" s="274"/>
      <c r="OJC78" s="274"/>
      <c r="OJD78" s="274"/>
      <c r="OJE78" s="274"/>
      <c r="OJF78" s="274"/>
      <c r="OJG78" s="274"/>
      <c r="OJH78" s="274"/>
      <c r="OJI78" s="274"/>
      <c r="OJJ78" s="274"/>
      <c r="OJK78" s="274"/>
      <c r="OJL78" s="274"/>
      <c r="OJM78" s="274"/>
      <c r="OJN78" s="274"/>
      <c r="OJO78" s="274"/>
      <c r="OJP78" s="274"/>
      <c r="OJQ78" s="274"/>
      <c r="OJR78" s="274"/>
      <c r="OJS78" s="274"/>
      <c r="OJT78" s="274"/>
      <c r="OJU78" s="274"/>
      <c r="OJV78" s="274"/>
      <c r="OJW78" s="274"/>
      <c r="OJX78" s="274"/>
      <c r="OJY78" s="274"/>
      <c r="OJZ78" s="274"/>
      <c r="OKA78" s="274"/>
      <c r="OKB78" s="274"/>
      <c r="OKC78" s="274"/>
      <c r="OKD78" s="274"/>
      <c r="OKE78" s="274"/>
      <c r="OKF78" s="274"/>
      <c r="OKG78" s="274"/>
      <c r="OKH78" s="274"/>
      <c r="OKI78" s="274"/>
      <c r="OKJ78" s="274"/>
      <c r="OKK78" s="274"/>
      <c r="OKL78" s="274"/>
      <c r="OKM78" s="274"/>
      <c r="OKN78" s="274"/>
      <c r="OKO78" s="274"/>
      <c r="OKP78" s="274"/>
      <c r="OKQ78" s="274"/>
      <c r="OKR78" s="274"/>
      <c r="OKS78" s="274"/>
      <c r="OKT78" s="274"/>
      <c r="OKU78" s="274"/>
      <c r="OKV78" s="274"/>
      <c r="OKW78" s="274"/>
      <c r="OKX78" s="274"/>
      <c r="OKY78" s="274"/>
      <c r="OKZ78" s="274"/>
      <c r="OLA78" s="274"/>
      <c r="OLB78" s="274"/>
      <c r="OLC78" s="274"/>
      <c r="OLD78" s="274"/>
      <c r="OLE78" s="274"/>
      <c r="OLF78" s="274"/>
      <c r="OLG78" s="274"/>
      <c r="OLH78" s="274"/>
      <c r="OLI78" s="274"/>
      <c r="OLJ78" s="274"/>
      <c r="OLK78" s="274"/>
      <c r="OLL78" s="274"/>
      <c r="OLM78" s="274"/>
      <c r="OLN78" s="274"/>
      <c r="OLO78" s="274"/>
      <c r="OLP78" s="274"/>
      <c r="OLQ78" s="274"/>
      <c r="OLR78" s="274"/>
      <c r="OLS78" s="274"/>
      <c r="OLT78" s="274"/>
      <c r="OLU78" s="274"/>
      <c r="OLV78" s="274"/>
      <c r="OLW78" s="274"/>
      <c r="OLX78" s="274"/>
      <c r="OLY78" s="274"/>
      <c r="OLZ78" s="274"/>
      <c r="OMA78" s="274"/>
      <c r="OMB78" s="274"/>
      <c r="OMC78" s="274"/>
      <c r="OMD78" s="274"/>
      <c r="OME78" s="274"/>
      <c r="OMF78" s="274"/>
      <c r="OMG78" s="274"/>
      <c r="OMH78" s="274"/>
      <c r="OMI78" s="274"/>
      <c r="OMJ78" s="274"/>
      <c r="OMK78" s="274"/>
      <c r="OML78" s="274"/>
      <c r="OMM78" s="274"/>
      <c r="OMN78" s="274"/>
      <c r="OMO78" s="274"/>
      <c r="OMP78" s="274"/>
      <c r="OMQ78" s="274"/>
      <c r="OMR78" s="274"/>
      <c r="OMS78" s="274"/>
      <c r="OMT78" s="274"/>
      <c r="OMU78" s="274"/>
      <c r="OMV78" s="274"/>
      <c r="OMW78" s="274"/>
      <c r="OMX78" s="274"/>
      <c r="OMY78" s="274"/>
      <c r="OMZ78" s="274"/>
      <c r="ONA78" s="274"/>
      <c r="ONB78" s="274"/>
      <c r="ONC78" s="274"/>
      <c r="OND78" s="274"/>
      <c r="ONE78" s="274"/>
      <c r="ONF78" s="274"/>
      <c r="ONG78" s="274"/>
      <c r="ONH78" s="274"/>
      <c r="ONI78" s="274"/>
      <c r="ONJ78" s="274"/>
      <c r="ONK78" s="274"/>
      <c r="ONL78" s="274"/>
      <c r="ONM78" s="274"/>
      <c r="ONN78" s="274"/>
      <c r="ONO78" s="274"/>
      <c r="ONP78" s="274"/>
      <c r="ONQ78" s="274"/>
      <c r="ONR78" s="274"/>
      <c r="ONS78" s="274"/>
      <c r="ONT78" s="274"/>
      <c r="ONU78" s="274"/>
      <c r="ONV78" s="274"/>
      <c r="ONW78" s="274"/>
      <c r="ONX78" s="274"/>
      <c r="ONY78" s="274"/>
      <c r="ONZ78" s="274"/>
      <c r="OOA78" s="274"/>
      <c r="OOB78" s="274"/>
      <c r="OOC78" s="274"/>
      <c r="OOD78" s="274"/>
      <c r="OOE78" s="274"/>
      <c r="OOF78" s="274"/>
      <c r="OOG78" s="274"/>
      <c r="OOH78" s="274"/>
      <c r="OOI78" s="274"/>
      <c r="OOJ78" s="274"/>
      <c r="OOK78" s="274"/>
      <c r="OOL78" s="274"/>
      <c r="OOM78" s="274"/>
      <c r="OON78" s="274"/>
      <c r="OOO78" s="274"/>
      <c r="OOP78" s="274"/>
      <c r="OOQ78" s="274"/>
      <c r="OOR78" s="274"/>
      <c r="OOS78" s="274"/>
      <c r="OOT78" s="274"/>
      <c r="OOU78" s="274"/>
      <c r="OOV78" s="274"/>
      <c r="OOW78" s="274"/>
      <c r="OOX78" s="274"/>
      <c r="OOY78" s="274"/>
      <c r="OOZ78" s="274"/>
      <c r="OPA78" s="274"/>
      <c r="OPB78" s="274"/>
      <c r="OPC78" s="274"/>
      <c r="OPD78" s="274"/>
      <c r="OPE78" s="274"/>
      <c r="OPF78" s="274"/>
      <c r="OPG78" s="274"/>
      <c r="OPH78" s="274"/>
      <c r="OPI78" s="274"/>
      <c r="OPJ78" s="274"/>
      <c r="OPK78" s="274"/>
      <c r="OPL78" s="274"/>
      <c r="OPM78" s="274"/>
      <c r="OPN78" s="274"/>
      <c r="OPO78" s="274"/>
      <c r="OPP78" s="274"/>
      <c r="OPQ78" s="274"/>
      <c r="OPR78" s="274"/>
      <c r="OPS78" s="274"/>
      <c r="OPT78" s="274"/>
      <c r="OPU78" s="274"/>
      <c r="OPV78" s="274"/>
      <c r="OPW78" s="274"/>
      <c r="OPX78" s="274"/>
      <c r="OPY78" s="274"/>
      <c r="OPZ78" s="274"/>
      <c r="OQA78" s="274"/>
      <c r="OQB78" s="274"/>
      <c r="OQC78" s="274"/>
      <c r="OQD78" s="274"/>
      <c r="OQE78" s="274"/>
      <c r="OQF78" s="274"/>
      <c r="OQG78" s="274"/>
      <c r="OQH78" s="274"/>
      <c r="OQI78" s="274"/>
      <c r="OQJ78" s="274"/>
      <c r="OQK78" s="274"/>
      <c r="OQL78" s="274"/>
      <c r="OQM78" s="274"/>
      <c r="OQN78" s="274"/>
      <c r="OQO78" s="274"/>
      <c r="OQP78" s="274"/>
      <c r="OQQ78" s="274"/>
      <c r="OQR78" s="274"/>
      <c r="OQS78" s="274"/>
      <c r="OQT78" s="274"/>
      <c r="OQU78" s="274"/>
      <c r="OQV78" s="274"/>
      <c r="OQW78" s="274"/>
      <c r="OQX78" s="274"/>
      <c r="OQY78" s="274"/>
      <c r="OQZ78" s="274"/>
      <c r="ORA78" s="274"/>
      <c r="ORB78" s="274"/>
      <c r="ORC78" s="274"/>
      <c r="ORD78" s="274"/>
      <c r="ORE78" s="274"/>
      <c r="ORF78" s="274"/>
      <c r="ORG78" s="274"/>
      <c r="ORH78" s="274"/>
      <c r="ORI78" s="274"/>
      <c r="ORJ78" s="274"/>
      <c r="ORK78" s="274"/>
      <c r="ORL78" s="274"/>
      <c r="ORM78" s="274"/>
      <c r="ORN78" s="274"/>
      <c r="ORO78" s="274"/>
      <c r="ORP78" s="274"/>
      <c r="ORQ78" s="274"/>
      <c r="ORR78" s="274"/>
      <c r="ORS78" s="274"/>
      <c r="ORT78" s="274"/>
      <c r="ORU78" s="274"/>
      <c r="ORV78" s="274"/>
      <c r="ORW78" s="274"/>
      <c r="ORX78" s="274"/>
      <c r="ORY78" s="274"/>
      <c r="ORZ78" s="274"/>
      <c r="OSA78" s="274"/>
      <c r="OSB78" s="274"/>
      <c r="OSC78" s="274"/>
      <c r="OSD78" s="274"/>
      <c r="OSE78" s="274"/>
      <c r="OSF78" s="274"/>
      <c r="OSG78" s="274"/>
      <c r="OSH78" s="274"/>
      <c r="OSI78" s="274"/>
      <c r="OSJ78" s="274"/>
      <c r="OSK78" s="274"/>
      <c r="OSL78" s="274"/>
      <c r="OSM78" s="274"/>
      <c r="OSN78" s="274"/>
      <c r="OSO78" s="274"/>
      <c r="OSP78" s="274"/>
      <c r="OSQ78" s="274"/>
      <c r="OSR78" s="274"/>
      <c r="OSS78" s="274"/>
      <c r="OST78" s="274"/>
      <c r="OSU78" s="274"/>
      <c r="OSV78" s="274"/>
      <c r="OSW78" s="274"/>
      <c r="OSX78" s="274"/>
      <c r="OSY78" s="274"/>
      <c r="OSZ78" s="274"/>
      <c r="OTA78" s="274"/>
      <c r="OTB78" s="274"/>
      <c r="OTC78" s="274"/>
      <c r="OTD78" s="274"/>
      <c r="OTE78" s="274"/>
      <c r="OTF78" s="274"/>
      <c r="OTG78" s="274"/>
      <c r="OTH78" s="274"/>
      <c r="OTI78" s="274"/>
      <c r="OTJ78" s="274"/>
      <c r="OTK78" s="274"/>
      <c r="OTL78" s="274"/>
      <c r="OTM78" s="274"/>
      <c r="OTN78" s="274"/>
      <c r="OTO78" s="274"/>
      <c r="OTP78" s="274"/>
      <c r="OTQ78" s="274"/>
      <c r="OTR78" s="274"/>
      <c r="OTS78" s="274"/>
      <c r="OTT78" s="274"/>
      <c r="OTU78" s="274"/>
      <c r="OTV78" s="274"/>
      <c r="OTW78" s="274"/>
      <c r="OTX78" s="274"/>
      <c r="OTY78" s="274"/>
      <c r="OTZ78" s="274"/>
      <c r="OUA78" s="274"/>
      <c r="OUB78" s="274"/>
      <c r="OUC78" s="274"/>
      <c r="OUD78" s="274"/>
      <c r="OUE78" s="274"/>
      <c r="OUF78" s="274"/>
      <c r="OUG78" s="274"/>
      <c r="OUH78" s="274"/>
      <c r="OUI78" s="274"/>
      <c r="OUJ78" s="274"/>
      <c r="OUK78" s="274"/>
      <c r="OUL78" s="274"/>
      <c r="OUM78" s="274"/>
      <c r="OUN78" s="274"/>
      <c r="OUO78" s="274"/>
      <c r="OUP78" s="274"/>
      <c r="OUQ78" s="274"/>
      <c r="OUR78" s="274"/>
      <c r="OUS78" s="274"/>
      <c r="OUT78" s="274"/>
      <c r="OUU78" s="274"/>
      <c r="OUV78" s="274"/>
      <c r="OUW78" s="274"/>
      <c r="OUX78" s="274"/>
      <c r="OUY78" s="274"/>
      <c r="OUZ78" s="274"/>
      <c r="OVA78" s="274"/>
      <c r="OVB78" s="274"/>
      <c r="OVC78" s="274"/>
      <c r="OVD78" s="274"/>
      <c r="OVE78" s="274"/>
      <c r="OVF78" s="274"/>
      <c r="OVG78" s="274"/>
      <c r="OVH78" s="274"/>
      <c r="OVI78" s="274"/>
      <c r="OVJ78" s="274"/>
      <c r="OVK78" s="274"/>
      <c r="OVL78" s="274"/>
      <c r="OVM78" s="274"/>
      <c r="OVN78" s="274"/>
      <c r="OVO78" s="274"/>
      <c r="OVP78" s="274"/>
      <c r="OVQ78" s="274"/>
      <c r="OVR78" s="274"/>
      <c r="OVS78" s="274"/>
      <c r="OVT78" s="274"/>
      <c r="OVU78" s="274"/>
      <c r="OVV78" s="274"/>
      <c r="OVW78" s="274"/>
      <c r="OVX78" s="274"/>
      <c r="OVY78" s="274"/>
      <c r="OVZ78" s="274"/>
      <c r="OWA78" s="274"/>
      <c r="OWB78" s="274"/>
      <c r="OWC78" s="274"/>
      <c r="OWD78" s="274"/>
      <c r="OWE78" s="274"/>
      <c r="OWF78" s="274"/>
      <c r="OWG78" s="274"/>
      <c r="OWH78" s="274"/>
      <c r="OWI78" s="274"/>
      <c r="OWJ78" s="274"/>
      <c r="OWK78" s="274"/>
      <c r="OWL78" s="274"/>
      <c r="OWM78" s="274"/>
      <c r="OWN78" s="274"/>
      <c r="OWO78" s="274"/>
      <c r="OWP78" s="274"/>
      <c r="OWQ78" s="274"/>
      <c r="OWR78" s="274"/>
      <c r="OWS78" s="274"/>
      <c r="OWT78" s="274"/>
      <c r="OWU78" s="274"/>
      <c r="OWV78" s="274"/>
      <c r="OWW78" s="274"/>
      <c r="OWX78" s="274"/>
      <c r="OWY78" s="274"/>
      <c r="OWZ78" s="274"/>
      <c r="OXA78" s="274"/>
      <c r="OXB78" s="274"/>
      <c r="OXC78" s="274"/>
      <c r="OXD78" s="274"/>
      <c r="OXE78" s="274"/>
      <c r="OXF78" s="274"/>
      <c r="OXG78" s="274"/>
      <c r="OXH78" s="274"/>
      <c r="OXI78" s="274"/>
      <c r="OXJ78" s="274"/>
      <c r="OXK78" s="274"/>
      <c r="OXL78" s="274"/>
      <c r="OXM78" s="274"/>
      <c r="OXN78" s="274"/>
      <c r="OXO78" s="274"/>
      <c r="OXP78" s="274"/>
      <c r="OXQ78" s="274"/>
      <c r="OXR78" s="274"/>
      <c r="OXS78" s="274"/>
      <c r="OXT78" s="274"/>
      <c r="OXU78" s="274"/>
      <c r="OXV78" s="274"/>
      <c r="OXW78" s="274"/>
      <c r="OXX78" s="274"/>
      <c r="OXY78" s="274"/>
      <c r="OXZ78" s="274"/>
      <c r="OYA78" s="274"/>
      <c r="OYB78" s="274"/>
      <c r="OYC78" s="274"/>
      <c r="OYD78" s="274"/>
      <c r="OYE78" s="274"/>
      <c r="OYF78" s="274"/>
      <c r="OYG78" s="274"/>
      <c r="OYH78" s="274"/>
      <c r="OYI78" s="274"/>
      <c r="OYJ78" s="274"/>
      <c r="OYK78" s="274"/>
      <c r="OYL78" s="274"/>
      <c r="OYM78" s="274"/>
      <c r="OYN78" s="274"/>
      <c r="OYO78" s="274"/>
      <c r="OYP78" s="274"/>
      <c r="OYQ78" s="274"/>
      <c r="OYR78" s="274"/>
      <c r="OYS78" s="274"/>
      <c r="OYT78" s="274"/>
      <c r="OYU78" s="274"/>
      <c r="OYV78" s="274"/>
      <c r="OYW78" s="274"/>
      <c r="OYX78" s="274"/>
      <c r="OYY78" s="274"/>
      <c r="OYZ78" s="274"/>
      <c r="OZA78" s="274"/>
      <c r="OZB78" s="274"/>
      <c r="OZC78" s="274"/>
      <c r="OZD78" s="274"/>
      <c r="OZE78" s="274"/>
      <c r="OZF78" s="274"/>
      <c r="OZG78" s="274"/>
      <c r="OZH78" s="274"/>
      <c r="OZI78" s="274"/>
      <c r="OZJ78" s="274"/>
      <c r="OZK78" s="274"/>
      <c r="OZL78" s="274"/>
      <c r="OZM78" s="274"/>
      <c r="OZN78" s="274"/>
      <c r="OZO78" s="274"/>
      <c r="OZP78" s="274"/>
      <c r="OZQ78" s="274"/>
      <c r="OZR78" s="274"/>
      <c r="OZS78" s="274"/>
      <c r="OZT78" s="274"/>
      <c r="OZU78" s="274"/>
      <c r="OZV78" s="274"/>
      <c r="OZW78" s="274"/>
      <c r="OZX78" s="274"/>
      <c r="OZY78" s="274"/>
      <c r="OZZ78" s="274"/>
      <c r="PAA78" s="274"/>
      <c r="PAB78" s="274"/>
      <c r="PAC78" s="274"/>
      <c r="PAD78" s="274"/>
      <c r="PAE78" s="274"/>
      <c r="PAF78" s="274"/>
      <c r="PAG78" s="274"/>
      <c r="PAH78" s="274"/>
      <c r="PAI78" s="274"/>
      <c r="PAJ78" s="274"/>
      <c r="PAK78" s="274"/>
      <c r="PAL78" s="274"/>
      <c r="PAM78" s="274"/>
      <c r="PAN78" s="274"/>
      <c r="PAO78" s="274"/>
      <c r="PAP78" s="274"/>
      <c r="PAQ78" s="274"/>
      <c r="PAR78" s="274"/>
      <c r="PAS78" s="274"/>
      <c r="PAT78" s="274"/>
      <c r="PAU78" s="274"/>
      <c r="PAV78" s="274"/>
      <c r="PAW78" s="274"/>
      <c r="PAX78" s="274"/>
      <c r="PAY78" s="274"/>
      <c r="PAZ78" s="274"/>
      <c r="PBA78" s="274"/>
      <c r="PBB78" s="274"/>
      <c r="PBC78" s="274"/>
      <c r="PBD78" s="274"/>
      <c r="PBE78" s="274"/>
      <c r="PBF78" s="274"/>
      <c r="PBG78" s="274"/>
      <c r="PBH78" s="274"/>
      <c r="PBI78" s="274"/>
      <c r="PBJ78" s="274"/>
      <c r="PBK78" s="274"/>
      <c r="PBL78" s="274"/>
      <c r="PBM78" s="274"/>
      <c r="PBN78" s="274"/>
      <c r="PBO78" s="274"/>
      <c r="PBP78" s="274"/>
      <c r="PBQ78" s="274"/>
      <c r="PBR78" s="274"/>
      <c r="PBS78" s="274"/>
      <c r="PBT78" s="274"/>
      <c r="PBU78" s="274"/>
      <c r="PBV78" s="274"/>
      <c r="PBW78" s="274"/>
      <c r="PBX78" s="274"/>
      <c r="PBY78" s="274"/>
      <c r="PBZ78" s="274"/>
      <c r="PCA78" s="274"/>
      <c r="PCB78" s="274"/>
      <c r="PCC78" s="274"/>
      <c r="PCD78" s="274"/>
      <c r="PCE78" s="274"/>
      <c r="PCF78" s="274"/>
      <c r="PCG78" s="274"/>
      <c r="PCH78" s="274"/>
      <c r="PCI78" s="274"/>
      <c r="PCJ78" s="274"/>
      <c r="PCK78" s="274"/>
      <c r="PCL78" s="274"/>
      <c r="PCM78" s="274"/>
      <c r="PCN78" s="274"/>
      <c r="PCO78" s="274"/>
      <c r="PCP78" s="274"/>
      <c r="PCQ78" s="274"/>
      <c r="PCR78" s="274"/>
      <c r="PCS78" s="274"/>
      <c r="PCT78" s="274"/>
      <c r="PCU78" s="274"/>
      <c r="PCV78" s="274"/>
      <c r="PCW78" s="274"/>
      <c r="PCX78" s="274"/>
      <c r="PCY78" s="274"/>
      <c r="PCZ78" s="274"/>
      <c r="PDA78" s="274"/>
      <c r="PDB78" s="274"/>
      <c r="PDC78" s="274"/>
      <c r="PDD78" s="274"/>
      <c r="PDE78" s="274"/>
      <c r="PDF78" s="274"/>
      <c r="PDG78" s="274"/>
      <c r="PDH78" s="274"/>
      <c r="PDI78" s="274"/>
      <c r="PDJ78" s="274"/>
      <c r="PDK78" s="274"/>
      <c r="PDL78" s="274"/>
      <c r="PDM78" s="274"/>
      <c r="PDN78" s="274"/>
      <c r="PDO78" s="274"/>
      <c r="PDP78" s="274"/>
      <c r="PDQ78" s="274"/>
      <c r="PDR78" s="274"/>
      <c r="PDS78" s="274"/>
      <c r="PDT78" s="274"/>
      <c r="PDU78" s="274"/>
      <c r="PDV78" s="274"/>
      <c r="PDW78" s="274"/>
      <c r="PDX78" s="274"/>
      <c r="PDY78" s="274"/>
      <c r="PDZ78" s="274"/>
      <c r="PEA78" s="274"/>
      <c r="PEB78" s="274"/>
      <c r="PEC78" s="274"/>
      <c r="PED78" s="274"/>
      <c r="PEE78" s="274"/>
      <c r="PEF78" s="274"/>
      <c r="PEG78" s="274"/>
      <c r="PEH78" s="274"/>
      <c r="PEI78" s="274"/>
      <c r="PEJ78" s="274"/>
      <c r="PEK78" s="274"/>
      <c r="PEL78" s="274"/>
      <c r="PEM78" s="274"/>
      <c r="PEN78" s="274"/>
      <c r="PEO78" s="274"/>
      <c r="PEP78" s="274"/>
      <c r="PEQ78" s="274"/>
      <c r="PER78" s="274"/>
      <c r="PES78" s="274"/>
      <c r="PET78" s="274"/>
      <c r="PEU78" s="274"/>
      <c r="PEV78" s="274"/>
      <c r="PEW78" s="274"/>
      <c r="PEX78" s="274"/>
      <c r="PEY78" s="274"/>
      <c r="PEZ78" s="274"/>
      <c r="PFA78" s="274"/>
      <c r="PFB78" s="274"/>
      <c r="PFC78" s="274"/>
      <c r="PFD78" s="274"/>
      <c r="PFE78" s="274"/>
      <c r="PFF78" s="274"/>
      <c r="PFG78" s="274"/>
      <c r="PFH78" s="274"/>
      <c r="PFI78" s="274"/>
      <c r="PFJ78" s="274"/>
      <c r="PFK78" s="274"/>
      <c r="PFL78" s="274"/>
      <c r="PFM78" s="274"/>
      <c r="PFN78" s="274"/>
      <c r="PFO78" s="274"/>
      <c r="PFP78" s="274"/>
      <c r="PFQ78" s="274"/>
      <c r="PFR78" s="274"/>
      <c r="PFS78" s="274"/>
      <c r="PFT78" s="274"/>
      <c r="PFU78" s="274"/>
      <c r="PFV78" s="274"/>
      <c r="PFW78" s="274"/>
      <c r="PFX78" s="274"/>
      <c r="PFY78" s="274"/>
      <c r="PFZ78" s="274"/>
      <c r="PGA78" s="274"/>
      <c r="PGB78" s="274"/>
      <c r="PGC78" s="274"/>
      <c r="PGD78" s="274"/>
      <c r="PGE78" s="274"/>
      <c r="PGF78" s="274"/>
      <c r="PGG78" s="274"/>
      <c r="PGH78" s="274"/>
      <c r="PGI78" s="274"/>
      <c r="PGJ78" s="274"/>
      <c r="PGK78" s="274"/>
      <c r="PGL78" s="274"/>
      <c r="PGM78" s="274"/>
      <c r="PGN78" s="274"/>
      <c r="PGO78" s="274"/>
      <c r="PGP78" s="274"/>
      <c r="PGQ78" s="274"/>
      <c r="PGR78" s="274"/>
      <c r="PGS78" s="274"/>
      <c r="PGT78" s="274"/>
      <c r="PGU78" s="274"/>
      <c r="PGV78" s="274"/>
      <c r="PGW78" s="274"/>
      <c r="PGX78" s="274"/>
      <c r="PGY78" s="274"/>
      <c r="PGZ78" s="274"/>
      <c r="PHA78" s="274"/>
      <c r="PHB78" s="274"/>
      <c r="PHC78" s="274"/>
      <c r="PHD78" s="274"/>
      <c r="PHE78" s="274"/>
      <c r="PHF78" s="274"/>
      <c r="PHG78" s="274"/>
      <c r="PHH78" s="274"/>
      <c r="PHI78" s="274"/>
      <c r="PHJ78" s="274"/>
      <c r="PHK78" s="274"/>
      <c r="PHL78" s="274"/>
      <c r="PHM78" s="274"/>
      <c r="PHN78" s="274"/>
      <c r="PHO78" s="274"/>
      <c r="PHP78" s="274"/>
      <c r="PHQ78" s="274"/>
      <c r="PHR78" s="274"/>
      <c r="PHS78" s="274"/>
      <c r="PHT78" s="274"/>
      <c r="PHU78" s="274"/>
      <c r="PHV78" s="274"/>
      <c r="PHW78" s="274"/>
      <c r="PHX78" s="274"/>
      <c r="PHY78" s="274"/>
      <c r="PHZ78" s="274"/>
      <c r="PIA78" s="274"/>
      <c r="PIB78" s="274"/>
      <c r="PIC78" s="274"/>
      <c r="PID78" s="274"/>
      <c r="PIE78" s="274"/>
      <c r="PIF78" s="274"/>
      <c r="PIG78" s="274"/>
      <c r="PIH78" s="274"/>
      <c r="PII78" s="274"/>
      <c r="PIJ78" s="274"/>
      <c r="PIK78" s="274"/>
      <c r="PIL78" s="274"/>
      <c r="PIM78" s="274"/>
      <c r="PIN78" s="274"/>
      <c r="PIO78" s="274"/>
      <c r="PIP78" s="274"/>
      <c r="PIQ78" s="274"/>
      <c r="PIR78" s="274"/>
      <c r="PIS78" s="274"/>
      <c r="PIT78" s="274"/>
      <c r="PIU78" s="274"/>
      <c r="PIV78" s="274"/>
      <c r="PIW78" s="274"/>
      <c r="PIX78" s="274"/>
      <c r="PIY78" s="274"/>
      <c r="PIZ78" s="274"/>
      <c r="PJA78" s="274"/>
      <c r="PJB78" s="274"/>
      <c r="PJC78" s="274"/>
      <c r="PJD78" s="274"/>
      <c r="PJE78" s="274"/>
      <c r="PJF78" s="274"/>
      <c r="PJG78" s="274"/>
      <c r="PJH78" s="274"/>
      <c r="PJI78" s="274"/>
      <c r="PJJ78" s="274"/>
      <c r="PJK78" s="274"/>
      <c r="PJL78" s="274"/>
      <c r="PJM78" s="274"/>
      <c r="PJN78" s="274"/>
      <c r="PJO78" s="274"/>
      <c r="PJP78" s="274"/>
      <c r="PJQ78" s="274"/>
      <c r="PJR78" s="274"/>
      <c r="PJS78" s="274"/>
      <c r="PJT78" s="274"/>
      <c r="PJU78" s="274"/>
      <c r="PJV78" s="274"/>
      <c r="PJW78" s="274"/>
      <c r="PJX78" s="274"/>
      <c r="PJY78" s="274"/>
      <c r="PJZ78" s="274"/>
      <c r="PKA78" s="274"/>
      <c r="PKB78" s="274"/>
      <c r="PKC78" s="274"/>
      <c r="PKD78" s="274"/>
      <c r="PKE78" s="274"/>
      <c r="PKF78" s="274"/>
      <c r="PKG78" s="274"/>
      <c r="PKH78" s="274"/>
      <c r="PKI78" s="274"/>
      <c r="PKJ78" s="274"/>
      <c r="PKK78" s="274"/>
      <c r="PKL78" s="274"/>
      <c r="PKM78" s="274"/>
      <c r="PKN78" s="274"/>
      <c r="PKO78" s="274"/>
      <c r="PKP78" s="274"/>
      <c r="PKQ78" s="274"/>
      <c r="PKR78" s="274"/>
      <c r="PKS78" s="274"/>
      <c r="PKT78" s="274"/>
      <c r="PKU78" s="274"/>
      <c r="PKV78" s="274"/>
      <c r="PKW78" s="274"/>
      <c r="PKX78" s="274"/>
      <c r="PKY78" s="274"/>
      <c r="PKZ78" s="274"/>
      <c r="PLA78" s="274"/>
      <c r="PLB78" s="274"/>
      <c r="PLC78" s="274"/>
      <c r="PLD78" s="274"/>
      <c r="PLE78" s="274"/>
      <c r="PLF78" s="274"/>
      <c r="PLG78" s="274"/>
      <c r="PLH78" s="274"/>
      <c r="PLI78" s="274"/>
      <c r="PLJ78" s="274"/>
      <c r="PLK78" s="274"/>
      <c r="PLL78" s="274"/>
      <c r="PLM78" s="274"/>
      <c r="PLN78" s="274"/>
      <c r="PLO78" s="274"/>
      <c r="PLP78" s="274"/>
      <c r="PLQ78" s="274"/>
      <c r="PLR78" s="274"/>
      <c r="PLS78" s="274"/>
      <c r="PLT78" s="274"/>
      <c r="PLU78" s="274"/>
      <c r="PLV78" s="274"/>
      <c r="PLW78" s="274"/>
      <c r="PLX78" s="274"/>
      <c r="PLY78" s="274"/>
      <c r="PLZ78" s="274"/>
      <c r="PMA78" s="274"/>
      <c r="PMB78" s="274"/>
      <c r="PMC78" s="274"/>
      <c r="PMD78" s="274"/>
      <c r="PME78" s="274"/>
      <c r="PMF78" s="274"/>
      <c r="PMG78" s="274"/>
      <c r="PMH78" s="274"/>
      <c r="PMI78" s="274"/>
      <c r="PMJ78" s="274"/>
      <c r="PMK78" s="274"/>
      <c r="PML78" s="274"/>
      <c r="PMM78" s="274"/>
      <c r="PMN78" s="274"/>
      <c r="PMO78" s="274"/>
      <c r="PMP78" s="274"/>
      <c r="PMQ78" s="274"/>
      <c r="PMR78" s="274"/>
      <c r="PMS78" s="274"/>
      <c r="PMT78" s="274"/>
      <c r="PMU78" s="274"/>
      <c r="PMV78" s="274"/>
      <c r="PMW78" s="274"/>
      <c r="PMX78" s="274"/>
      <c r="PMY78" s="274"/>
      <c r="PMZ78" s="274"/>
      <c r="PNA78" s="274"/>
      <c r="PNB78" s="274"/>
      <c r="PNC78" s="274"/>
      <c r="PND78" s="274"/>
      <c r="PNE78" s="274"/>
      <c r="PNF78" s="274"/>
      <c r="PNG78" s="274"/>
      <c r="PNH78" s="274"/>
      <c r="PNI78" s="274"/>
      <c r="PNJ78" s="274"/>
      <c r="PNK78" s="274"/>
      <c r="PNL78" s="274"/>
      <c r="PNM78" s="274"/>
      <c r="PNN78" s="274"/>
      <c r="PNO78" s="274"/>
      <c r="PNP78" s="274"/>
      <c r="PNQ78" s="274"/>
      <c r="PNR78" s="274"/>
      <c r="PNS78" s="274"/>
      <c r="PNT78" s="274"/>
      <c r="PNU78" s="274"/>
      <c r="PNV78" s="274"/>
      <c r="PNW78" s="274"/>
      <c r="PNX78" s="274"/>
      <c r="PNY78" s="274"/>
      <c r="PNZ78" s="274"/>
      <c r="POA78" s="274"/>
      <c r="POB78" s="274"/>
      <c r="POC78" s="274"/>
      <c r="POD78" s="274"/>
      <c r="POE78" s="274"/>
      <c r="POF78" s="274"/>
      <c r="POG78" s="274"/>
      <c r="POH78" s="274"/>
      <c r="POI78" s="274"/>
      <c r="POJ78" s="274"/>
      <c r="POK78" s="274"/>
      <c r="POL78" s="274"/>
      <c r="POM78" s="274"/>
      <c r="PON78" s="274"/>
      <c r="POO78" s="274"/>
      <c r="POP78" s="274"/>
      <c r="POQ78" s="274"/>
      <c r="POR78" s="274"/>
      <c r="POS78" s="274"/>
      <c r="POT78" s="274"/>
      <c r="POU78" s="274"/>
      <c r="POV78" s="274"/>
      <c r="POW78" s="274"/>
      <c r="POX78" s="274"/>
      <c r="POY78" s="274"/>
      <c r="POZ78" s="274"/>
      <c r="PPA78" s="274"/>
      <c r="PPB78" s="274"/>
      <c r="PPC78" s="274"/>
      <c r="PPD78" s="274"/>
      <c r="PPE78" s="274"/>
      <c r="PPF78" s="274"/>
      <c r="PPG78" s="274"/>
      <c r="PPH78" s="274"/>
      <c r="PPI78" s="274"/>
      <c r="PPJ78" s="274"/>
      <c r="PPK78" s="274"/>
      <c r="PPL78" s="274"/>
      <c r="PPM78" s="274"/>
      <c r="PPN78" s="274"/>
      <c r="PPO78" s="274"/>
      <c r="PPP78" s="274"/>
      <c r="PPQ78" s="274"/>
      <c r="PPR78" s="274"/>
      <c r="PPS78" s="274"/>
      <c r="PPT78" s="274"/>
      <c r="PPU78" s="274"/>
      <c r="PPV78" s="274"/>
      <c r="PPW78" s="274"/>
      <c r="PPX78" s="274"/>
      <c r="PPY78" s="274"/>
      <c r="PPZ78" s="274"/>
      <c r="PQA78" s="274"/>
      <c r="PQB78" s="274"/>
      <c r="PQC78" s="274"/>
      <c r="PQD78" s="274"/>
      <c r="PQE78" s="274"/>
      <c r="PQF78" s="274"/>
      <c r="PQG78" s="274"/>
      <c r="PQH78" s="274"/>
      <c r="PQI78" s="274"/>
      <c r="PQJ78" s="274"/>
      <c r="PQK78" s="274"/>
      <c r="PQL78" s="274"/>
      <c r="PQM78" s="274"/>
      <c r="PQN78" s="274"/>
      <c r="PQO78" s="274"/>
      <c r="PQP78" s="274"/>
      <c r="PQQ78" s="274"/>
      <c r="PQR78" s="274"/>
      <c r="PQS78" s="274"/>
      <c r="PQT78" s="274"/>
      <c r="PQU78" s="274"/>
      <c r="PQV78" s="274"/>
      <c r="PQW78" s="274"/>
      <c r="PQX78" s="274"/>
      <c r="PQY78" s="274"/>
      <c r="PQZ78" s="274"/>
      <c r="PRA78" s="274"/>
      <c r="PRB78" s="274"/>
      <c r="PRC78" s="274"/>
      <c r="PRD78" s="274"/>
      <c r="PRE78" s="274"/>
      <c r="PRF78" s="274"/>
      <c r="PRG78" s="274"/>
      <c r="PRH78" s="274"/>
      <c r="PRI78" s="274"/>
      <c r="PRJ78" s="274"/>
      <c r="PRK78" s="274"/>
      <c r="PRL78" s="274"/>
      <c r="PRM78" s="274"/>
      <c r="PRN78" s="274"/>
      <c r="PRO78" s="274"/>
      <c r="PRP78" s="274"/>
      <c r="PRQ78" s="274"/>
      <c r="PRR78" s="274"/>
      <c r="PRS78" s="274"/>
      <c r="PRT78" s="274"/>
      <c r="PRU78" s="274"/>
      <c r="PRV78" s="274"/>
      <c r="PRW78" s="274"/>
      <c r="PRX78" s="274"/>
      <c r="PRY78" s="274"/>
      <c r="PRZ78" s="274"/>
      <c r="PSA78" s="274"/>
      <c r="PSB78" s="274"/>
      <c r="PSC78" s="274"/>
      <c r="PSD78" s="274"/>
      <c r="PSE78" s="274"/>
      <c r="PSF78" s="274"/>
      <c r="PSG78" s="274"/>
      <c r="PSH78" s="274"/>
      <c r="PSI78" s="274"/>
      <c r="PSJ78" s="274"/>
      <c r="PSK78" s="274"/>
      <c r="PSL78" s="274"/>
      <c r="PSM78" s="274"/>
      <c r="PSN78" s="274"/>
      <c r="PSO78" s="274"/>
      <c r="PSP78" s="274"/>
      <c r="PSQ78" s="274"/>
      <c r="PSR78" s="274"/>
      <c r="PSS78" s="274"/>
      <c r="PST78" s="274"/>
      <c r="PSU78" s="274"/>
      <c r="PSV78" s="274"/>
      <c r="PSW78" s="274"/>
      <c r="PSX78" s="274"/>
      <c r="PSY78" s="274"/>
      <c r="PSZ78" s="274"/>
      <c r="PTA78" s="274"/>
      <c r="PTB78" s="274"/>
      <c r="PTC78" s="274"/>
      <c r="PTD78" s="274"/>
      <c r="PTE78" s="274"/>
      <c r="PTF78" s="274"/>
      <c r="PTG78" s="274"/>
      <c r="PTH78" s="274"/>
      <c r="PTI78" s="274"/>
      <c r="PTJ78" s="274"/>
      <c r="PTK78" s="274"/>
      <c r="PTL78" s="274"/>
      <c r="PTM78" s="274"/>
      <c r="PTN78" s="274"/>
      <c r="PTO78" s="274"/>
      <c r="PTP78" s="274"/>
      <c r="PTQ78" s="274"/>
      <c r="PTR78" s="274"/>
      <c r="PTS78" s="274"/>
      <c r="PTT78" s="274"/>
      <c r="PTU78" s="274"/>
      <c r="PTV78" s="274"/>
      <c r="PTW78" s="274"/>
      <c r="PTX78" s="274"/>
      <c r="PTY78" s="274"/>
      <c r="PTZ78" s="274"/>
      <c r="PUA78" s="274"/>
      <c r="PUB78" s="274"/>
      <c r="PUC78" s="274"/>
      <c r="PUD78" s="274"/>
      <c r="PUE78" s="274"/>
      <c r="PUF78" s="274"/>
      <c r="PUG78" s="274"/>
      <c r="PUH78" s="274"/>
      <c r="PUI78" s="274"/>
      <c r="PUJ78" s="274"/>
      <c r="PUK78" s="274"/>
      <c r="PUL78" s="274"/>
      <c r="PUM78" s="274"/>
      <c r="PUN78" s="274"/>
      <c r="PUO78" s="274"/>
      <c r="PUP78" s="274"/>
      <c r="PUQ78" s="274"/>
      <c r="PUR78" s="274"/>
      <c r="PUS78" s="274"/>
      <c r="PUT78" s="274"/>
      <c r="PUU78" s="274"/>
      <c r="PUV78" s="274"/>
      <c r="PUW78" s="274"/>
      <c r="PUX78" s="274"/>
      <c r="PUY78" s="274"/>
      <c r="PUZ78" s="274"/>
      <c r="PVA78" s="274"/>
      <c r="PVB78" s="274"/>
      <c r="PVC78" s="274"/>
      <c r="PVD78" s="274"/>
      <c r="PVE78" s="274"/>
      <c r="PVF78" s="274"/>
      <c r="PVG78" s="274"/>
      <c r="PVH78" s="274"/>
      <c r="PVI78" s="274"/>
      <c r="PVJ78" s="274"/>
      <c r="PVK78" s="274"/>
      <c r="PVL78" s="274"/>
      <c r="PVM78" s="274"/>
      <c r="PVN78" s="274"/>
      <c r="PVO78" s="274"/>
      <c r="PVP78" s="274"/>
      <c r="PVQ78" s="274"/>
      <c r="PVR78" s="274"/>
      <c r="PVS78" s="274"/>
      <c r="PVT78" s="274"/>
      <c r="PVU78" s="274"/>
      <c r="PVV78" s="274"/>
      <c r="PVW78" s="274"/>
      <c r="PVX78" s="274"/>
      <c r="PVY78" s="274"/>
      <c r="PVZ78" s="274"/>
      <c r="PWA78" s="274"/>
      <c r="PWB78" s="274"/>
      <c r="PWC78" s="274"/>
      <c r="PWD78" s="274"/>
      <c r="PWE78" s="274"/>
      <c r="PWF78" s="274"/>
      <c r="PWG78" s="274"/>
      <c r="PWH78" s="274"/>
      <c r="PWI78" s="274"/>
      <c r="PWJ78" s="274"/>
      <c r="PWK78" s="274"/>
      <c r="PWL78" s="274"/>
      <c r="PWM78" s="274"/>
      <c r="PWN78" s="274"/>
      <c r="PWO78" s="274"/>
      <c r="PWP78" s="274"/>
      <c r="PWQ78" s="274"/>
      <c r="PWR78" s="274"/>
      <c r="PWS78" s="274"/>
      <c r="PWT78" s="274"/>
      <c r="PWU78" s="274"/>
      <c r="PWV78" s="274"/>
      <c r="PWW78" s="274"/>
      <c r="PWX78" s="274"/>
      <c r="PWY78" s="274"/>
      <c r="PWZ78" s="274"/>
      <c r="PXA78" s="274"/>
      <c r="PXB78" s="274"/>
      <c r="PXC78" s="274"/>
      <c r="PXD78" s="274"/>
      <c r="PXE78" s="274"/>
      <c r="PXF78" s="274"/>
      <c r="PXG78" s="274"/>
      <c r="PXH78" s="274"/>
      <c r="PXI78" s="274"/>
      <c r="PXJ78" s="274"/>
      <c r="PXK78" s="274"/>
      <c r="PXL78" s="274"/>
      <c r="PXM78" s="274"/>
      <c r="PXN78" s="274"/>
      <c r="PXO78" s="274"/>
      <c r="PXP78" s="274"/>
      <c r="PXQ78" s="274"/>
      <c r="PXR78" s="274"/>
      <c r="PXS78" s="274"/>
      <c r="PXT78" s="274"/>
      <c r="PXU78" s="274"/>
      <c r="PXV78" s="274"/>
      <c r="PXW78" s="274"/>
      <c r="PXX78" s="274"/>
      <c r="PXY78" s="274"/>
      <c r="PXZ78" s="274"/>
      <c r="PYA78" s="274"/>
      <c r="PYB78" s="274"/>
      <c r="PYC78" s="274"/>
      <c r="PYD78" s="274"/>
      <c r="PYE78" s="274"/>
      <c r="PYF78" s="274"/>
      <c r="PYG78" s="274"/>
      <c r="PYH78" s="274"/>
      <c r="PYI78" s="274"/>
      <c r="PYJ78" s="274"/>
      <c r="PYK78" s="274"/>
      <c r="PYL78" s="274"/>
      <c r="PYM78" s="274"/>
      <c r="PYN78" s="274"/>
      <c r="PYO78" s="274"/>
      <c r="PYP78" s="274"/>
      <c r="PYQ78" s="274"/>
      <c r="PYR78" s="274"/>
      <c r="PYS78" s="274"/>
      <c r="PYT78" s="274"/>
      <c r="PYU78" s="274"/>
      <c r="PYV78" s="274"/>
      <c r="PYW78" s="274"/>
      <c r="PYX78" s="274"/>
      <c r="PYY78" s="274"/>
      <c r="PYZ78" s="274"/>
      <c r="PZA78" s="274"/>
      <c r="PZB78" s="274"/>
      <c r="PZC78" s="274"/>
      <c r="PZD78" s="274"/>
      <c r="PZE78" s="274"/>
      <c r="PZF78" s="274"/>
      <c r="PZG78" s="274"/>
      <c r="PZH78" s="274"/>
      <c r="PZI78" s="274"/>
      <c r="PZJ78" s="274"/>
      <c r="PZK78" s="274"/>
      <c r="PZL78" s="274"/>
      <c r="PZM78" s="274"/>
      <c r="PZN78" s="274"/>
      <c r="PZO78" s="274"/>
      <c r="PZP78" s="274"/>
      <c r="PZQ78" s="274"/>
      <c r="PZR78" s="274"/>
      <c r="PZS78" s="274"/>
      <c r="PZT78" s="274"/>
      <c r="PZU78" s="274"/>
      <c r="PZV78" s="274"/>
      <c r="PZW78" s="274"/>
      <c r="PZX78" s="274"/>
      <c r="PZY78" s="274"/>
      <c r="PZZ78" s="274"/>
      <c r="QAA78" s="274"/>
      <c r="QAB78" s="274"/>
      <c r="QAC78" s="274"/>
      <c r="QAD78" s="274"/>
      <c r="QAE78" s="274"/>
      <c r="QAF78" s="274"/>
      <c r="QAG78" s="274"/>
      <c r="QAH78" s="274"/>
      <c r="QAI78" s="274"/>
      <c r="QAJ78" s="274"/>
      <c r="QAK78" s="274"/>
      <c r="QAL78" s="274"/>
      <c r="QAM78" s="274"/>
      <c r="QAN78" s="274"/>
      <c r="QAO78" s="274"/>
      <c r="QAP78" s="274"/>
      <c r="QAQ78" s="274"/>
      <c r="QAR78" s="274"/>
      <c r="QAS78" s="274"/>
      <c r="QAT78" s="274"/>
      <c r="QAU78" s="274"/>
      <c r="QAV78" s="274"/>
      <c r="QAW78" s="274"/>
      <c r="QAX78" s="274"/>
      <c r="QAY78" s="274"/>
      <c r="QAZ78" s="274"/>
      <c r="QBA78" s="274"/>
      <c r="QBB78" s="274"/>
      <c r="QBC78" s="274"/>
      <c r="QBD78" s="274"/>
      <c r="QBE78" s="274"/>
      <c r="QBF78" s="274"/>
      <c r="QBG78" s="274"/>
      <c r="QBH78" s="274"/>
      <c r="QBI78" s="274"/>
      <c r="QBJ78" s="274"/>
      <c r="QBK78" s="274"/>
      <c r="QBL78" s="274"/>
      <c r="QBM78" s="274"/>
      <c r="QBN78" s="274"/>
      <c r="QBO78" s="274"/>
      <c r="QBP78" s="274"/>
      <c r="QBQ78" s="274"/>
      <c r="QBR78" s="274"/>
      <c r="QBS78" s="274"/>
      <c r="QBT78" s="274"/>
      <c r="QBU78" s="274"/>
      <c r="QBV78" s="274"/>
      <c r="QBW78" s="274"/>
      <c r="QBX78" s="274"/>
      <c r="QBY78" s="274"/>
      <c r="QBZ78" s="274"/>
      <c r="QCA78" s="274"/>
      <c r="QCB78" s="274"/>
      <c r="QCC78" s="274"/>
      <c r="QCD78" s="274"/>
      <c r="QCE78" s="274"/>
      <c r="QCF78" s="274"/>
      <c r="QCG78" s="274"/>
      <c r="QCH78" s="274"/>
      <c r="QCI78" s="274"/>
      <c r="QCJ78" s="274"/>
      <c r="QCK78" s="274"/>
      <c r="QCL78" s="274"/>
      <c r="QCM78" s="274"/>
      <c r="QCN78" s="274"/>
      <c r="QCO78" s="274"/>
      <c r="QCP78" s="274"/>
      <c r="QCQ78" s="274"/>
      <c r="QCR78" s="274"/>
      <c r="QCS78" s="274"/>
      <c r="QCT78" s="274"/>
      <c r="QCU78" s="274"/>
      <c r="QCV78" s="274"/>
      <c r="QCW78" s="274"/>
      <c r="QCX78" s="274"/>
      <c r="QCY78" s="274"/>
      <c r="QCZ78" s="274"/>
      <c r="QDA78" s="274"/>
      <c r="QDB78" s="274"/>
      <c r="QDC78" s="274"/>
      <c r="QDD78" s="274"/>
      <c r="QDE78" s="274"/>
      <c r="QDF78" s="274"/>
      <c r="QDG78" s="274"/>
      <c r="QDH78" s="274"/>
      <c r="QDI78" s="274"/>
      <c r="QDJ78" s="274"/>
      <c r="QDK78" s="274"/>
      <c r="QDL78" s="274"/>
      <c r="QDM78" s="274"/>
      <c r="QDN78" s="274"/>
      <c r="QDO78" s="274"/>
      <c r="QDP78" s="274"/>
      <c r="QDQ78" s="274"/>
      <c r="QDR78" s="274"/>
      <c r="QDS78" s="274"/>
      <c r="QDT78" s="274"/>
      <c r="QDU78" s="274"/>
      <c r="QDV78" s="274"/>
      <c r="QDW78" s="274"/>
      <c r="QDX78" s="274"/>
      <c r="QDY78" s="274"/>
      <c r="QDZ78" s="274"/>
      <c r="QEA78" s="274"/>
      <c r="QEB78" s="274"/>
      <c r="QEC78" s="274"/>
      <c r="QED78" s="274"/>
      <c r="QEE78" s="274"/>
      <c r="QEF78" s="274"/>
      <c r="QEG78" s="274"/>
      <c r="QEH78" s="274"/>
      <c r="QEI78" s="274"/>
      <c r="QEJ78" s="274"/>
      <c r="QEK78" s="274"/>
      <c r="QEL78" s="274"/>
      <c r="QEM78" s="274"/>
      <c r="QEN78" s="274"/>
      <c r="QEO78" s="274"/>
      <c r="QEP78" s="274"/>
      <c r="QEQ78" s="274"/>
      <c r="QER78" s="274"/>
      <c r="QES78" s="274"/>
      <c r="QET78" s="274"/>
      <c r="QEU78" s="274"/>
      <c r="QEV78" s="274"/>
      <c r="QEW78" s="274"/>
      <c r="QEX78" s="274"/>
      <c r="QEY78" s="274"/>
      <c r="QEZ78" s="274"/>
      <c r="QFA78" s="274"/>
      <c r="QFB78" s="274"/>
      <c r="QFC78" s="274"/>
      <c r="QFD78" s="274"/>
      <c r="QFE78" s="274"/>
      <c r="QFF78" s="274"/>
      <c r="QFG78" s="274"/>
      <c r="QFH78" s="274"/>
      <c r="QFI78" s="274"/>
      <c r="QFJ78" s="274"/>
      <c r="QFK78" s="274"/>
      <c r="QFL78" s="274"/>
      <c r="QFM78" s="274"/>
      <c r="QFN78" s="274"/>
      <c r="QFO78" s="274"/>
      <c r="QFP78" s="274"/>
      <c r="QFQ78" s="274"/>
      <c r="QFR78" s="274"/>
      <c r="QFS78" s="274"/>
      <c r="QFT78" s="274"/>
      <c r="QFU78" s="274"/>
      <c r="QFV78" s="274"/>
      <c r="QFW78" s="274"/>
      <c r="QFX78" s="274"/>
      <c r="QFY78" s="274"/>
      <c r="QFZ78" s="274"/>
      <c r="QGA78" s="274"/>
      <c r="QGB78" s="274"/>
      <c r="QGC78" s="274"/>
      <c r="QGD78" s="274"/>
      <c r="QGE78" s="274"/>
      <c r="QGF78" s="274"/>
      <c r="QGG78" s="274"/>
      <c r="QGH78" s="274"/>
      <c r="QGI78" s="274"/>
      <c r="QGJ78" s="274"/>
      <c r="QGK78" s="274"/>
      <c r="QGL78" s="274"/>
      <c r="QGM78" s="274"/>
      <c r="QGN78" s="274"/>
      <c r="QGO78" s="274"/>
      <c r="QGP78" s="274"/>
      <c r="QGQ78" s="274"/>
      <c r="QGR78" s="274"/>
      <c r="QGS78" s="274"/>
      <c r="QGT78" s="274"/>
      <c r="QGU78" s="274"/>
      <c r="QGV78" s="274"/>
      <c r="QGW78" s="274"/>
      <c r="QGX78" s="274"/>
      <c r="QGY78" s="274"/>
      <c r="QGZ78" s="274"/>
      <c r="QHA78" s="274"/>
      <c r="QHB78" s="274"/>
      <c r="QHC78" s="274"/>
      <c r="QHD78" s="274"/>
      <c r="QHE78" s="274"/>
      <c r="QHF78" s="274"/>
      <c r="QHG78" s="274"/>
      <c r="QHH78" s="274"/>
      <c r="QHI78" s="274"/>
      <c r="QHJ78" s="274"/>
      <c r="QHK78" s="274"/>
      <c r="QHL78" s="274"/>
      <c r="QHM78" s="274"/>
      <c r="QHN78" s="274"/>
      <c r="QHO78" s="274"/>
      <c r="QHP78" s="274"/>
      <c r="QHQ78" s="274"/>
      <c r="QHR78" s="274"/>
      <c r="QHS78" s="274"/>
      <c r="QHT78" s="274"/>
      <c r="QHU78" s="274"/>
      <c r="QHV78" s="274"/>
      <c r="QHW78" s="274"/>
      <c r="QHX78" s="274"/>
      <c r="QHY78" s="274"/>
      <c r="QHZ78" s="274"/>
      <c r="QIA78" s="274"/>
      <c r="QIB78" s="274"/>
      <c r="QIC78" s="274"/>
      <c r="QID78" s="274"/>
      <c r="QIE78" s="274"/>
      <c r="QIF78" s="274"/>
      <c r="QIG78" s="274"/>
      <c r="QIH78" s="274"/>
      <c r="QII78" s="274"/>
      <c r="QIJ78" s="274"/>
      <c r="QIK78" s="274"/>
      <c r="QIL78" s="274"/>
      <c r="QIM78" s="274"/>
      <c r="QIN78" s="274"/>
      <c r="QIO78" s="274"/>
      <c r="QIP78" s="274"/>
      <c r="QIQ78" s="274"/>
      <c r="QIR78" s="274"/>
      <c r="QIS78" s="274"/>
      <c r="QIT78" s="274"/>
      <c r="QIU78" s="274"/>
      <c r="QIV78" s="274"/>
      <c r="QIW78" s="274"/>
      <c r="QIX78" s="274"/>
      <c r="QIY78" s="274"/>
      <c r="QIZ78" s="274"/>
      <c r="QJA78" s="274"/>
      <c r="QJB78" s="274"/>
      <c r="QJC78" s="274"/>
      <c r="QJD78" s="274"/>
      <c r="QJE78" s="274"/>
      <c r="QJF78" s="274"/>
      <c r="QJG78" s="274"/>
      <c r="QJH78" s="274"/>
      <c r="QJI78" s="274"/>
      <c r="QJJ78" s="274"/>
      <c r="QJK78" s="274"/>
      <c r="QJL78" s="274"/>
      <c r="QJM78" s="274"/>
      <c r="QJN78" s="274"/>
      <c r="QJO78" s="274"/>
      <c r="QJP78" s="274"/>
      <c r="QJQ78" s="274"/>
      <c r="QJR78" s="274"/>
      <c r="QJS78" s="274"/>
      <c r="QJT78" s="274"/>
      <c r="QJU78" s="274"/>
      <c r="QJV78" s="274"/>
      <c r="QJW78" s="274"/>
      <c r="QJX78" s="274"/>
      <c r="QJY78" s="274"/>
      <c r="QJZ78" s="274"/>
      <c r="QKA78" s="274"/>
      <c r="QKB78" s="274"/>
      <c r="QKC78" s="274"/>
      <c r="QKD78" s="274"/>
      <c r="QKE78" s="274"/>
      <c r="QKF78" s="274"/>
      <c r="QKG78" s="274"/>
      <c r="QKH78" s="274"/>
      <c r="QKI78" s="274"/>
      <c r="QKJ78" s="274"/>
      <c r="QKK78" s="274"/>
      <c r="QKL78" s="274"/>
      <c r="QKM78" s="274"/>
      <c r="QKN78" s="274"/>
      <c r="QKO78" s="274"/>
      <c r="QKP78" s="274"/>
      <c r="QKQ78" s="274"/>
      <c r="QKR78" s="274"/>
      <c r="QKS78" s="274"/>
      <c r="QKT78" s="274"/>
      <c r="QKU78" s="274"/>
      <c r="QKV78" s="274"/>
      <c r="QKW78" s="274"/>
      <c r="QKX78" s="274"/>
      <c r="QKY78" s="274"/>
      <c r="QKZ78" s="274"/>
      <c r="QLA78" s="274"/>
      <c r="QLB78" s="274"/>
      <c r="QLC78" s="274"/>
      <c r="QLD78" s="274"/>
      <c r="QLE78" s="274"/>
      <c r="QLF78" s="274"/>
      <c r="QLG78" s="274"/>
      <c r="QLH78" s="274"/>
      <c r="QLI78" s="274"/>
      <c r="QLJ78" s="274"/>
      <c r="QLK78" s="274"/>
      <c r="QLL78" s="274"/>
      <c r="QLM78" s="274"/>
      <c r="QLN78" s="274"/>
      <c r="QLO78" s="274"/>
      <c r="QLP78" s="274"/>
      <c r="QLQ78" s="274"/>
      <c r="QLR78" s="274"/>
      <c r="QLS78" s="274"/>
      <c r="QLT78" s="274"/>
      <c r="QLU78" s="274"/>
      <c r="QLV78" s="274"/>
      <c r="QLW78" s="274"/>
      <c r="QLX78" s="274"/>
      <c r="QLY78" s="274"/>
      <c r="QLZ78" s="274"/>
      <c r="QMA78" s="274"/>
      <c r="QMB78" s="274"/>
      <c r="QMC78" s="274"/>
      <c r="QMD78" s="274"/>
      <c r="QME78" s="274"/>
      <c r="QMF78" s="274"/>
      <c r="QMG78" s="274"/>
      <c r="QMH78" s="274"/>
      <c r="QMI78" s="274"/>
      <c r="QMJ78" s="274"/>
      <c r="QMK78" s="274"/>
      <c r="QML78" s="274"/>
      <c r="QMM78" s="274"/>
      <c r="QMN78" s="274"/>
      <c r="QMO78" s="274"/>
      <c r="QMP78" s="274"/>
      <c r="QMQ78" s="274"/>
      <c r="QMR78" s="274"/>
      <c r="QMS78" s="274"/>
      <c r="QMT78" s="274"/>
      <c r="QMU78" s="274"/>
      <c r="QMV78" s="274"/>
      <c r="QMW78" s="274"/>
      <c r="QMX78" s="274"/>
      <c r="QMY78" s="274"/>
      <c r="QMZ78" s="274"/>
      <c r="QNA78" s="274"/>
      <c r="QNB78" s="274"/>
      <c r="QNC78" s="274"/>
      <c r="QND78" s="274"/>
      <c r="QNE78" s="274"/>
      <c r="QNF78" s="274"/>
      <c r="QNG78" s="274"/>
      <c r="QNH78" s="274"/>
      <c r="QNI78" s="274"/>
      <c r="QNJ78" s="274"/>
      <c r="QNK78" s="274"/>
      <c r="QNL78" s="274"/>
      <c r="QNM78" s="274"/>
      <c r="QNN78" s="274"/>
      <c r="QNO78" s="274"/>
      <c r="QNP78" s="274"/>
      <c r="QNQ78" s="274"/>
      <c r="QNR78" s="274"/>
      <c r="QNS78" s="274"/>
      <c r="QNT78" s="274"/>
      <c r="QNU78" s="274"/>
      <c r="QNV78" s="274"/>
      <c r="QNW78" s="274"/>
      <c r="QNX78" s="274"/>
      <c r="QNY78" s="274"/>
      <c r="QNZ78" s="274"/>
      <c r="QOA78" s="274"/>
      <c r="QOB78" s="274"/>
      <c r="QOC78" s="274"/>
      <c r="QOD78" s="274"/>
      <c r="QOE78" s="274"/>
      <c r="QOF78" s="274"/>
      <c r="QOG78" s="274"/>
      <c r="QOH78" s="274"/>
      <c r="QOI78" s="274"/>
      <c r="QOJ78" s="274"/>
      <c r="QOK78" s="274"/>
      <c r="QOL78" s="274"/>
      <c r="QOM78" s="274"/>
      <c r="QON78" s="274"/>
      <c r="QOO78" s="274"/>
      <c r="QOP78" s="274"/>
      <c r="QOQ78" s="274"/>
      <c r="QOR78" s="274"/>
      <c r="QOS78" s="274"/>
      <c r="QOT78" s="274"/>
      <c r="QOU78" s="274"/>
      <c r="QOV78" s="274"/>
      <c r="QOW78" s="274"/>
      <c r="QOX78" s="274"/>
      <c r="QOY78" s="274"/>
      <c r="QOZ78" s="274"/>
      <c r="QPA78" s="274"/>
      <c r="QPB78" s="274"/>
      <c r="QPC78" s="274"/>
      <c r="QPD78" s="274"/>
      <c r="QPE78" s="274"/>
      <c r="QPF78" s="274"/>
      <c r="QPG78" s="274"/>
      <c r="QPH78" s="274"/>
      <c r="QPI78" s="274"/>
      <c r="QPJ78" s="274"/>
      <c r="QPK78" s="274"/>
      <c r="QPL78" s="274"/>
      <c r="QPM78" s="274"/>
      <c r="QPN78" s="274"/>
      <c r="QPO78" s="274"/>
      <c r="QPP78" s="274"/>
      <c r="QPQ78" s="274"/>
      <c r="QPR78" s="274"/>
      <c r="QPS78" s="274"/>
      <c r="QPT78" s="274"/>
      <c r="QPU78" s="274"/>
      <c r="QPV78" s="274"/>
      <c r="QPW78" s="274"/>
      <c r="QPX78" s="274"/>
      <c r="QPY78" s="274"/>
      <c r="QPZ78" s="274"/>
      <c r="QQA78" s="274"/>
      <c r="QQB78" s="274"/>
      <c r="QQC78" s="274"/>
      <c r="QQD78" s="274"/>
      <c r="QQE78" s="274"/>
      <c r="QQF78" s="274"/>
      <c r="QQG78" s="274"/>
      <c r="QQH78" s="274"/>
      <c r="QQI78" s="274"/>
      <c r="QQJ78" s="274"/>
      <c r="QQK78" s="274"/>
      <c r="QQL78" s="274"/>
      <c r="QQM78" s="274"/>
      <c r="QQN78" s="274"/>
      <c r="QQO78" s="274"/>
      <c r="QQP78" s="274"/>
      <c r="QQQ78" s="274"/>
      <c r="QQR78" s="274"/>
      <c r="QQS78" s="274"/>
      <c r="QQT78" s="274"/>
      <c r="QQU78" s="274"/>
      <c r="QQV78" s="274"/>
      <c r="QQW78" s="274"/>
      <c r="QQX78" s="274"/>
      <c r="QQY78" s="274"/>
      <c r="QQZ78" s="274"/>
      <c r="QRA78" s="274"/>
      <c r="QRB78" s="274"/>
      <c r="QRC78" s="274"/>
      <c r="QRD78" s="274"/>
      <c r="QRE78" s="274"/>
      <c r="QRF78" s="274"/>
      <c r="QRG78" s="274"/>
      <c r="QRH78" s="274"/>
      <c r="QRI78" s="274"/>
      <c r="QRJ78" s="274"/>
      <c r="QRK78" s="274"/>
      <c r="QRL78" s="274"/>
      <c r="QRM78" s="274"/>
      <c r="QRN78" s="274"/>
      <c r="QRO78" s="274"/>
      <c r="QRP78" s="274"/>
      <c r="QRQ78" s="274"/>
      <c r="QRR78" s="274"/>
      <c r="QRS78" s="274"/>
      <c r="QRT78" s="274"/>
      <c r="QRU78" s="274"/>
      <c r="QRV78" s="274"/>
      <c r="QRW78" s="274"/>
      <c r="QRX78" s="274"/>
      <c r="QRY78" s="274"/>
      <c r="QRZ78" s="274"/>
      <c r="QSA78" s="274"/>
      <c r="QSB78" s="274"/>
      <c r="QSC78" s="274"/>
      <c r="QSD78" s="274"/>
      <c r="QSE78" s="274"/>
      <c r="QSF78" s="274"/>
      <c r="QSG78" s="274"/>
      <c r="QSH78" s="274"/>
      <c r="QSI78" s="274"/>
      <c r="QSJ78" s="274"/>
      <c r="QSK78" s="274"/>
      <c r="QSL78" s="274"/>
      <c r="QSM78" s="274"/>
      <c r="QSN78" s="274"/>
      <c r="QSO78" s="274"/>
      <c r="QSP78" s="274"/>
      <c r="QSQ78" s="274"/>
      <c r="QSR78" s="274"/>
      <c r="QSS78" s="274"/>
      <c r="QST78" s="274"/>
      <c r="QSU78" s="274"/>
      <c r="QSV78" s="274"/>
      <c r="QSW78" s="274"/>
      <c r="QSX78" s="274"/>
      <c r="QSY78" s="274"/>
      <c r="QSZ78" s="274"/>
      <c r="QTA78" s="274"/>
      <c r="QTB78" s="274"/>
      <c r="QTC78" s="274"/>
      <c r="QTD78" s="274"/>
      <c r="QTE78" s="274"/>
      <c r="QTF78" s="274"/>
      <c r="QTG78" s="274"/>
      <c r="QTH78" s="274"/>
      <c r="QTI78" s="274"/>
      <c r="QTJ78" s="274"/>
      <c r="QTK78" s="274"/>
      <c r="QTL78" s="274"/>
      <c r="QTM78" s="274"/>
      <c r="QTN78" s="274"/>
      <c r="QTO78" s="274"/>
      <c r="QTP78" s="274"/>
      <c r="QTQ78" s="274"/>
      <c r="QTR78" s="274"/>
      <c r="QTS78" s="274"/>
      <c r="QTT78" s="274"/>
      <c r="QTU78" s="274"/>
      <c r="QTV78" s="274"/>
      <c r="QTW78" s="274"/>
      <c r="QTX78" s="274"/>
      <c r="QTY78" s="274"/>
      <c r="QTZ78" s="274"/>
      <c r="QUA78" s="274"/>
      <c r="QUB78" s="274"/>
      <c r="QUC78" s="274"/>
      <c r="QUD78" s="274"/>
      <c r="QUE78" s="274"/>
      <c r="QUF78" s="274"/>
      <c r="QUG78" s="274"/>
      <c r="QUH78" s="274"/>
      <c r="QUI78" s="274"/>
      <c r="QUJ78" s="274"/>
      <c r="QUK78" s="274"/>
      <c r="QUL78" s="274"/>
      <c r="QUM78" s="274"/>
      <c r="QUN78" s="274"/>
      <c r="QUO78" s="274"/>
      <c r="QUP78" s="274"/>
      <c r="QUQ78" s="274"/>
      <c r="QUR78" s="274"/>
      <c r="QUS78" s="274"/>
      <c r="QUT78" s="274"/>
      <c r="QUU78" s="274"/>
      <c r="QUV78" s="274"/>
      <c r="QUW78" s="274"/>
      <c r="QUX78" s="274"/>
      <c r="QUY78" s="274"/>
      <c r="QUZ78" s="274"/>
      <c r="QVA78" s="274"/>
      <c r="QVB78" s="274"/>
      <c r="QVC78" s="274"/>
      <c r="QVD78" s="274"/>
      <c r="QVE78" s="274"/>
      <c r="QVF78" s="274"/>
      <c r="QVG78" s="274"/>
      <c r="QVH78" s="274"/>
      <c r="QVI78" s="274"/>
      <c r="QVJ78" s="274"/>
      <c r="QVK78" s="274"/>
      <c r="QVL78" s="274"/>
      <c r="QVM78" s="274"/>
      <c r="QVN78" s="274"/>
      <c r="QVO78" s="274"/>
      <c r="QVP78" s="274"/>
      <c r="QVQ78" s="274"/>
      <c r="QVR78" s="274"/>
      <c r="QVS78" s="274"/>
      <c r="QVT78" s="274"/>
      <c r="QVU78" s="274"/>
      <c r="QVV78" s="274"/>
      <c r="QVW78" s="274"/>
      <c r="QVX78" s="274"/>
      <c r="QVY78" s="274"/>
      <c r="QVZ78" s="274"/>
      <c r="QWA78" s="274"/>
      <c r="QWB78" s="274"/>
      <c r="QWC78" s="274"/>
      <c r="QWD78" s="274"/>
      <c r="QWE78" s="274"/>
      <c r="QWF78" s="274"/>
      <c r="QWG78" s="274"/>
      <c r="QWH78" s="274"/>
      <c r="QWI78" s="274"/>
      <c r="QWJ78" s="274"/>
      <c r="QWK78" s="274"/>
      <c r="QWL78" s="274"/>
      <c r="QWM78" s="274"/>
      <c r="QWN78" s="274"/>
      <c r="QWO78" s="274"/>
      <c r="QWP78" s="274"/>
      <c r="QWQ78" s="274"/>
      <c r="QWR78" s="274"/>
      <c r="QWS78" s="274"/>
      <c r="QWT78" s="274"/>
      <c r="QWU78" s="274"/>
      <c r="QWV78" s="274"/>
      <c r="QWW78" s="274"/>
      <c r="QWX78" s="274"/>
      <c r="QWY78" s="274"/>
      <c r="QWZ78" s="274"/>
      <c r="QXA78" s="274"/>
      <c r="QXB78" s="274"/>
      <c r="QXC78" s="274"/>
      <c r="QXD78" s="274"/>
      <c r="QXE78" s="274"/>
      <c r="QXF78" s="274"/>
      <c r="QXG78" s="274"/>
      <c r="QXH78" s="274"/>
      <c r="QXI78" s="274"/>
      <c r="QXJ78" s="274"/>
      <c r="QXK78" s="274"/>
      <c r="QXL78" s="274"/>
      <c r="QXM78" s="274"/>
      <c r="QXN78" s="274"/>
      <c r="QXO78" s="274"/>
      <c r="QXP78" s="274"/>
      <c r="QXQ78" s="274"/>
      <c r="QXR78" s="274"/>
      <c r="QXS78" s="274"/>
      <c r="QXT78" s="274"/>
      <c r="QXU78" s="274"/>
      <c r="QXV78" s="274"/>
      <c r="QXW78" s="274"/>
      <c r="QXX78" s="274"/>
      <c r="QXY78" s="274"/>
      <c r="QXZ78" s="274"/>
      <c r="QYA78" s="274"/>
      <c r="QYB78" s="274"/>
      <c r="QYC78" s="274"/>
      <c r="QYD78" s="274"/>
      <c r="QYE78" s="274"/>
      <c r="QYF78" s="274"/>
      <c r="QYG78" s="274"/>
      <c r="QYH78" s="274"/>
      <c r="QYI78" s="274"/>
      <c r="QYJ78" s="274"/>
      <c r="QYK78" s="274"/>
      <c r="QYL78" s="274"/>
      <c r="QYM78" s="274"/>
      <c r="QYN78" s="274"/>
      <c r="QYO78" s="274"/>
      <c r="QYP78" s="274"/>
      <c r="QYQ78" s="274"/>
      <c r="QYR78" s="274"/>
      <c r="QYS78" s="274"/>
      <c r="QYT78" s="274"/>
      <c r="QYU78" s="274"/>
      <c r="QYV78" s="274"/>
      <c r="QYW78" s="274"/>
      <c r="QYX78" s="274"/>
      <c r="QYY78" s="274"/>
      <c r="QYZ78" s="274"/>
      <c r="QZA78" s="274"/>
      <c r="QZB78" s="274"/>
      <c r="QZC78" s="274"/>
      <c r="QZD78" s="274"/>
      <c r="QZE78" s="274"/>
      <c r="QZF78" s="274"/>
      <c r="QZG78" s="274"/>
      <c r="QZH78" s="274"/>
      <c r="QZI78" s="274"/>
      <c r="QZJ78" s="274"/>
      <c r="QZK78" s="274"/>
      <c r="QZL78" s="274"/>
      <c r="QZM78" s="274"/>
      <c r="QZN78" s="274"/>
      <c r="QZO78" s="274"/>
      <c r="QZP78" s="274"/>
      <c r="QZQ78" s="274"/>
      <c r="QZR78" s="274"/>
      <c r="QZS78" s="274"/>
      <c r="QZT78" s="274"/>
      <c r="QZU78" s="274"/>
      <c r="QZV78" s="274"/>
      <c r="QZW78" s="274"/>
      <c r="QZX78" s="274"/>
      <c r="QZY78" s="274"/>
      <c r="QZZ78" s="274"/>
      <c r="RAA78" s="274"/>
      <c r="RAB78" s="274"/>
      <c r="RAC78" s="274"/>
      <c r="RAD78" s="274"/>
      <c r="RAE78" s="274"/>
      <c r="RAF78" s="274"/>
      <c r="RAG78" s="274"/>
      <c r="RAH78" s="274"/>
      <c r="RAI78" s="274"/>
      <c r="RAJ78" s="274"/>
      <c r="RAK78" s="274"/>
      <c r="RAL78" s="274"/>
      <c r="RAM78" s="274"/>
      <c r="RAN78" s="274"/>
      <c r="RAO78" s="274"/>
      <c r="RAP78" s="274"/>
      <c r="RAQ78" s="274"/>
      <c r="RAR78" s="274"/>
      <c r="RAS78" s="274"/>
      <c r="RAT78" s="274"/>
      <c r="RAU78" s="274"/>
      <c r="RAV78" s="274"/>
      <c r="RAW78" s="274"/>
      <c r="RAX78" s="274"/>
      <c r="RAY78" s="274"/>
      <c r="RAZ78" s="274"/>
      <c r="RBA78" s="274"/>
      <c r="RBB78" s="274"/>
      <c r="RBC78" s="274"/>
      <c r="RBD78" s="274"/>
      <c r="RBE78" s="274"/>
      <c r="RBF78" s="274"/>
      <c r="RBG78" s="274"/>
      <c r="RBH78" s="274"/>
      <c r="RBI78" s="274"/>
      <c r="RBJ78" s="274"/>
      <c r="RBK78" s="274"/>
      <c r="RBL78" s="274"/>
      <c r="RBM78" s="274"/>
      <c r="RBN78" s="274"/>
      <c r="RBO78" s="274"/>
      <c r="RBP78" s="274"/>
      <c r="RBQ78" s="274"/>
      <c r="RBR78" s="274"/>
      <c r="RBS78" s="274"/>
      <c r="RBT78" s="274"/>
      <c r="RBU78" s="274"/>
      <c r="RBV78" s="274"/>
      <c r="RBW78" s="274"/>
      <c r="RBX78" s="274"/>
      <c r="RBY78" s="274"/>
      <c r="RBZ78" s="274"/>
      <c r="RCA78" s="274"/>
      <c r="RCB78" s="274"/>
      <c r="RCC78" s="274"/>
      <c r="RCD78" s="274"/>
      <c r="RCE78" s="274"/>
      <c r="RCF78" s="274"/>
      <c r="RCG78" s="274"/>
      <c r="RCH78" s="274"/>
      <c r="RCI78" s="274"/>
      <c r="RCJ78" s="274"/>
      <c r="RCK78" s="274"/>
      <c r="RCL78" s="274"/>
      <c r="RCM78" s="274"/>
      <c r="RCN78" s="274"/>
      <c r="RCO78" s="274"/>
      <c r="RCP78" s="274"/>
      <c r="RCQ78" s="274"/>
      <c r="RCR78" s="274"/>
      <c r="RCS78" s="274"/>
      <c r="RCT78" s="274"/>
      <c r="RCU78" s="274"/>
      <c r="RCV78" s="274"/>
      <c r="RCW78" s="274"/>
      <c r="RCX78" s="274"/>
      <c r="RCY78" s="274"/>
      <c r="RCZ78" s="274"/>
      <c r="RDA78" s="274"/>
      <c r="RDB78" s="274"/>
      <c r="RDC78" s="274"/>
      <c r="RDD78" s="274"/>
      <c r="RDE78" s="274"/>
      <c r="RDF78" s="274"/>
      <c r="RDG78" s="274"/>
      <c r="RDH78" s="274"/>
      <c r="RDI78" s="274"/>
      <c r="RDJ78" s="274"/>
      <c r="RDK78" s="274"/>
      <c r="RDL78" s="274"/>
      <c r="RDM78" s="274"/>
      <c r="RDN78" s="274"/>
      <c r="RDO78" s="274"/>
      <c r="RDP78" s="274"/>
      <c r="RDQ78" s="274"/>
      <c r="RDR78" s="274"/>
      <c r="RDS78" s="274"/>
      <c r="RDT78" s="274"/>
      <c r="RDU78" s="274"/>
      <c r="RDV78" s="274"/>
      <c r="RDW78" s="274"/>
      <c r="RDX78" s="274"/>
      <c r="RDY78" s="274"/>
      <c r="RDZ78" s="274"/>
      <c r="REA78" s="274"/>
      <c r="REB78" s="274"/>
      <c r="REC78" s="274"/>
      <c r="RED78" s="274"/>
      <c r="REE78" s="274"/>
      <c r="REF78" s="274"/>
      <c r="REG78" s="274"/>
      <c r="REH78" s="274"/>
      <c r="REI78" s="274"/>
      <c r="REJ78" s="274"/>
      <c r="REK78" s="274"/>
      <c r="REL78" s="274"/>
      <c r="REM78" s="274"/>
      <c r="REN78" s="274"/>
      <c r="REO78" s="274"/>
      <c r="REP78" s="274"/>
      <c r="REQ78" s="274"/>
      <c r="RER78" s="274"/>
      <c r="RES78" s="274"/>
      <c r="RET78" s="274"/>
      <c r="REU78" s="274"/>
      <c r="REV78" s="274"/>
      <c r="REW78" s="274"/>
      <c r="REX78" s="274"/>
      <c r="REY78" s="274"/>
      <c r="REZ78" s="274"/>
      <c r="RFA78" s="274"/>
      <c r="RFB78" s="274"/>
      <c r="RFC78" s="274"/>
      <c r="RFD78" s="274"/>
      <c r="RFE78" s="274"/>
      <c r="RFF78" s="274"/>
      <c r="RFG78" s="274"/>
      <c r="RFH78" s="274"/>
      <c r="RFI78" s="274"/>
      <c r="RFJ78" s="274"/>
      <c r="RFK78" s="274"/>
      <c r="RFL78" s="274"/>
      <c r="RFM78" s="274"/>
      <c r="RFN78" s="274"/>
      <c r="RFO78" s="274"/>
      <c r="RFP78" s="274"/>
      <c r="RFQ78" s="274"/>
      <c r="RFR78" s="274"/>
      <c r="RFS78" s="274"/>
      <c r="RFT78" s="274"/>
      <c r="RFU78" s="274"/>
      <c r="RFV78" s="274"/>
      <c r="RFW78" s="274"/>
      <c r="RFX78" s="274"/>
      <c r="RFY78" s="274"/>
      <c r="RFZ78" s="274"/>
      <c r="RGA78" s="274"/>
      <c r="RGB78" s="274"/>
      <c r="RGC78" s="274"/>
      <c r="RGD78" s="274"/>
      <c r="RGE78" s="274"/>
      <c r="RGF78" s="274"/>
      <c r="RGG78" s="274"/>
      <c r="RGH78" s="274"/>
      <c r="RGI78" s="274"/>
      <c r="RGJ78" s="274"/>
      <c r="RGK78" s="274"/>
      <c r="RGL78" s="274"/>
      <c r="RGM78" s="274"/>
      <c r="RGN78" s="274"/>
      <c r="RGO78" s="274"/>
      <c r="RGP78" s="274"/>
      <c r="RGQ78" s="274"/>
      <c r="RGR78" s="274"/>
      <c r="RGS78" s="274"/>
      <c r="RGT78" s="274"/>
      <c r="RGU78" s="274"/>
      <c r="RGV78" s="274"/>
      <c r="RGW78" s="274"/>
      <c r="RGX78" s="274"/>
      <c r="RGY78" s="274"/>
      <c r="RGZ78" s="274"/>
      <c r="RHA78" s="274"/>
      <c r="RHB78" s="274"/>
      <c r="RHC78" s="274"/>
      <c r="RHD78" s="274"/>
      <c r="RHE78" s="274"/>
      <c r="RHF78" s="274"/>
      <c r="RHG78" s="274"/>
      <c r="RHH78" s="274"/>
      <c r="RHI78" s="274"/>
      <c r="RHJ78" s="274"/>
      <c r="RHK78" s="274"/>
      <c r="RHL78" s="274"/>
      <c r="RHM78" s="274"/>
      <c r="RHN78" s="274"/>
      <c r="RHO78" s="274"/>
      <c r="RHP78" s="274"/>
      <c r="RHQ78" s="274"/>
      <c r="RHR78" s="274"/>
      <c r="RHS78" s="274"/>
      <c r="RHT78" s="274"/>
      <c r="RHU78" s="274"/>
      <c r="RHV78" s="274"/>
      <c r="RHW78" s="274"/>
      <c r="RHX78" s="274"/>
      <c r="RHY78" s="274"/>
      <c r="RHZ78" s="274"/>
      <c r="RIA78" s="274"/>
      <c r="RIB78" s="274"/>
      <c r="RIC78" s="274"/>
      <c r="RID78" s="274"/>
      <c r="RIE78" s="274"/>
      <c r="RIF78" s="274"/>
      <c r="RIG78" s="274"/>
      <c r="RIH78" s="274"/>
      <c r="RII78" s="274"/>
      <c r="RIJ78" s="274"/>
      <c r="RIK78" s="274"/>
      <c r="RIL78" s="274"/>
      <c r="RIM78" s="274"/>
      <c r="RIN78" s="274"/>
      <c r="RIO78" s="274"/>
      <c r="RIP78" s="274"/>
      <c r="RIQ78" s="274"/>
      <c r="RIR78" s="274"/>
      <c r="RIS78" s="274"/>
      <c r="RIT78" s="274"/>
      <c r="RIU78" s="274"/>
      <c r="RIV78" s="274"/>
      <c r="RIW78" s="274"/>
      <c r="RIX78" s="274"/>
      <c r="RIY78" s="274"/>
      <c r="RIZ78" s="274"/>
      <c r="RJA78" s="274"/>
      <c r="RJB78" s="274"/>
      <c r="RJC78" s="274"/>
      <c r="RJD78" s="274"/>
      <c r="RJE78" s="274"/>
      <c r="RJF78" s="274"/>
      <c r="RJG78" s="274"/>
      <c r="RJH78" s="274"/>
      <c r="RJI78" s="274"/>
      <c r="RJJ78" s="274"/>
      <c r="RJK78" s="274"/>
      <c r="RJL78" s="274"/>
      <c r="RJM78" s="274"/>
      <c r="RJN78" s="274"/>
      <c r="RJO78" s="274"/>
      <c r="RJP78" s="274"/>
      <c r="RJQ78" s="274"/>
      <c r="RJR78" s="274"/>
      <c r="RJS78" s="274"/>
      <c r="RJT78" s="274"/>
      <c r="RJU78" s="274"/>
      <c r="RJV78" s="274"/>
      <c r="RJW78" s="274"/>
      <c r="RJX78" s="274"/>
      <c r="RJY78" s="274"/>
      <c r="RJZ78" s="274"/>
      <c r="RKA78" s="274"/>
      <c r="RKB78" s="274"/>
      <c r="RKC78" s="274"/>
      <c r="RKD78" s="274"/>
      <c r="RKE78" s="274"/>
      <c r="RKF78" s="274"/>
      <c r="RKG78" s="274"/>
      <c r="RKH78" s="274"/>
      <c r="RKI78" s="274"/>
      <c r="RKJ78" s="274"/>
      <c r="RKK78" s="274"/>
      <c r="RKL78" s="274"/>
      <c r="RKM78" s="274"/>
      <c r="RKN78" s="274"/>
      <c r="RKO78" s="274"/>
      <c r="RKP78" s="274"/>
      <c r="RKQ78" s="274"/>
      <c r="RKR78" s="274"/>
      <c r="RKS78" s="274"/>
      <c r="RKT78" s="274"/>
      <c r="RKU78" s="274"/>
      <c r="RKV78" s="274"/>
      <c r="RKW78" s="274"/>
      <c r="RKX78" s="274"/>
      <c r="RKY78" s="274"/>
      <c r="RKZ78" s="274"/>
      <c r="RLA78" s="274"/>
      <c r="RLB78" s="274"/>
      <c r="RLC78" s="274"/>
      <c r="RLD78" s="274"/>
      <c r="RLE78" s="274"/>
      <c r="RLF78" s="274"/>
      <c r="RLG78" s="274"/>
      <c r="RLH78" s="274"/>
      <c r="RLI78" s="274"/>
      <c r="RLJ78" s="274"/>
      <c r="RLK78" s="274"/>
      <c r="RLL78" s="274"/>
      <c r="RLM78" s="274"/>
      <c r="RLN78" s="274"/>
      <c r="RLO78" s="274"/>
      <c r="RLP78" s="274"/>
      <c r="RLQ78" s="274"/>
      <c r="RLR78" s="274"/>
      <c r="RLS78" s="274"/>
      <c r="RLT78" s="274"/>
      <c r="RLU78" s="274"/>
      <c r="RLV78" s="274"/>
      <c r="RLW78" s="274"/>
      <c r="RLX78" s="274"/>
      <c r="RLY78" s="274"/>
      <c r="RLZ78" s="274"/>
      <c r="RMA78" s="274"/>
      <c r="RMB78" s="274"/>
      <c r="RMC78" s="274"/>
      <c r="RMD78" s="274"/>
      <c r="RME78" s="274"/>
      <c r="RMF78" s="274"/>
      <c r="RMG78" s="274"/>
      <c r="RMH78" s="274"/>
      <c r="RMI78" s="274"/>
      <c r="RMJ78" s="274"/>
      <c r="RMK78" s="274"/>
      <c r="RML78" s="274"/>
      <c r="RMM78" s="274"/>
      <c r="RMN78" s="274"/>
      <c r="RMO78" s="274"/>
      <c r="RMP78" s="274"/>
      <c r="RMQ78" s="274"/>
      <c r="RMR78" s="274"/>
      <c r="RMS78" s="274"/>
      <c r="RMT78" s="274"/>
      <c r="RMU78" s="274"/>
      <c r="RMV78" s="274"/>
      <c r="RMW78" s="274"/>
      <c r="RMX78" s="274"/>
      <c r="RMY78" s="274"/>
      <c r="RMZ78" s="274"/>
      <c r="RNA78" s="274"/>
      <c r="RNB78" s="274"/>
      <c r="RNC78" s="274"/>
      <c r="RND78" s="274"/>
      <c r="RNE78" s="274"/>
      <c r="RNF78" s="274"/>
      <c r="RNG78" s="274"/>
      <c r="RNH78" s="274"/>
      <c r="RNI78" s="274"/>
      <c r="RNJ78" s="274"/>
      <c r="RNK78" s="274"/>
      <c r="RNL78" s="274"/>
      <c r="RNM78" s="274"/>
      <c r="RNN78" s="274"/>
      <c r="RNO78" s="274"/>
      <c r="RNP78" s="274"/>
      <c r="RNQ78" s="274"/>
      <c r="RNR78" s="274"/>
      <c r="RNS78" s="274"/>
      <c r="RNT78" s="274"/>
      <c r="RNU78" s="274"/>
      <c r="RNV78" s="274"/>
      <c r="RNW78" s="274"/>
      <c r="RNX78" s="274"/>
      <c r="RNY78" s="274"/>
      <c r="RNZ78" s="274"/>
      <c r="ROA78" s="274"/>
      <c r="ROB78" s="274"/>
      <c r="ROC78" s="274"/>
      <c r="ROD78" s="274"/>
      <c r="ROE78" s="274"/>
      <c r="ROF78" s="274"/>
      <c r="ROG78" s="274"/>
      <c r="ROH78" s="274"/>
      <c r="ROI78" s="274"/>
      <c r="ROJ78" s="274"/>
      <c r="ROK78" s="274"/>
      <c r="ROL78" s="274"/>
      <c r="ROM78" s="274"/>
      <c r="RON78" s="274"/>
      <c r="ROO78" s="274"/>
      <c r="ROP78" s="274"/>
      <c r="ROQ78" s="274"/>
      <c r="ROR78" s="274"/>
      <c r="ROS78" s="274"/>
      <c r="ROT78" s="274"/>
      <c r="ROU78" s="274"/>
      <c r="ROV78" s="274"/>
      <c r="ROW78" s="274"/>
      <c r="ROX78" s="274"/>
      <c r="ROY78" s="274"/>
      <c r="ROZ78" s="274"/>
      <c r="RPA78" s="274"/>
      <c r="RPB78" s="274"/>
      <c r="RPC78" s="274"/>
      <c r="RPD78" s="274"/>
      <c r="RPE78" s="274"/>
      <c r="RPF78" s="274"/>
      <c r="RPG78" s="274"/>
      <c r="RPH78" s="274"/>
      <c r="RPI78" s="274"/>
      <c r="RPJ78" s="274"/>
      <c r="RPK78" s="274"/>
      <c r="RPL78" s="274"/>
      <c r="RPM78" s="274"/>
      <c r="RPN78" s="274"/>
      <c r="RPO78" s="274"/>
      <c r="RPP78" s="274"/>
      <c r="RPQ78" s="274"/>
      <c r="RPR78" s="274"/>
      <c r="RPS78" s="274"/>
      <c r="RPT78" s="274"/>
      <c r="RPU78" s="274"/>
      <c r="RPV78" s="274"/>
      <c r="RPW78" s="274"/>
      <c r="RPX78" s="274"/>
      <c r="RPY78" s="274"/>
      <c r="RPZ78" s="274"/>
      <c r="RQA78" s="274"/>
      <c r="RQB78" s="274"/>
      <c r="RQC78" s="274"/>
      <c r="RQD78" s="274"/>
      <c r="RQE78" s="274"/>
      <c r="RQF78" s="274"/>
      <c r="RQG78" s="274"/>
      <c r="RQH78" s="274"/>
      <c r="RQI78" s="274"/>
      <c r="RQJ78" s="274"/>
      <c r="RQK78" s="274"/>
      <c r="RQL78" s="274"/>
      <c r="RQM78" s="274"/>
      <c r="RQN78" s="274"/>
      <c r="RQO78" s="274"/>
      <c r="RQP78" s="274"/>
      <c r="RQQ78" s="274"/>
      <c r="RQR78" s="274"/>
      <c r="RQS78" s="274"/>
      <c r="RQT78" s="274"/>
      <c r="RQU78" s="274"/>
      <c r="RQV78" s="274"/>
      <c r="RQW78" s="274"/>
      <c r="RQX78" s="274"/>
      <c r="RQY78" s="274"/>
      <c r="RQZ78" s="274"/>
      <c r="RRA78" s="274"/>
      <c r="RRB78" s="274"/>
      <c r="RRC78" s="274"/>
      <c r="RRD78" s="274"/>
      <c r="RRE78" s="274"/>
      <c r="RRF78" s="274"/>
      <c r="RRG78" s="274"/>
      <c r="RRH78" s="274"/>
      <c r="RRI78" s="274"/>
      <c r="RRJ78" s="274"/>
      <c r="RRK78" s="274"/>
      <c r="RRL78" s="274"/>
      <c r="RRM78" s="274"/>
      <c r="RRN78" s="274"/>
      <c r="RRO78" s="274"/>
      <c r="RRP78" s="274"/>
      <c r="RRQ78" s="274"/>
      <c r="RRR78" s="274"/>
      <c r="RRS78" s="274"/>
      <c r="RRT78" s="274"/>
      <c r="RRU78" s="274"/>
      <c r="RRV78" s="274"/>
      <c r="RRW78" s="274"/>
      <c r="RRX78" s="274"/>
      <c r="RRY78" s="274"/>
      <c r="RRZ78" s="274"/>
      <c r="RSA78" s="274"/>
      <c r="RSB78" s="274"/>
      <c r="RSC78" s="274"/>
      <c r="RSD78" s="274"/>
      <c r="RSE78" s="274"/>
      <c r="RSF78" s="274"/>
      <c r="RSG78" s="274"/>
      <c r="RSH78" s="274"/>
      <c r="RSI78" s="274"/>
      <c r="RSJ78" s="274"/>
      <c r="RSK78" s="274"/>
      <c r="RSL78" s="274"/>
      <c r="RSM78" s="274"/>
      <c r="RSN78" s="274"/>
      <c r="RSO78" s="274"/>
      <c r="RSP78" s="274"/>
      <c r="RSQ78" s="274"/>
      <c r="RSR78" s="274"/>
      <c r="RSS78" s="274"/>
      <c r="RST78" s="274"/>
      <c r="RSU78" s="274"/>
      <c r="RSV78" s="274"/>
      <c r="RSW78" s="274"/>
      <c r="RSX78" s="274"/>
      <c r="RSY78" s="274"/>
      <c r="RSZ78" s="274"/>
      <c r="RTA78" s="274"/>
      <c r="RTB78" s="274"/>
      <c r="RTC78" s="274"/>
      <c r="RTD78" s="274"/>
      <c r="RTE78" s="274"/>
      <c r="RTF78" s="274"/>
      <c r="RTG78" s="274"/>
      <c r="RTH78" s="274"/>
      <c r="RTI78" s="274"/>
      <c r="RTJ78" s="274"/>
      <c r="RTK78" s="274"/>
      <c r="RTL78" s="274"/>
      <c r="RTM78" s="274"/>
      <c r="RTN78" s="274"/>
      <c r="RTO78" s="274"/>
      <c r="RTP78" s="274"/>
      <c r="RTQ78" s="274"/>
      <c r="RTR78" s="274"/>
      <c r="RTS78" s="274"/>
      <c r="RTT78" s="274"/>
      <c r="RTU78" s="274"/>
      <c r="RTV78" s="274"/>
      <c r="RTW78" s="274"/>
      <c r="RTX78" s="274"/>
      <c r="RTY78" s="274"/>
      <c r="RTZ78" s="274"/>
      <c r="RUA78" s="274"/>
      <c r="RUB78" s="274"/>
      <c r="RUC78" s="274"/>
      <c r="RUD78" s="274"/>
      <c r="RUE78" s="274"/>
      <c r="RUF78" s="274"/>
      <c r="RUG78" s="274"/>
      <c r="RUH78" s="274"/>
      <c r="RUI78" s="274"/>
      <c r="RUJ78" s="274"/>
      <c r="RUK78" s="274"/>
      <c r="RUL78" s="274"/>
      <c r="RUM78" s="274"/>
      <c r="RUN78" s="274"/>
      <c r="RUO78" s="274"/>
      <c r="RUP78" s="274"/>
      <c r="RUQ78" s="274"/>
      <c r="RUR78" s="274"/>
      <c r="RUS78" s="274"/>
      <c r="RUT78" s="274"/>
      <c r="RUU78" s="274"/>
      <c r="RUV78" s="274"/>
      <c r="RUW78" s="274"/>
      <c r="RUX78" s="274"/>
      <c r="RUY78" s="274"/>
      <c r="RUZ78" s="274"/>
      <c r="RVA78" s="274"/>
      <c r="RVB78" s="274"/>
      <c r="RVC78" s="274"/>
      <c r="RVD78" s="274"/>
      <c r="RVE78" s="274"/>
      <c r="RVF78" s="274"/>
      <c r="RVG78" s="274"/>
      <c r="RVH78" s="274"/>
      <c r="RVI78" s="274"/>
      <c r="RVJ78" s="274"/>
      <c r="RVK78" s="274"/>
      <c r="RVL78" s="274"/>
      <c r="RVM78" s="274"/>
      <c r="RVN78" s="274"/>
      <c r="RVO78" s="274"/>
      <c r="RVP78" s="274"/>
      <c r="RVQ78" s="274"/>
      <c r="RVR78" s="274"/>
      <c r="RVS78" s="274"/>
      <c r="RVT78" s="274"/>
      <c r="RVU78" s="274"/>
      <c r="RVV78" s="274"/>
      <c r="RVW78" s="274"/>
      <c r="RVX78" s="274"/>
      <c r="RVY78" s="274"/>
      <c r="RVZ78" s="274"/>
      <c r="RWA78" s="274"/>
      <c r="RWB78" s="274"/>
      <c r="RWC78" s="274"/>
      <c r="RWD78" s="274"/>
      <c r="RWE78" s="274"/>
      <c r="RWF78" s="274"/>
      <c r="RWG78" s="274"/>
      <c r="RWH78" s="274"/>
      <c r="RWI78" s="274"/>
      <c r="RWJ78" s="274"/>
      <c r="RWK78" s="274"/>
      <c r="RWL78" s="274"/>
      <c r="RWM78" s="274"/>
      <c r="RWN78" s="274"/>
      <c r="RWO78" s="274"/>
      <c r="RWP78" s="274"/>
      <c r="RWQ78" s="274"/>
      <c r="RWR78" s="274"/>
      <c r="RWS78" s="274"/>
      <c r="RWT78" s="274"/>
      <c r="RWU78" s="274"/>
      <c r="RWV78" s="274"/>
      <c r="RWW78" s="274"/>
      <c r="RWX78" s="274"/>
      <c r="RWY78" s="274"/>
      <c r="RWZ78" s="274"/>
      <c r="RXA78" s="274"/>
      <c r="RXB78" s="274"/>
      <c r="RXC78" s="274"/>
      <c r="RXD78" s="274"/>
      <c r="RXE78" s="274"/>
      <c r="RXF78" s="274"/>
      <c r="RXG78" s="274"/>
      <c r="RXH78" s="274"/>
      <c r="RXI78" s="274"/>
      <c r="RXJ78" s="274"/>
      <c r="RXK78" s="274"/>
      <c r="RXL78" s="274"/>
      <c r="RXM78" s="274"/>
      <c r="RXN78" s="274"/>
      <c r="RXO78" s="274"/>
      <c r="RXP78" s="274"/>
      <c r="RXQ78" s="274"/>
      <c r="RXR78" s="274"/>
      <c r="RXS78" s="274"/>
      <c r="RXT78" s="274"/>
      <c r="RXU78" s="274"/>
      <c r="RXV78" s="274"/>
      <c r="RXW78" s="274"/>
      <c r="RXX78" s="274"/>
      <c r="RXY78" s="274"/>
      <c r="RXZ78" s="274"/>
      <c r="RYA78" s="274"/>
      <c r="RYB78" s="274"/>
      <c r="RYC78" s="274"/>
      <c r="RYD78" s="274"/>
      <c r="RYE78" s="274"/>
      <c r="RYF78" s="274"/>
      <c r="RYG78" s="274"/>
      <c r="RYH78" s="274"/>
      <c r="RYI78" s="274"/>
      <c r="RYJ78" s="274"/>
      <c r="RYK78" s="274"/>
      <c r="RYL78" s="274"/>
      <c r="RYM78" s="274"/>
      <c r="RYN78" s="274"/>
      <c r="RYO78" s="274"/>
      <c r="RYP78" s="274"/>
      <c r="RYQ78" s="274"/>
      <c r="RYR78" s="274"/>
      <c r="RYS78" s="274"/>
      <c r="RYT78" s="274"/>
      <c r="RYU78" s="274"/>
      <c r="RYV78" s="274"/>
      <c r="RYW78" s="274"/>
      <c r="RYX78" s="274"/>
      <c r="RYY78" s="274"/>
      <c r="RYZ78" s="274"/>
      <c r="RZA78" s="274"/>
      <c r="RZB78" s="274"/>
      <c r="RZC78" s="274"/>
      <c r="RZD78" s="274"/>
      <c r="RZE78" s="274"/>
      <c r="RZF78" s="274"/>
      <c r="RZG78" s="274"/>
      <c r="RZH78" s="274"/>
      <c r="RZI78" s="274"/>
      <c r="RZJ78" s="274"/>
      <c r="RZK78" s="274"/>
      <c r="RZL78" s="274"/>
      <c r="RZM78" s="274"/>
      <c r="RZN78" s="274"/>
      <c r="RZO78" s="274"/>
      <c r="RZP78" s="274"/>
      <c r="RZQ78" s="274"/>
      <c r="RZR78" s="274"/>
      <c r="RZS78" s="274"/>
      <c r="RZT78" s="274"/>
      <c r="RZU78" s="274"/>
      <c r="RZV78" s="274"/>
      <c r="RZW78" s="274"/>
      <c r="RZX78" s="274"/>
      <c r="RZY78" s="274"/>
      <c r="RZZ78" s="274"/>
      <c r="SAA78" s="274"/>
      <c r="SAB78" s="274"/>
      <c r="SAC78" s="274"/>
      <c r="SAD78" s="274"/>
      <c r="SAE78" s="274"/>
      <c r="SAF78" s="274"/>
      <c r="SAG78" s="274"/>
      <c r="SAH78" s="274"/>
      <c r="SAI78" s="274"/>
      <c r="SAJ78" s="274"/>
      <c r="SAK78" s="274"/>
      <c r="SAL78" s="274"/>
      <c r="SAM78" s="274"/>
      <c r="SAN78" s="274"/>
      <c r="SAO78" s="274"/>
      <c r="SAP78" s="274"/>
      <c r="SAQ78" s="274"/>
      <c r="SAR78" s="274"/>
      <c r="SAS78" s="274"/>
      <c r="SAT78" s="274"/>
      <c r="SAU78" s="274"/>
      <c r="SAV78" s="274"/>
      <c r="SAW78" s="274"/>
      <c r="SAX78" s="274"/>
      <c r="SAY78" s="274"/>
      <c r="SAZ78" s="274"/>
      <c r="SBA78" s="274"/>
      <c r="SBB78" s="274"/>
      <c r="SBC78" s="274"/>
      <c r="SBD78" s="274"/>
      <c r="SBE78" s="274"/>
      <c r="SBF78" s="274"/>
      <c r="SBG78" s="274"/>
      <c r="SBH78" s="274"/>
      <c r="SBI78" s="274"/>
      <c r="SBJ78" s="274"/>
      <c r="SBK78" s="274"/>
      <c r="SBL78" s="274"/>
      <c r="SBM78" s="274"/>
      <c r="SBN78" s="274"/>
      <c r="SBO78" s="274"/>
      <c r="SBP78" s="274"/>
      <c r="SBQ78" s="274"/>
      <c r="SBR78" s="274"/>
      <c r="SBS78" s="274"/>
      <c r="SBT78" s="274"/>
      <c r="SBU78" s="274"/>
      <c r="SBV78" s="274"/>
      <c r="SBW78" s="274"/>
      <c r="SBX78" s="274"/>
      <c r="SBY78" s="274"/>
      <c r="SBZ78" s="274"/>
      <c r="SCA78" s="274"/>
      <c r="SCB78" s="274"/>
      <c r="SCC78" s="274"/>
      <c r="SCD78" s="274"/>
      <c r="SCE78" s="274"/>
      <c r="SCF78" s="274"/>
      <c r="SCG78" s="274"/>
      <c r="SCH78" s="274"/>
      <c r="SCI78" s="274"/>
      <c r="SCJ78" s="274"/>
      <c r="SCK78" s="274"/>
      <c r="SCL78" s="274"/>
      <c r="SCM78" s="274"/>
      <c r="SCN78" s="274"/>
      <c r="SCO78" s="274"/>
      <c r="SCP78" s="274"/>
      <c r="SCQ78" s="274"/>
      <c r="SCR78" s="274"/>
      <c r="SCS78" s="274"/>
      <c r="SCT78" s="274"/>
      <c r="SCU78" s="274"/>
      <c r="SCV78" s="274"/>
      <c r="SCW78" s="274"/>
      <c r="SCX78" s="274"/>
      <c r="SCY78" s="274"/>
      <c r="SCZ78" s="274"/>
      <c r="SDA78" s="274"/>
      <c r="SDB78" s="274"/>
      <c r="SDC78" s="274"/>
      <c r="SDD78" s="274"/>
      <c r="SDE78" s="274"/>
      <c r="SDF78" s="274"/>
      <c r="SDG78" s="274"/>
      <c r="SDH78" s="274"/>
      <c r="SDI78" s="274"/>
      <c r="SDJ78" s="274"/>
      <c r="SDK78" s="274"/>
      <c r="SDL78" s="274"/>
      <c r="SDM78" s="274"/>
      <c r="SDN78" s="274"/>
      <c r="SDO78" s="274"/>
      <c r="SDP78" s="274"/>
      <c r="SDQ78" s="274"/>
      <c r="SDR78" s="274"/>
      <c r="SDS78" s="274"/>
      <c r="SDT78" s="274"/>
      <c r="SDU78" s="274"/>
      <c r="SDV78" s="274"/>
      <c r="SDW78" s="274"/>
      <c r="SDX78" s="274"/>
      <c r="SDY78" s="274"/>
      <c r="SDZ78" s="274"/>
      <c r="SEA78" s="274"/>
      <c r="SEB78" s="274"/>
      <c r="SEC78" s="274"/>
      <c r="SED78" s="274"/>
      <c r="SEE78" s="274"/>
      <c r="SEF78" s="274"/>
      <c r="SEG78" s="274"/>
      <c r="SEH78" s="274"/>
      <c r="SEI78" s="274"/>
      <c r="SEJ78" s="274"/>
      <c r="SEK78" s="274"/>
      <c r="SEL78" s="274"/>
      <c r="SEM78" s="274"/>
      <c r="SEN78" s="274"/>
      <c r="SEO78" s="274"/>
      <c r="SEP78" s="274"/>
      <c r="SEQ78" s="274"/>
      <c r="SER78" s="274"/>
      <c r="SES78" s="274"/>
      <c r="SET78" s="274"/>
      <c r="SEU78" s="274"/>
      <c r="SEV78" s="274"/>
      <c r="SEW78" s="274"/>
      <c r="SEX78" s="274"/>
      <c r="SEY78" s="274"/>
      <c r="SEZ78" s="274"/>
      <c r="SFA78" s="274"/>
      <c r="SFB78" s="274"/>
      <c r="SFC78" s="274"/>
      <c r="SFD78" s="274"/>
      <c r="SFE78" s="274"/>
      <c r="SFF78" s="274"/>
      <c r="SFG78" s="274"/>
      <c r="SFH78" s="274"/>
      <c r="SFI78" s="274"/>
      <c r="SFJ78" s="274"/>
      <c r="SFK78" s="274"/>
      <c r="SFL78" s="274"/>
      <c r="SFM78" s="274"/>
      <c r="SFN78" s="274"/>
      <c r="SFO78" s="274"/>
      <c r="SFP78" s="274"/>
      <c r="SFQ78" s="274"/>
      <c r="SFR78" s="274"/>
      <c r="SFS78" s="274"/>
      <c r="SFT78" s="274"/>
      <c r="SFU78" s="274"/>
      <c r="SFV78" s="274"/>
      <c r="SFW78" s="274"/>
      <c r="SFX78" s="274"/>
      <c r="SFY78" s="274"/>
      <c r="SFZ78" s="274"/>
      <c r="SGA78" s="274"/>
      <c r="SGB78" s="274"/>
      <c r="SGC78" s="274"/>
      <c r="SGD78" s="274"/>
      <c r="SGE78" s="274"/>
      <c r="SGF78" s="274"/>
      <c r="SGG78" s="274"/>
      <c r="SGH78" s="274"/>
      <c r="SGI78" s="274"/>
      <c r="SGJ78" s="274"/>
      <c r="SGK78" s="274"/>
      <c r="SGL78" s="274"/>
      <c r="SGM78" s="274"/>
      <c r="SGN78" s="274"/>
      <c r="SGO78" s="274"/>
      <c r="SGP78" s="274"/>
      <c r="SGQ78" s="274"/>
      <c r="SGR78" s="274"/>
      <c r="SGS78" s="274"/>
      <c r="SGT78" s="274"/>
      <c r="SGU78" s="274"/>
      <c r="SGV78" s="274"/>
      <c r="SGW78" s="274"/>
      <c r="SGX78" s="274"/>
      <c r="SGY78" s="274"/>
      <c r="SGZ78" s="274"/>
      <c r="SHA78" s="274"/>
      <c r="SHB78" s="274"/>
      <c r="SHC78" s="274"/>
      <c r="SHD78" s="274"/>
      <c r="SHE78" s="274"/>
      <c r="SHF78" s="274"/>
      <c r="SHG78" s="274"/>
      <c r="SHH78" s="274"/>
      <c r="SHI78" s="274"/>
      <c r="SHJ78" s="274"/>
      <c r="SHK78" s="274"/>
      <c r="SHL78" s="274"/>
      <c r="SHM78" s="274"/>
      <c r="SHN78" s="274"/>
      <c r="SHO78" s="274"/>
      <c r="SHP78" s="274"/>
      <c r="SHQ78" s="274"/>
      <c r="SHR78" s="274"/>
      <c r="SHS78" s="274"/>
      <c r="SHT78" s="274"/>
      <c r="SHU78" s="274"/>
      <c r="SHV78" s="274"/>
      <c r="SHW78" s="274"/>
      <c r="SHX78" s="274"/>
      <c r="SHY78" s="274"/>
      <c r="SHZ78" s="274"/>
      <c r="SIA78" s="274"/>
      <c r="SIB78" s="274"/>
      <c r="SIC78" s="274"/>
      <c r="SID78" s="274"/>
      <c r="SIE78" s="274"/>
      <c r="SIF78" s="274"/>
      <c r="SIG78" s="274"/>
      <c r="SIH78" s="274"/>
      <c r="SII78" s="274"/>
      <c r="SIJ78" s="274"/>
      <c r="SIK78" s="274"/>
      <c r="SIL78" s="274"/>
      <c r="SIM78" s="274"/>
      <c r="SIN78" s="274"/>
      <c r="SIO78" s="274"/>
      <c r="SIP78" s="274"/>
      <c r="SIQ78" s="274"/>
      <c r="SIR78" s="274"/>
      <c r="SIS78" s="274"/>
      <c r="SIT78" s="274"/>
      <c r="SIU78" s="274"/>
      <c r="SIV78" s="274"/>
      <c r="SIW78" s="274"/>
      <c r="SIX78" s="274"/>
      <c r="SIY78" s="274"/>
      <c r="SIZ78" s="274"/>
      <c r="SJA78" s="274"/>
      <c r="SJB78" s="274"/>
      <c r="SJC78" s="274"/>
      <c r="SJD78" s="274"/>
      <c r="SJE78" s="274"/>
      <c r="SJF78" s="274"/>
      <c r="SJG78" s="274"/>
      <c r="SJH78" s="274"/>
      <c r="SJI78" s="274"/>
      <c r="SJJ78" s="274"/>
      <c r="SJK78" s="274"/>
      <c r="SJL78" s="274"/>
      <c r="SJM78" s="274"/>
      <c r="SJN78" s="274"/>
      <c r="SJO78" s="274"/>
      <c r="SJP78" s="274"/>
      <c r="SJQ78" s="274"/>
      <c r="SJR78" s="274"/>
      <c r="SJS78" s="274"/>
      <c r="SJT78" s="274"/>
      <c r="SJU78" s="274"/>
      <c r="SJV78" s="274"/>
      <c r="SJW78" s="274"/>
      <c r="SJX78" s="274"/>
      <c r="SJY78" s="274"/>
      <c r="SJZ78" s="274"/>
      <c r="SKA78" s="274"/>
      <c r="SKB78" s="274"/>
      <c r="SKC78" s="274"/>
      <c r="SKD78" s="274"/>
      <c r="SKE78" s="274"/>
      <c r="SKF78" s="274"/>
      <c r="SKG78" s="274"/>
      <c r="SKH78" s="274"/>
      <c r="SKI78" s="274"/>
      <c r="SKJ78" s="274"/>
      <c r="SKK78" s="274"/>
      <c r="SKL78" s="274"/>
      <c r="SKM78" s="274"/>
      <c r="SKN78" s="274"/>
      <c r="SKO78" s="274"/>
      <c r="SKP78" s="274"/>
      <c r="SKQ78" s="274"/>
      <c r="SKR78" s="274"/>
      <c r="SKS78" s="274"/>
      <c r="SKT78" s="274"/>
      <c r="SKU78" s="274"/>
      <c r="SKV78" s="274"/>
      <c r="SKW78" s="274"/>
      <c r="SKX78" s="274"/>
      <c r="SKY78" s="274"/>
      <c r="SKZ78" s="274"/>
      <c r="SLA78" s="274"/>
      <c r="SLB78" s="274"/>
      <c r="SLC78" s="274"/>
      <c r="SLD78" s="274"/>
      <c r="SLE78" s="274"/>
      <c r="SLF78" s="274"/>
      <c r="SLG78" s="274"/>
      <c r="SLH78" s="274"/>
      <c r="SLI78" s="274"/>
      <c r="SLJ78" s="274"/>
      <c r="SLK78" s="274"/>
      <c r="SLL78" s="274"/>
      <c r="SLM78" s="274"/>
      <c r="SLN78" s="274"/>
      <c r="SLO78" s="274"/>
      <c r="SLP78" s="274"/>
      <c r="SLQ78" s="274"/>
      <c r="SLR78" s="274"/>
      <c r="SLS78" s="274"/>
      <c r="SLT78" s="274"/>
      <c r="SLU78" s="274"/>
      <c r="SLV78" s="274"/>
      <c r="SLW78" s="274"/>
      <c r="SLX78" s="274"/>
      <c r="SLY78" s="274"/>
      <c r="SLZ78" s="274"/>
      <c r="SMA78" s="274"/>
      <c r="SMB78" s="274"/>
      <c r="SMC78" s="274"/>
      <c r="SMD78" s="274"/>
      <c r="SME78" s="274"/>
      <c r="SMF78" s="274"/>
      <c r="SMG78" s="274"/>
      <c r="SMH78" s="274"/>
      <c r="SMI78" s="274"/>
      <c r="SMJ78" s="274"/>
      <c r="SMK78" s="274"/>
      <c r="SML78" s="274"/>
      <c r="SMM78" s="274"/>
      <c r="SMN78" s="274"/>
      <c r="SMO78" s="274"/>
      <c r="SMP78" s="274"/>
      <c r="SMQ78" s="274"/>
      <c r="SMR78" s="274"/>
      <c r="SMS78" s="274"/>
      <c r="SMT78" s="274"/>
      <c r="SMU78" s="274"/>
      <c r="SMV78" s="274"/>
      <c r="SMW78" s="274"/>
      <c r="SMX78" s="274"/>
      <c r="SMY78" s="274"/>
      <c r="SMZ78" s="274"/>
      <c r="SNA78" s="274"/>
      <c r="SNB78" s="274"/>
      <c r="SNC78" s="274"/>
      <c r="SND78" s="274"/>
      <c r="SNE78" s="274"/>
      <c r="SNF78" s="274"/>
      <c r="SNG78" s="274"/>
      <c r="SNH78" s="274"/>
      <c r="SNI78" s="274"/>
      <c r="SNJ78" s="274"/>
      <c r="SNK78" s="274"/>
      <c r="SNL78" s="274"/>
      <c r="SNM78" s="274"/>
      <c r="SNN78" s="274"/>
      <c r="SNO78" s="274"/>
      <c r="SNP78" s="274"/>
      <c r="SNQ78" s="274"/>
      <c r="SNR78" s="274"/>
      <c r="SNS78" s="274"/>
      <c r="SNT78" s="274"/>
      <c r="SNU78" s="274"/>
      <c r="SNV78" s="274"/>
      <c r="SNW78" s="274"/>
      <c r="SNX78" s="274"/>
      <c r="SNY78" s="274"/>
      <c r="SNZ78" s="274"/>
      <c r="SOA78" s="274"/>
      <c r="SOB78" s="274"/>
      <c r="SOC78" s="274"/>
      <c r="SOD78" s="274"/>
      <c r="SOE78" s="274"/>
      <c r="SOF78" s="274"/>
      <c r="SOG78" s="274"/>
      <c r="SOH78" s="274"/>
      <c r="SOI78" s="274"/>
      <c r="SOJ78" s="274"/>
      <c r="SOK78" s="274"/>
      <c r="SOL78" s="274"/>
      <c r="SOM78" s="274"/>
      <c r="SON78" s="274"/>
      <c r="SOO78" s="274"/>
      <c r="SOP78" s="274"/>
      <c r="SOQ78" s="274"/>
      <c r="SOR78" s="274"/>
      <c r="SOS78" s="274"/>
      <c r="SOT78" s="274"/>
      <c r="SOU78" s="274"/>
      <c r="SOV78" s="274"/>
      <c r="SOW78" s="274"/>
      <c r="SOX78" s="274"/>
      <c r="SOY78" s="274"/>
      <c r="SOZ78" s="274"/>
      <c r="SPA78" s="274"/>
      <c r="SPB78" s="274"/>
      <c r="SPC78" s="274"/>
      <c r="SPD78" s="274"/>
      <c r="SPE78" s="274"/>
      <c r="SPF78" s="274"/>
      <c r="SPG78" s="274"/>
      <c r="SPH78" s="274"/>
      <c r="SPI78" s="274"/>
      <c r="SPJ78" s="274"/>
      <c r="SPK78" s="274"/>
      <c r="SPL78" s="274"/>
      <c r="SPM78" s="274"/>
      <c r="SPN78" s="274"/>
      <c r="SPO78" s="274"/>
      <c r="SPP78" s="274"/>
      <c r="SPQ78" s="274"/>
      <c r="SPR78" s="274"/>
      <c r="SPS78" s="274"/>
      <c r="SPT78" s="274"/>
      <c r="SPU78" s="274"/>
      <c r="SPV78" s="274"/>
      <c r="SPW78" s="274"/>
      <c r="SPX78" s="274"/>
      <c r="SPY78" s="274"/>
      <c r="SPZ78" s="274"/>
      <c r="SQA78" s="274"/>
      <c r="SQB78" s="274"/>
      <c r="SQC78" s="274"/>
      <c r="SQD78" s="274"/>
      <c r="SQE78" s="274"/>
      <c r="SQF78" s="274"/>
      <c r="SQG78" s="274"/>
      <c r="SQH78" s="274"/>
      <c r="SQI78" s="274"/>
      <c r="SQJ78" s="274"/>
      <c r="SQK78" s="274"/>
      <c r="SQL78" s="274"/>
      <c r="SQM78" s="274"/>
      <c r="SQN78" s="274"/>
      <c r="SQO78" s="274"/>
      <c r="SQP78" s="274"/>
      <c r="SQQ78" s="274"/>
      <c r="SQR78" s="274"/>
      <c r="SQS78" s="274"/>
      <c r="SQT78" s="274"/>
      <c r="SQU78" s="274"/>
      <c r="SQV78" s="274"/>
      <c r="SQW78" s="274"/>
      <c r="SQX78" s="274"/>
      <c r="SQY78" s="274"/>
      <c r="SQZ78" s="274"/>
      <c r="SRA78" s="274"/>
      <c r="SRB78" s="274"/>
      <c r="SRC78" s="274"/>
      <c r="SRD78" s="274"/>
      <c r="SRE78" s="274"/>
      <c r="SRF78" s="274"/>
      <c r="SRG78" s="274"/>
      <c r="SRH78" s="274"/>
      <c r="SRI78" s="274"/>
      <c r="SRJ78" s="274"/>
      <c r="SRK78" s="274"/>
      <c r="SRL78" s="274"/>
      <c r="SRM78" s="274"/>
      <c r="SRN78" s="274"/>
      <c r="SRO78" s="274"/>
      <c r="SRP78" s="274"/>
      <c r="SRQ78" s="274"/>
      <c r="SRR78" s="274"/>
      <c r="SRS78" s="274"/>
      <c r="SRT78" s="274"/>
      <c r="SRU78" s="274"/>
      <c r="SRV78" s="274"/>
      <c r="SRW78" s="274"/>
      <c r="SRX78" s="274"/>
      <c r="SRY78" s="274"/>
      <c r="SRZ78" s="274"/>
      <c r="SSA78" s="274"/>
      <c r="SSB78" s="274"/>
      <c r="SSC78" s="274"/>
      <c r="SSD78" s="274"/>
      <c r="SSE78" s="274"/>
      <c r="SSF78" s="274"/>
      <c r="SSG78" s="274"/>
      <c r="SSH78" s="274"/>
      <c r="SSI78" s="274"/>
      <c r="SSJ78" s="274"/>
      <c r="SSK78" s="274"/>
      <c r="SSL78" s="274"/>
      <c r="SSM78" s="274"/>
      <c r="SSN78" s="274"/>
      <c r="SSO78" s="274"/>
      <c r="SSP78" s="274"/>
      <c r="SSQ78" s="274"/>
      <c r="SSR78" s="274"/>
      <c r="SSS78" s="274"/>
      <c r="SST78" s="274"/>
      <c r="SSU78" s="274"/>
      <c r="SSV78" s="274"/>
      <c r="SSW78" s="274"/>
      <c r="SSX78" s="274"/>
      <c r="SSY78" s="274"/>
      <c r="SSZ78" s="274"/>
      <c r="STA78" s="274"/>
      <c r="STB78" s="274"/>
      <c r="STC78" s="274"/>
      <c r="STD78" s="274"/>
      <c r="STE78" s="274"/>
      <c r="STF78" s="274"/>
      <c r="STG78" s="274"/>
      <c r="STH78" s="274"/>
      <c r="STI78" s="274"/>
      <c r="STJ78" s="274"/>
      <c r="STK78" s="274"/>
      <c r="STL78" s="274"/>
      <c r="STM78" s="274"/>
      <c r="STN78" s="274"/>
      <c r="STO78" s="274"/>
      <c r="STP78" s="274"/>
      <c r="STQ78" s="274"/>
      <c r="STR78" s="274"/>
      <c r="STS78" s="274"/>
      <c r="STT78" s="274"/>
      <c r="STU78" s="274"/>
      <c r="STV78" s="274"/>
      <c r="STW78" s="274"/>
      <c r="STX78" s="274"/>
      <c r="STY78" s="274"/>
      <c r="STZ78" s="274"/>
      <c r="SUA78" s="274"/>
      <c r="SUB78" s="274"/>
      <c r="SUC78" s="274"/>
      <c r="SUD78" s="274"/>
      <c r="SUE78" s="274"/>
      <c r="SUF78" s="274"/>
      <c r="SUG78" s="274"/>
      <c r="SUH78" s="274"/>
      <c r="SUI78" s="274"/>
      <c r="SUJ78" s="274"/>
      <c r="SUK78" s="274"/>
      <c r="SUL78" s="274"/>
      <c r="SUM78" s="274"/>
      <c r="SUN78" s="274"/>
      <c r="SUO78" s="274"/>
      <c r="SUP78" s="274"/>
      <c r="SUQ78" s="274"/>
      <c r="SUR78" s="274"/>
      <c r="SUS78" s="274"/>
      <c r="SUT78" s="274"/>
      <c r="SUU78" s="274"/>
      <c r="SUV78" s="274"/>
      <c r="SUW78" s="274"/>
      <c r="SUX78" s="274"/>
      <c r="SUY78" s="274"/>
      <c r="SUZ78" s="274"/>
      <c r="SVA78" s="274"/>
      <c r="SVB78" s="274"/>
      <c r="SVC78" s="274"/>
      <c r="SVD78" s="274"/>
      <c r="SVE78" s="274"/>
      <c r="SVF78" s="274"/>
      <c r="SVG78" s="274"/>
      <c r="SVH78" s="274"/>
      <c r="SVI78" s="274"/>
      <c r="SVJ78" s="274"/>
      <c r="SVK78" s="274"/>
      <c r="SVL78" s="274"/>
      <c r="SVM78" s="274"/>
      <c r="SVN78" s="274"/>
      <c r="SVO78" s="274"/>
      <c r="SVP78" s="274"/>
      <c r="SVQ78" s="274"/>
      <c r="SVR78" s="274"/>
      <c r="SVS78" s="274"/>
      <c r="SVT78" s="274"/>
      <c r="SVU78" s="274"/>
      <c r="SVV78" s="274"/>
      <c r="SVW78" s="274"/>
      <c r="SVX78" s="274"/>
      <c r="SVY78" s="274"/>
      <c r="SVZ78" s="274"/>
      <c r="SWA78" s="274"/>
      <c r="SWB78" s="274"/>
      <c r="SWC78" s="274"/>
      <c r="SWD78" s="274"/>
      <c r="SWE78" s="274"/>
      <c r="SWF78" s="274"/>
      <c r="SWG78" s="274"/>
      <c r="SWH78" s="274"/>
      <c r="SWI78" s="274"/>
      <c r="SWJ78" s="274"/>
      <c r="SWK78" s="274"/>
      <c r="SWL78" s="274"/>
      <c r="SWM78" s="274"/>
      <c r="SWN78" s="274"/>
      <c r="SWO78" s="274"/>
      <c r="SWP78" s="274"/>
      <c r="SWQ78" s="274"/>
      <c r="SWR78" s="274"/>
      <c r="SWS78" s="274"/>
      <c r="SWT78" s="274"/>
      <c r="SWU78" s="274"/>
      <c r="SWV78" s="274"/>
      <c r="SWW78" s="274"/>
      <c r="SWX78" s="274"/>
      <c r="SWY78" s="274"/>
      <c r="SWZ78" s="274"/>
      <c r="SXA78" s="274"/>
      <c r="SXB78" s="274"/>
      <c r="SXC78" s="274"/>
      <c r="SXD78" s="274"/>
      <c r="SXE78" s="274"/>
      <c r="SXF78" s="274"/>
      <c r="SXG78" s="274"/>
      <c r="SXH78" s="274"/>
      <c r="SXI78" s="274"/>
      <c r="SXJ78" s="274"/>
      <c r="SXK78" s="274"/>
      <c r="SXL78" s="274"/>
      <c r="SXM78" s="274"/>
      <c r="SXN78" s="274"/>
      <c r="SXO78" s="274"/>
      <c r="SXP78" s="274"/>
      <c r="SXQ78" s="274"/>
      <c r="SXR78" s="274"/>
      <c r="SXS78" s="274"/>
      <c r="SXT78" s="274"/>
      <c r="SXU78" s="274"/>
      <c r="SXV78" s="274"/>
      <c r="SXW78" s="274"/>
      <c r="SXX78" s="274"/>
      <c r="SXY78" s="274"/>
      <c r="SXZ78" s="274"/>
      <c r="SYA78" s="274"/>
      <c r="SYB78" s="274"/>
      <c r="SYC78" s="274"/>
      <c r="SYD78" s="274"/>
      <c r="SYE78" s="274"/>
      <c r="SYF78" s="274"/>
      <c r="SYG78" s="274"/>
      <c r="SYH78" s="274"/>
      <c r="SYI78" s="274"/>
      <c r="SYJ78" s="274"/>
      <c r="SYK78" s="274"/>
      <c r="SYL78" s="274"/>
      <c r="SYM78" s="274"/>
      <c r="SYN78" s="274"/>
      <c r="SYO78" s="274"/>
      <c r="SYP78" s="274"/>
      <c r="SYQ78" s="274"/>
      <c r="SYR78" s="274"/>
      <c r="SYS78" s="274"/>
      <c r="SYT78" s="274"/>
      <c r="SYU78" s="274"/>
      <c r="SYV78" s="274"/>
      <c r="SYW78" s="274"/>
      <c r="SYX78" s="274"/>
      <c r="SYY78" s="274"/>
      <c r="SYZ78" s="274"/>
      <c r="SZA78" s="274"/>
      <c r="SZB78" s="274"/>
      <c r="SZC78" s="274"/>
      <c r="SZD78" s="274"/>
      <c r="SZE78" s="274"/>
      <c r="SZF78" s="274"/>
      <c r="SZG78" s="274"/>
      <c r="SZH78" s="274"/>
      <c r="SZI78" s="274"/>
      <c r="SZJ78" s="274"/>
      <c r="SZK78" s="274"/>
      <c r="SZL78" s="274"/>
      <c r="SZM78" s="274"/>
      <c r="SZN78" s="274"/>
      <c r="SZO78" s="274"/>
      <c r="SZP78" s="274"/>
      <c r="SZQ78" s="274"/>
      <c r="SZR78" s="274"/>
      <c r="SZS78" s="274"/>
      <c r="SZT78" s="274"/>
      <c r="SZU78" s="274"/>
      <c r="SZV78" s="274"/>
      <c r="SZW78" s="274"/>
      <c r="SZX78" s="274"/>
      <c r="SZY78" s="274"/>
      <c r="SZZ78" s="274"/>
      <c r="TAA78" s="274"/>
      <c r="TAB78" s="274"/>
      <c r="TAC78" s="274"/>
      <c r="TAD78" s="274"/>
      <c r="TAE78" s="274"/>
      <c r="TAF78" s="274"/>
      <c r="TAG78" s="274"/>
      <c r="TAH78" s="274"/>
      <c r="TAI78" s="274"/>
      <c r="TAJ78" s="274"/>
      <c r="TAK78" s="274"/>
      <c r="TAL78" s="274"/>
      <c r="TAM78" s="274"/>
      <c r="TAN78" s="274"/>
      <c r="TAO78" s="274"/>
      <c r="TAP78" s="274"/>
      <c r="TAQ78" s="274"/>
      <c r="TAR78" s="274"/>
      <c r="TAS78" s="274"/>
      <c r="TAT78" s="274"/>
      <c r="TAU78" s="274"/>
      <c r="TAV78" s="274"/>
      <c r="TAW78" s="274"/>
      <c r="TAX78" s="274"/>
      <c r="TAY78" s="274"/>
      <c r="TAZ78" s="274"/>
      <c r="TBA78" s="274"/>
      <c r="TBB78" s="274"/>
      <c r="TBC78" s="274"/>
      <c r="TBD78" s="274"/>
      <c r="TBE78" s="274"/>
      <c r="TBF78" s="274"/>
      <c r="TBG78" s="274"/>
      <c r="TBH78" s="274"/>
      <c r="TBI78" s="274"/>
      <c r="TBJ78" s="274"/>
      <c r="TBK78" s="274"/>
      <c r="TBL78" s="274"/>
      <c r="TBM78" s="274"/>
      <c r="TBN78" s="274"/>
      <c r="TBO78" s="274"/>
      <c r="TBP78" s="274"/>
      <c r="TBQ78" s="274"/>
      <c r="TBR78" s="274"/>
      <c r="TBS78" s="274"/>
      <c r="TBT78" s="274"/>
      <c r="TBU78" s="274"/>
      <c r="TBV78" s="274"/>
      <c r="TBW78" s="274"/>
      <c r="TBX78" s="274"/>
      <c r="TBY78" s="274"/>
      <c r="TBZ78" s="274"/>
      <c r="TCA78" s="274"/>
      <c r="TCB78" s="274"/>
      <c r="TCC78" s="274"/>
      <c r="TCD78" s="274"/>
      <c r="TCE78" s="274"/>
      <c r="TCF78" s="274"/>
      <c r="TCG78" s="274"/>
      <c r="TCH78" s="274"/>
      <c r="TCI78" s="274"/>
      <c r="TCJ78" s="274"/>
      <c r="TCK78" s="274"/>
      <c r="TCL78" s="274"/>
      <c r="TCM78" s="274"/>
      <c r="TCN78" s="274"/>
      <c r="TCO78" s="274"/>
      <c r="TCP78" s="274"/>
      <c r="TCQ78" s="274"/>
      <c r="TCR78" s="274"/>
      <c r="TCS78" s="274"/>
      <c r="TCT78" s="274"/>
      <c r="TCU78" s="274"/>
      <c r="TCV78" s="274"/>
      <c r="TCW78" s="274"/>
      <c r="TCX78" s="274"/>
      <c r="TCY78" s="274"/>
      <c r="TCZ78" s="274"/>
      <c r="TDA78" s="274"/>
      <c r="TDB78" s="274"/>
      <c r="TDC78" s="274"/>
      <c r="TDD78" s="274"/>
      <c r="TDE78" s="274"/>
      <c r="TDF78" s="274"/>
      <c r="TDG78" s="274"/>
      <c r="TDH78" s="274"/>
      <c r="TDI78" s="274"/>
      <c r="TDJ78" s="274"/>
      <c r="TDK78" s="274"/>
      <c r="TDL78" s="274"/>
      <c r="TDM78" s="274"/>
      <c r="TDN78" s="274"/>
      <c r="TDO78" s="274"/>
      <c r="TDP78" s="274"/>
      <c r="TDQ78" s="274"/>
      <c r="TDR78" s="274"/>
      <c r="TDS78" s="274"/>
      <c r="TDT78" s="274"/>
      <c r="TDU78" s="274"/>
      <c r="TDV78" s="274"/>
      <c r="TDW78" s="274"/>
      <c r="TDX78" s="274"/>
      <c r="TDY78" s="274"/>
      <c r="TDZ78" s="274"/>
      <c r="TEA78" s="274"/>
      <c r="TEB78" s="274"/>
      <c r="TEC78" s="274"/>
      <c r="TED78" s="274"/>
      <c r="TEE78" s="274"/>
      <c r="TEF78" s="274"/>
      <c r="TEG78" s="274"/>
      <c r="TEH78" s="274"/>
      <c r="TEI78" s="274"/>
      <c r="TEJ78" s="274"/>
      <c r="TEK78" s="274"/>
      <c r="TEL78" s="274"/>
      <c r="TEM78" s="274"/>
      <c r="TEN78" s="274"/>
      <c r="TEO78" s="274"/>
      <c r="TEP78" s="274"/>
      <c r="TEQ78" s="274"/>
      <c r="TER78" s="274"/>
      <c r="TES78" s="274"/>
      <c r="TET78" s="274"/>
      <c r="TEU78" s="274"/>
      <c r="TEV78" s="274"/>
      <c r="TEW78" s="274"/>
      <c r="TEX78" s="274"/>
      <c r="TEY78" s="274"/>
      <c r="TEZ78" s="274"/>
      <c r="TFA78" s="274"/>
      <c r="TFB78" s="274"/>
      <c r="TFC78" s="274"/>
      <c r="TFD78" s="274"/>
      <c r="TFE78" s="274"/>
      <c r="TFF78" s="274"/>
      <c r="TFG78" s="274"/>
      <c r="TFH78" s="274"/>
      <c r="TFI78" s="274"/>
      <c r="TFJ78" s="274"/>
      <c r="TFK78" s="274"/>
      <c r="TFL78" s="274"/>
      <c r="TFM78" s="274"/>
      <c r="TFN78" s="274"/>
      <c r="TFO78" s="274"/>
      <c r="TFP78" s="274"/>
      <c r="TFQ78" s="274"/>
      <c r="TFR78" s="274"/>
      <c r="TFS78" s="274"/>
      <c r="TFT78" s="274"/>
      <c r="TFU78" s="274"/>
      <c r="TFV78" s="274"/>
      <c r="TFW78" s="274"/>
      <c r="TFX78" s="274"/>
      <c r="TFY78" s="274"/>
      <c r="TFZ78" s="274"/>
      <c r="TGA78" s="274"/>
      <c r="TGB78" s="274"/>
      <c r="TGC78" s="274"/>
      <c r="TGD78" s="274"/>
      <c r="TGE78" s="274"/>
      <c r="TGF78" s="274"/>
      <c r="TGG78" s="274"/>
      <c r="TGH78" s="274"/>
      <c r="TGI78" s="274"/>
      <c r="TGJ78" s="274"/>
      <c r="TGK78" s="274"/>
      <c r="TGL78" s="274"/>
      <c r="TGM78" s="274"/>
      <c r="TGN78" s="274"/>
      <c r="TGO78" s="274"/>
      <c r="TGP78" s="274"/>
      <c r="TGQ78" s="274"/>
      <c r="TGR78" s="274"/>
      <c r="TGS78" s="274"/>
      <c r="TGT78" s="274"/>
      <c r="TGU78" s="274"/>
      <c r="TGV78" s="274"/>
      <c r="TGW78" s="274"/>
      <c r="TGX78" s="274"/>
      <c r="TGY78" s="274"/>
      <c r="TGZ78" s="274"/>
      <c r="THA78" s="274"/>
      <c r="THB78" s="274"/>
      <c r="THC78" s="274"/>
      <c r="THD78" s="274"/>
      <c r="THE78" s="274"/>
      <c r="THF78" s="274"/>
      <c r="THG78" s="274"/>
      <c r="THH78" s="274"/>
      <c r="THI78" s="274"/>
      <c r="THJ78" s="274"/>
      <c r="THK78" s="274"/>
      <c r="THL78" s="274"/>
      <c r="THM78" s="274"/>
      <c r="THN78" s="274"/>
      <c r="THO78" s="274"/>
      <c r="THP78" s="274"/>
      <c r="THQ78" s="274"/>
      <c r="THR78" s="274"/>
      <c r="THS78" s="274"/>
      <c r="THT78" s="274"/>
      <c r="THU78" s="274"/>
      <c r="THV78" s="274"/>
      <c r="THW78" s="274"/>
      <c r="THX78" s="274"/>
      <c r="THY78" s="274"/>
      <c r="THZ78" s="274"/>
      <c r="TIA78" s="274"/>
      <c r="TIB78" s="274"/>
      <c r="TIC78" s="274"/>
      <c r="TID78" s="274"/>
      <c r="TIE78" s="274"/>
      <c r="TIF78" s="274"/>
      <c r="TIG78" s="274"/>
      <c r="TIH78" s="274"/>
      <c r="TII78" s="274"/>
      <c r="TIJ78" s="274"/>
      <c r="TIK78" s="274"/>
      <c r="TIL78" s="274"/>
      <c r="TIM78" s="274"/>
      <c r="TIN78" s="274"/>
      <c r="TIO78" s="274"/>
      <c r="TIP78" s="274"/>
      <c r="TIQ78" s="274"/>
      <c r="TIR78" s="274"/>
      <c r="TIS78" s="274"/>
      <c r="TIT78" s="274"/>
      <c r="TIU78" s="274"/>
      <c r="TIV78" s="274"/>
      <c r="TIW78" s="274"/>
      <c r="TIX78" s="274"/>
      <c r="TIY78" s="274"/>
      <c r="TIZ78" s="274"/>
      <c r="TJA78" s="274"/>
      <c r="TJB78" s="274"/>
      <c r="TJC78" s="274"/>
      <c r="TJD78" s="274"/>
      <c r="TJE78" s="274"/>
      <c r="TJF78" s="274"/>
      <c r="TJG78" s="274"/>
      <c r="TJH78" s="274"/>
      <c r="TJI78" s="274"/>
      <c r="TJJ78" s="274"/>
      <c r="TJK78" s="274"/>
      <c r="TJL78" s="274"/>
      <c r="TJM78" s="274"/>
      <c r="TJN78" s="274"/>
      <c r="TJO78" s="274"/>
      <c r="TJP78" s="274"/>
      <c r="TJQ78" s="274"/>
      <c r="TJR78" s="274"/>
      <c r="TJS78" s="274"/>
      <c r="TJT78" s="274"/>
      <c r="TJU78" s="274"/>
      <c r="TJV78" s="274"/>
      <c r="TJW78" s="274"/>
      <c r="TJX78" s="274"/>
      <c r="TJY78" s="274"/>
      <c r="TJZ78" s="274"/>
      <c r="TKA78" s="274"/>
      <c r="TKB78" s="274"/>
      <c r="TKC78" s="274"/>
      <c r="TKD78" s="274"/>
      <c r="TKE78" s="274"/>
      <c r="TKF78" s="274"/>
      <c r="TKG78" s="274"/>
      <c r="TKH78" s="274"/>
      <c r="TKI78" s="274"/>
      <c r="TKJ78" s="274"/>
      <c r="TKK78" s="274"/>
      <c r="TKL78" s="274"/>
      <c r="TKM78" s="274"/>
      <c r="TKN78" s="274"/>
      <c r="TKO78" s="274"/>
      <c r="TKP78" s="274"/>
      <c r="TKQ78" s="274"/>
      <c r="TKR78" s="274"/>
      <c r="TKS78" s="274"/>
      <c r="TKT78" s="274"/>
      <c r="TKU78" s="274"/>
      <c r="TKV78" s="274"/>
      <c r="TKW78" s="274"/>
      <c r="TKX78" s="274"/>
      <c r="TKY78" s="274"/>
      <c r="TKZ78" s="274"/>
      <c r="TLA78" s="274"/>
      <c r="TLB78" s="274"/>
      <c r="TLC78" s="274"/>
      <c r="TLD78" s="274"/>
      <c r="TLE78" s="274"/>
      <c r="TLF78" s="274"/>
      <c r="TLG78" s="274"/>
      <c r="TLH78" s="274"/>
      <c r="TLI78" s="274"/>
      <c r="TLJ78" s="274"/>
      <c r="TLK78" s="274"/>
      <c r="TLL78" s="274"/>
      <c r="TLM78" s="274"/>
      <c r="TLN78" s="274"/>
      <c r="TLO78" s="274"/>
      <c r="TLP78" s="274"/>
      <c r="TLQ78" s="274"/>
      <c r="TLR78" s="274"/>
      <c r="TLS78" s="274"/>
      <c r="TLT78" s="274"/>
      <c r="TLU78" s="274"/>
      <c r="TLV78" s="274"/>
      <c r="TLW78" s="274"/>
      <c r="TLX78" s="274"/>
      <c r="TLY78" s="274"/>
      <c r="TLZ78" s="274"/>
      <c r="TMA78" s="274"/>
      <c r="TMB78" s="274"/>
      <c r="TMC78" s="274"/>
      <c r="TMD78" s="274"/>
      <c r="TME78" s="274"/>
      <c r="TMF78" s="274"/>
      <c r="TMG78" s="274"/>
      <c r="TMH78" s="274"/>
      <c r="TMI78" s="274"/>
      <c r="TMJ78" s="274"/>
      <c r="TMK78" s="274"/>
      <c r="TML78" s="274"/>
      <c r="TMM78" s="274"/>
      <c r="TMN78" s="274"/>
      <c r="TMO78" s="274"/>
      <c r="TMP78" s="274"/>
      <c r="TMQ78" s="274"/>
      <c r="TMR78" s="274"/>
      <c r="TMS78" s="274"/>
      <c r="TMT78" s="274"/>
      <c r="TMU78" s="274"/>
      <c r="TMV78" s="274"/>
      <c r="TMW78" s="274"/>
      <c r="TMX78" s="274"/>
      <c r="TMY78" s="274"/>
      <c r="TMZ78" s="274"/>
      <c r="TNA78" s="274"/>
      <c r="TNB78" s="274"/>
      <c r="TNC78" s="274"/>
      <c r="TND78" s="274"/>
      <c r="TNE78" s="274"/>
      <c r="TNF78" s="274"/>
      <c r="TNG78" s="274"/>
      <c r="TNH78" s="274"/>
      <c r="TNI78" s="274"/>
      <c r="TNJ78" s="274"/>
      <c r="TNK78" s="274"/>
      <c r="TNL78" s="274"/>
      <c r="TNM78" s="274"/>
      <c r="TNN78" s="274"/>
      <c r="TNO78" s="274"/>
      <c r="TNP78" s="274"/>
      <c r="TNQ78" s="274"/>
      <c r="TNR78" s="274"/>
      <c r="TNS78" s="274"/>
      <c r="TNT78" s="274"/>
      <c r="TNU78" s="274"/>
      <c r="TNV78" s="274"/>
      <c r="TNW78" s="274"/>
      <c r="TNX78" s="274"/>
      <c r="TNY78" s="274"/>
      <c r="TNZ78" s="274"/>
      <c r="TOA78" s="274"/>
      <c r="TOB78" s="274"/>
      <c r="TOC78" s="274"/>
      <c r="TOD78" s="274"/>
      <c r="TOE78" s="274"/>
      <c r="TOF78" s="274"/>
      <c r="TOG78" s="274"/>
      <c r="TOH78" s="274"/>
      <c r="TOI78" s="274"/>
      <c r="TOJ78" s="274"/>
      <c r="TOK78" s="274"/>
      <c r="TOL78" s="274"/>
      <c r="TOM78" s="274"/>
      <c r="TON78" s="274"/>
      <c r="TOO78" s="274"/>
      <c r="TOP78" s="274"/>
      <c r="TOQ78" s="274"/>
      <c r="TOR78" s="274"/>
      <c r="TOS78" s="274"/>
      <c r="TOT78" s="274"/>
      <c r="TOU78" s="274"/>
      <c r="TOV78" s="274"/>
      <c r="TOW78" s="274"/>
      <c r="TOX78" s="274"/>
      <c r="TOY78" s="274"/>
      <c r="TOZ78" s="274"/>
      <c r="TPA78" s="274"/>
      <c r="TPB78" s="274"/>
      <c r="TPC78" s="274"/>
      <c r="TPD78" s="274"/>
      <c r="TPE78" s="274"/>
      <c r="TPF78" s="274"/>
      <c r="TPG78" s="274"/>
      <c r="TPH78" s="274"/>
      <c r="TPI78" s="274"/>
      <c r="TPJ78" s="274"/>
      <c r="TPK78" s="274"/>
      <c r="TPL78" s="274"/>
      <c r="TPM78" s="274"/>
      <c r="TPN78" s="274"/>
      <c r="TPO78" s="274"/>
      <c r="TPP78" s="274"/>
      <c r="TPQ78" s="274"/>
      <c r="TPR78" s="274"/>
      <c r="TPS78" s="274"/>
      <c r="TPT78" s="274"/>
      <c r="TPU78" s="274"/>
      <c r="TPV78" s="274"/>
      <c r="TPW78" s="274"/>
      <c r="TPX78" s="274"/>
      <c r="TPY78" s="274"/>
      <c r="TPZ78" s="274"/>
      <c r="TQA78" s="274"/>
      <c r="TQB78" s="274"/>
      <c r="TQC78" s="274"/>
      <c r="TQD78" s="274"/>
      <c r="TQE78" s="274"/>
      <c r="TQF78" s="274"/>
      <c r="TQG78" s="274"/>
      <c r="TQH78" s="274"/>
      <c r="TQI78" s="274"/>
      <c r="TQJ78" s="274"/>
      <c r="TQK78" s="274"/>
      <c r="TQL78" s="274"/>
      <c r="TQM78" s="274"/>
      <c r="TQN78" s="274"/>
      <c r="TQO78" s="274"/>
      <c r="TQP78" s="274"/>
      <c r="TQQ78" s="274"/>
      <c r="TQR78" s="274"/>
      <c r="TQS78" s="274"/>
      <c r="TQT78" s="274"/>
      <c r="TQU78" s="274"/>
      <c r="TQV78" s="274"/>
      <c r="TQW78" s="274"/>
      <c r="TQX78" s="274"/>
      <c r="TQY78" s="274"/>
      <c r="TQZ78" s="274"/>
      <c r="TRA78" s="274"/>
      <c r="TRB78" s="274"/>
      <c r="TRC78" s="274"/>
      <c r="TRD78" s="274"/>
      <c r="TRE78" s="274"/>
      <c r="TRF78" s="274"/>
      <c r="TRG78" s="274"/>
      <c r="TRH78" s="274"/>
      <c r="TRI78" s="274"/>
      <c r="TRJ78" s="274"/>
      <c r="TRK78" s="274"/>
      <c r="TRL78" s="274"/>
      <c r="TRM78" s="274"/>
      <c r="TRN78" s="274"/>
      <c r="TRO78" s="274"/>
      <c r="TRP78" s="274"/>
      <c r="TRQ78" s="274"/>
      <c r="TRR78" s="274"/>
      <c r="TRS78" s="274"/>
      <c r="TRT78" s="274"/>
      <c r="TRU78" s="274"/>
      <c r="TRV78" s="274"/>
      <c r="TRW78" s="274"/>
      <c r="TRX78" s="274"/>
      <c r="TRY78" s="274"/>
      <c r="TRZ78" s="274"/>
      <c r="TSA78" s="274"/>
      <c r="TSB78" s="274"/>
      <c r="TSC78" s="274"/>
      <c r="TSD78" s="274"/>
      <c r="TSE78" s="274"/>
      <c r="TSF78" s="274"/>
      <c r="TSG78" s="274"/>
      <c r="TSH78" s="274"/>
      <c r="TSI78" s="274"/>
      <c r="TSJ78" s="274"/>
      <c r="TSK78" s="274"/>
      <c r="TSL78" s="274"/>
      <c r="TSM78" s="274"/>
      <c r="TSN78" s="274"/>
      <c r="TSO78" s="274"/>
      <c r="TSP78" s="274"/>
      <c r="TSQ78" s="274"/>
      <c r="TSR78" s="274"/>
      <c r="TSS78" s="274"/>
      <c r="TST78" s="274"/>
      <c r="TSU78" s="274"/>
      <c r="TSV78" s="274"/>
      <c r="TSW78" s="274"/>
      <c r="TSX78" s="274"/>
      <c r="TSY78" s="274"/>
      <c r="TSZ78" s="274"/>
      <c r="TTA78" s="274"/>
      <c r="TTB78" s="274"/>
      <c r="TTC78" s="274"/>
      <c r="TTD78" s="274"/>
      <c r="TTE78" s="274"/>
      <c r="TTF78" s="274"/>
      <c r="TTG78" s="274"/>
      <c r="TTH78" s="274"/>
      <c r="TTI78" s="274"/>
      <c r="TTJ78" s="274"/>
      <c r="TTK78" s="274"/>
      <c r="TTL78" s="274"/>
      <c r="TTM78" s="274"/>
      <c r="TTN78" s="274"/>
      <c r="TTO78" s="274"/>
      <c r="TTP78" s="274"/>
      <c r="TTQ78" s="274"/>
      <c r="TTR78" s="274"/>
      <c r="TTS78" s="274"/>
      <c r="TTT78" s="274"/>
      <c r="TTU78" s="274"/>
      <c r="TTV78" s="274"/>
      <c r="TTW78" s="274"/>
      <c r="TTX78" s="274"/>
      <c r="TTY78" s="274"/>
      <c r="TTZ78" s="274"/>
      <c r="TUA78" s="274"/>
      <c r="TUB78" s="274"/>
      <c r="TUC78" s="274"/>
      <c r="TUD78" s="274"/>
      <c r="TUE78" s="274"/>
      <c r="TUF78" s="274"/>
      <c r="TUG78" s="274"/>
      <c r="TUH78" s="274"/>
      <c r="TUI78" s="274"/>
      <c r="TUJ78" s="274"/>
      <c r="TUK78" s="274"/>
      <c r="TUL78" s="274"/>
      <c r="TUM78" s="274"/>
      <c r="TUN78" s="274"/>
      <c r="TUO78" s="274"/>
      <c r="TUP78" s="274"/>
      <c r="TUQ78" s="274"/>
      <c r="TUR78" s="274"/>
      <c r="TUS78" s="274"/>
      <c r="TUT78" s="274"/>
      <c r="TUU78" s="274"/>
      <c r="TUV78" s="274"/>
      <c r="TUW78" s="274"/>
      <c r="TUX78" s="274"/>
      <c r="TUY78" s="274"/>
      <c r="TUZ78" s="274"/>
      <c r="TVA78" s="274"/>
      <c r="TVB78" s="274"/>
      <c r="TVC78" s="274"/>
      <c r="TVD78" s="274"/>
      <c r="TVE78" s="274"/>
      <c r="TVF78" s="274"/>
      <c r="TVG78" s="274"/>
      <c r="TVH78" s="274"/>
      <c r="TVI78" s="274"/>
      <c r="TVJ78" s="274"/>
      <c r="TVK78" s="274"/>
      <c r="TVL78" s="274"/>
      <c r="TVM78" s="274"/>
      <c r="TVN78" s="274"/>
      <c r="TVO78" s="274"/>
      <c r="TVP78" s="274"/>
      <c r="TVQ78" s="274"/>
      <c r="TVR78" s="274"/>
      <c r="TVS78" s="274"/>
      <c r="TVT78" s="274"/>
      <c r="TVU78" s="274"/>
      <c r="TVV78" s="274"/>
      <c r="TVW78" s="274"/>
      <c r="TVX78" s="274"/>
      <c r="TVY78" s="274"/>
      <c r="TVZ78" s="274"/>
      <c r="TWA78" s="274"/>
      <c r="TWB78" s="274"/>
      <c r="TWC78" s="274"/>
      <c r="TWD78" s="274"/>
      <c r="TWE78" s="274"/>
      <c r="TWF78" s="274"/>
      <c r="TWG78" s="274"/>
      <c r="TWH78" s="274"/>
      <c r="TWI78" s="274"/>
      <c r="TWJ78" s="274"/>
      <c r="TWK78" s="274"/>
      <c r="TWL78" s="274"/>
      <c r="TWM78" s="274"/>
      <c r="TWN78" s="274"/>
      <c r="TWO78" s="274"/>
      <c r="TWP78" s="274"/>
      <c r="TWQ78" s="274"/>
      <c r="TWR78" s="274"/>
      <c r="TWS78" s="274"/>
      <c r="TWT78" s="274"/>
      <c r="TWU78" s="274"/>
      <c r="TWV78" s="274"/>
      <c r="TWW78" s="274"/>
      <c r="TWX78" s="274"/>
      <c r="TWY78" s="274"/>
      <c r="TWZ78" s="274"/>
      <c r="TXA78" s="274"/>
      <c r="TXB78" s="274"/>
      <c r="TXC78" s="274"/>
      <c r="TXD78" s="274"/>
      <c r="TXE78" s="274"/>
      <c r="TXF78" s="274"/>
      <c r="TXG78" s="274"/>
      <c r="TXH78" s="274"/>
      <c r="TXI78" s="274"/>
      <c r="TXJ78" s="274"/>
      <c r="TXK78" s="274"/>
      <c r="TXL78" s="274"/>
      <c r="TXM78" s="274"/>
      <c r="TXN78" s="274"/>
      <c r="TXO78" s="274"/>
      <c r="TXP78" s="274"/>
      <c r="TXQ78" s="274"/>
      <c r="TXR78" s="274"/>
      <c r="TXS78" s="274"/>
      <c r="TXT78" s="274"/>
      <c r="TXU78" s="274"/>
      <c r="TXV78" s="274"/>
      <c r="TXW78" s="274"/>
      <c r="TXX78" s="274"/>
      <c r="TXY78" s="274"/>
      <c r="TXZ78" s="274"/>
      <c r="TYA78" s="274"/>
      <c r="TYB78" s="274"/>
      <c r="TYC78" s="274"/>
      <c r="TYD78" s="274"/>
      <c r="TYE78" s="274"/>
      <c r="TYF78" s="274"/>
      <c r="TYG78" s="274"/>
      <c r="TYH78" s="274"/>
      <c r="TYI78" s="274"/>
      <c r="TYJ78" s="274"/>
      <c r="TYK78" s="274"/>
      <c r="TYL78" s="274"/>
      <c r="TYM78" s="274"/>
      <c r="TYN78" s="274"/>
      <c r="TYO78" s="274"/>
      <c r="TYP78" s="274"/>
      <c r="TYQ78" s="274"/>
      <c r="TYR78" s="274"/>
      <c r="TYS78" s="274"/>
      <c r="TYT78" s="274"/>
      <c r="TYU78" s="274"/>
      <c r="TYV78" s="274"/>
      <c r="TYW78" s="274"/>
      <c r="TYX78" s="274"/>
      <c r="TYY78" s="274"/>
      <c r="TYZ78" s="274"/>
      <c r="TZA78" s="274"/>
      <c r="TZB78" s="274"/>
      <c r="TZC78" s="274"/>
      <c r="TZD78" s="274"/>
      <c r="TZE78" s="274"/>
      <c r="TZF78" s="274"/>
      <c r="TZG78" s="274"/>
      <c r="TZH78" s="274"/>
      <c r="TZI78" s="274"/>
      <c r="TZJ78" s="274"/>
      <c r="TZK78" s="274"/>
      <c r="TZL78" s="274"/>
      <c r="TZM78" s="274"/>
      <c r="TZN78" s="274"/>
      <c r="TZO78" s="274"/>
      <c r="TZP78" s="274"/>
      <c r="TZQ78" s="274"/>
      <c r="TZR78" s="274"/>
      <c r="TZS78" s="274"/>
      <c r="TZT78" s="274"/>
      <c r="TZU78" s="274"/>
      <c r="TZV78" s="274"/>
      <c r="TZW78" s="274"/>
      <c r="TZX78" s="274"/>
      <c r="TZY78" s="274"/>
      <c r="TZZ78" s="274"/>
      <c r="UAA78" s="274"/>
      <c r="UAB78" s="274"/>
      <c r="UAC78" s="274"/>
      <c r="UAD78" s="274"/>
      <c r="UAE78" s="274"/>
      <c r="UAF78" s="274"/>
      <c r="UAG78" s="274"/>
      <c r="UAH78" s="274"/>
      <c r="UAI78" s="274"/>
      <c r="UAJ78" s="274"/>
      <c r="UAK78" s="274"/>
      <c r="UAL78" s="274"/>
      <c r="UAM78" s="274"/>
      <c r="UAN78" s="274"/>
      <c r="UAO78" s="274"/>
      <c r="UAP78" s="274"/>
      <c r="UAQ78" s="274"/>
      <c r="UAR78" s="274"/>
      <c r="UAS78" s="274"/>
      <c r="UAT78" s="274"/>
      <c r="UAU78" s="274"/>
      <c r="UAV78" s="274"/>
      <c r="UAW78" s="274"/>
      <c r="UAX78" s="274"/>
      <c r="UAY78" s="274"/>
      <c r="UAZ78" s="274"/>
      <c r="UBA78" s="274"/>
      <c r="UBB78" s="274"/>
      <c r="UBC78" s="274"/>
      <c r="UBD78" s="274"/>
      <c r="UBE78" s="274"/>
      <c r="UBF78" s="274"/>
      <c r="UBG78" s="274"/>
      <c r="UBH78" s="274"/>
      <c r="UBI78" s="274"/>
      <c r="UBJ78" s="274"/>
      <c r="UBK78" s="274"/>
      <c r="UBL78" s="274"/>
      <c r="UBM78" s="274"/>
      <c r="UBN78" s="274"/>
      <c r="UBO78" s="274"/>
      <c r="UBP78" s="274"/>
      <c r="UBQ78" s="274"/>
      <c r="UBR78" s="274"/>
      <c r="UBS78" s="274"/>
      <c r="UBT78" s="274"/>
      <c r="UBU78" s="274"/>
      <c r="UBV78" s="274"/>
      <c r="UBW78" s="274"/>
      <c r="UBX78" s="274"/>
      <c r="UBY78" s="274"/>
      <c r="UBZ78" s="274"/>
      <c r="UCA78" s="274"/>
      <c r="UCB78" s="274"/>
      <c r="UCC78" s="274"/>
      <c r="UCD78" s="274"/>
      <c r="UCE78" s="274"/>
      <c r="UCF78" s="274"/>
      <c r="UCG78" s="274"/>
      <c r="UCH78" s="274"/>
      <c r="UCI78" s="274"/>
      <c r="UCJ78" s="274"/>
      <c r="UCK78" s="274"/>
      <c r="UCL78" s="274"/>
      <c r="UCM78" s="274"/>
      <c r="UCN78" s="274"/>
      <c r="UCO78" s="274"/>
      <c r="UCP78" s="274"/>
      <c r="UCQ78" s="274"/>
      <c r="UCR78" s="274"/>
      <c r="UCS78" s="274"/>
      <c r="UCT78" s="274"/>
      <c r="UCU78" s="274"/>
      <c r="UCV78" s="274"/>
      <c r="UCW78" s="274"/>
      <c r="UCX78" s="274"/>
      <c r="UCY78" s="274"/>
      <c r="UCZ78" s="274"/>
      <c r="UDA78" s="274"/>
      <c r="UDB78" s="274"/>
      <c r="UDC78" s="274"/>
      <c r="UDD78" s="274"/>
      <c r="UDE78" s="274"/>
      <c r="UDF78" s="274"/>
      <c r="UDG78" s="274"/>
      <c r="UDH78" s="274"/>
      <c r="UDI78" s="274"/>
      <c r="UDJ78" s="274"/>
      <c r="UDK78" s="274"/>
      <c r="UDL78" s="274"/>
      <c r="UDM78" s="274"/>
      <c r="UDN78" s="274"/>
      <c r="UDO78" s="274"/>
      <c r="UDP78" s="274"/>
      <c r="UDQ78" s="274"/>
      <c r="UDR78" s="274"/>
      <c r="UDS78" s="274"/>
      <c r="UDT78" s="274"/>
      <c r="UDU78" s="274"/>
      <c r="UDV78" s="274"/>
      <c r="UDW78" s="274"/>
      <c r="UDX78" s="274"/>
      <c r="UDY78" s="274"/>
      <c r="UDZ78" s="274"/>
      <c r="UEA78" s="274"/>
      <c r="UEB78" s="274"/>
      <c r="UEC78" s="274"/>
      <c r="UED78" s="274"/>
      <c r="UEE78" s="274"/>
      <c r="UEF78" s="274"/>
      <c r="UEG78" s="274"/>
      <c r="UEH78" s="274"/>
      <c r="UEI78" s="274"/>
      <c r="UEJ78" s="274"/>
      <c r="UEK78" s="274"/>
      <c r="UEL78" s="274"/>
      <c r="UEM78" s="274"/>
      <c r="UEN78" s="274"/>
      <c r="UEO78" s="274"/>
      <c r="UEP78" s="274"/>
      <c r="UEQ78" s="274"/>
      <c r="UER78" s="274"/>
      <c r="UES78" s="274"/>
      <c r="UET78" s="274"/>
      <c r="UEU78" s="274"/>
      <c r="UEV78" s="274"/>
      <c r="UEW78" s="274"/>
      <c r="UEX78" s="274"/>
      <c r="UEY78" s="274"/>
      <c r="UEZ78" s="274"/>
      <c r="UFA78" s="274"/>
      <c r="UFB78" s="274"/>
      <c r="UFC78" s="274"/>
      <c r="UFD78" s="274"/>
      <c r="UFE78" s="274"/>
      <c r="UFF78" s="274"/>
      <c r="UFG78" s="274"/>
      <c r="UFH78" s="274"/>
      <c r="UFI78" s="274"/>
      <c r="UFJ78" s="274"/>
      <c r="UFK78" s="274"/>
      <c r="UFL78" s="274"/>
      <c r="UFM78" s="274"/>
      <c r="UFN78" s="274"/>
      <c r="UFO78" s="274"/>
      <c r="UFP78" s="274"/>
      <c r="UFQ78" s="274"/>
      <c r="UFR78" s="274"/>
      <c r="UFS78" s="274"/>
      <c r="UFT78" s="274"/>
      <c r="UFU78" s="274"/>
      <c r="UFV78" s="274"/>
      <c r="UFW78" s="274"/>
      <c r="UFX78" s="274"/>
      <c r="UFY78" s="274"/>
      <c r="UFZ78" s="274"/>
      <c r="UGA78" s="274"/>
      <c r="UGB78" s="274"/>
      <c r="UGC78" s="274"/>
      <c r="UGD78" s="274"/>
      <c r="UGE78" s="274"/>
      <c r="UGF78" s="274"/>
      <c r="UGG78" s="274"/>
      <c r="UGH78" s="274"/>
      <c r="UGI78" s="274"/>
      <c r="UGJ78" s="274"/>
      <c r="UGK78" s="274"/>
      <c r="UGL78" s="274"/>
      <c r="UGM78" s="274"/>
      <c r="UGN78" s="274"/>
      <c r="UGO78" s="274"/>
      <c r="UGP78" s="274"/>
      <c r="UGQ78" s="274"/>
      <c r="UGR78" s="274"/>
      <c r="UGS78" s="274"/>
      <c r="UGT78" s="274"/>
      <c r="UGU78" s="274"/>
      <c r="UGV78" s="274"/>
      <c r="UGW78" s="274"/>
      <c r="UGX78" s="274"/>
      <c r="UGY78" s="274"/>
      <c r="UGZ78" s="274"/>
      <c r="UHA78" s="274"/>
      <c r="UHB78" s="274"/>
      <c r="UHC78" s="274"/>
      <c r="UHD78" s="274"/>
      <c r="UHE78" s="274"/>
      <c r="UHF78" s="274"/>
      <c r="UHG78" s="274"/>
      <c r="UHH78" s="274"/>
      <c r="UHI78" s="274"/>
      <c r="UHJ78" s="274"/>
      <c r="UHK78" s="274"/>
      <c r="UHL78" s="274"/>
      <c r="UHM78" s="274"/>
      <c r="UHN78" s="274"/>
      <c r="UHO78" s="274"/>
      <c r="UHP78" s="274"/>
      <c r="UHQ78" s="274"/>
      <c r="UHR78" s="274"/>
      <c r="UHS78" s="274"/>
      <c r="UHT78" s="274"/>
      <c r="UHU78" s="274"/>
      <c r="UHV78" s="274"/>
      <c r="UHW78" s="274"/>
      <c r="UHX78" s="274"/>
      <c r="UHY78" s="274"/>
      <c r="UHZ78" s="274"/>
      <c r="UIA78" s="274"/>
      <c r="UIB78" s="274"/>
      <c r="UIC78" s="274"/>
      <c r="UID78" s="274"/>
      <c r="UIE78" s="274"/>
      <c r="UIF78" s="274"/>
      <c r="UIG78" s="274"/>
      <c r="UIH78" s="274"/>
      <c r="UII78" s="274"/>
      <c r="UIJ78" s="274"/>
      <c r="UIK78" s="274"/>
      <c r="UIL78" s="274"/>
      <c r="UIM78" s="274"/>
      <c r="UIN78" s="274"/>
      <c r="UIO78" s="274"/>
      <c r="UIP78" s="274"/>
      <c r="UIQ78" s="274"/>
      <c r="UIR78" s="274"/>
      <c r="UIS78" s="274"/>
      <c r="UIT78" s="274"/>
      <c r="UIU78" s="274"/>
      <c r="UIV78" s="274"/>
      <c r="UIW78" s="274"/>
      <c r="UIX78" s="274"/>
      <c r="UIY78" s="274"/>
      <c r="UIZ78" s="274"/>
      <c r="UJA78" s="274"/>
      <c r="UJB78" s="274"/>
      <c r="UJC78" s="274"/>
      <c r="UJD78" s="274"/>
      <c r="UJE78" s="274"/>
      <c r="UJF78" s="274"/>
      <c r="UJG78" s="274"/>
      <c r="UJH78" s="274"/>
      <c r="UJI78" s="274"/>
      <c r="UJJ78" s="274"/>
      <c r="UJK78" s="274"/>
      <c r="UJL78" s="274"/>
      <c r="UJM78" s="274"/>
      <c r="UJN78" s="274"/>
      <c r="UJO78" s="274"/>
      <c r="UJP78" s="274"/>
      <c r="UJQ78" s="274"/>
      <c r="UJR78" s="274"/>
      <c r="UJS78" s="274"/>
      <c r="UJT78" s="274"/>
      <c r="UJU78" s="274"/>
      <c r="UJV78" s="274"/>
      <c r="UJW78" s="274"/>
      <c r="UJX78" s="274"/>
      <c r="UJY78" s="274"/>
      <c r="UJZ78" s="274"/>
      <c r="UKA78" s="274"/>
      <c r="UKB78" s="274"/>
      <c r="UKC78" s="274"/>
      <c r="UKD78" s="274"/>
      <c r="UKE78" s="274"/>
      <c r="UKF78" s="274"/>
      <c r="UKG78" s="274"/>
      <c r="UKH78" s="274"/>
      <c r="UKI78" s="274"/>
      <c r="UKJ78" s="274"/>
      <c r="UKK78" s="274"/>
      <c r="UKL78" s="274"/>
      <c r="UKM78" s="274"/>
      <c r="UKN78" s="274"/>
      <c r="UKO78" s="274"/>
      <c r="UKP78" s="274"/>
      <c r="UKQ78" s="274"/>
      <c r="UKR78" s="274"/>
      <c r="UKS78" s="274"/>
      <c r="UKT78" s="274"/>
      <c r="UKU78" s="274"/>
      <c r="UKV78" s="274"/>
      <c r="UKW78" s="274"/>
      <c r="UKX78" s="274"/>
      <c r="UKY78" s="274"/>
      <c r="UKZ78" s="274"/>
      <c r="ULA78" s="274"/>
      <c r="ULB78" s="274"/>
      <c r="ULC78" s="274"/>
      <c r="ULD78" s="274"/>
      <c r="ULE78" s="274"/>
      <c r="ULF78" s="274"/>
      <c r="ULG78" s="274"/>
      <c r="ULH78" s="274"/>
      <c r="ULI78" s="274"/>
      <c r="ULJ78" s="274"/>
      <c r="ULK78" s="274"/>
      <c r="ULL78" s="274"/>
      <c r="ULM78" s="274"/>
      <c r="ULN78" s="274"/>
      <c r="ULO78" s="274"/>
      <c r="ULP78" s="274"/>
      <c r="ULQ78" s="274"/>
      <c r="ULR78" s="274"/>
      <c r="ULS78" s="274"/>
      <c r="ULT78" s="274"/>
      <c r="ULU78" s="274"/>
      <c r="ULV78" s="274"/>
      <c r="ULW78" s="274"/>
      <c r="ULX78" s="274"/>
      <c r="ULY78" s="274"/>
      <c r="ULZ78" s="274"/>
      <c r="UMA78" s="274"/>
      <c r="UMB78" s="274"/>
      <c r="UMC78" s="274"/>
      <c r="UMD78" s="274"/>
      <c r="UME78" s="274"/>
      <c r="UMF78" s="274"/>
      <c r="UMG78" s="274"/>
      <c r="UMH78" s="274"/>
      <c r="UMI78" s="274"/>
      <c r="UMJ78" s="274"/>
      <c r="UMK78" s="274"/>
      <c r="UML78" s="274"/>
      <c r="UMM78" s="274"/>
      <c r="UMN78" s="274"/>
      <c r="UMO78" s="274"/>
      <c r="UMP78" s="274"/>
      <c r="UMQ78" s="274"/>
      <c r="UMR78" s="274"/>
      <c r="UMS78" s="274"/>
      <c r="UMT78" s="274"/>
      <c r="UMU78" s="274"/>
      <c r="UMV78" s="274"/>
      <c r="UMW78" s="274"/>
      <c r="UMX78" s="274"/>
      <c r="UMY78" s="274"/>
      <c r="UMZ78" s="274"/>
      <c r="UNA78" s="274"/>
      <c r="UNB78" s="274"/>
      <c r="UNC78" s="274"/>
      <c r="UND78" s="274"/>
      <c r="UNE78" s="274"/>
      <c r="UNF78" s="274"/>
      <c r="UNG78" s="274"/>
      <c r="UNH78" s="274"/>
      <c r="UNI78" s="274"/>
      <c r="UNJ78" s="274"/>
      <c r="UNK78" s="274"/>
      <c r="UNL78" s="274"/>
      <c r="UNM78" s="274"/>
      <c r="UNN78" s="274"/>
      <c r="UNO78" s="274"/>
      <c r="UNP78" s="274"/>
      <c r="UNQ78" s="274"/>
      <c r="UNR78" s="274"/>
      <c r="UNS78" s="274"/>
      <c r="UNT78" s="274"/>
      <c r="UNU78" s="274"/>
      <c r="UNV78" s="274"/>
      <c r="UNW78" s="274"/>
      <c r="UNX78" s="274"/>
      <c r="UNY78" s="274"/>
      <c r="UNZ78" s="274"/>
      <c r="UOA78" s="274"/>
      <c r="UOB78" s="274"/>
      <c r="UOC78" s="274"/>
      <c r="UOD78" s="274"/>
      <c r="UOE78" s="274"/>
      <c r="UOF78" s="274"/>
      <c r="UOG78" s="274"/>
      <c r="UOH78" s="274"/>
      <c r="UOI78" s="274"/>
      <c r="UOJ78" s="274"/>
      <c r="UOK78" s="274"/>
      <c r="UOL78" s="274"/>
      <c r="UOM78" s="274"/>
      <c r="UON78" s="274"/>
      <c r="UOO78" s="274"/>
      <c r="UOP78" s="274"/>
      <c r="UOQ78" s="274"/>
      <c r="UOR78" s="274"/>
      <c r="UOS78" s="274"/>
      <c r="UOT78" s="274"/>
      <c r="UOU78" s="274"/>
      <c r="UOV78" s="274"/>
      <c r="UOW78" s="274"/>
      <c r="UOX78" s="274"/>
      <c r="UOY78" s="274"/>
      <c r="UOZ78" s="274"/>
      <c r="UPA78" s="274"/>
      <c r="UPB78" s="274"/>
      <c r="UPC78" s="274"/>
      <c r="UPD78" s="274"/>
      <c r="UPE78" s="274"/>
      <c r="UPF78" s="274"/>
      <c r="UPG78" s="274"/>
      <c r="UPH78" s="274"/>
      <c r="UPI78" s="274"/>
      <c r="UPJ78" s="274"/>
      <c r="UPK78" s="274"/>
      <c r="UPL78" s="274"/>
      <c r="UPM78" s="274"/>
      <c r="UPN78" s="274"/>
      <c r="UPO78" s="274"/>
      <c r="UPP78" s="274"/>
      <c r="UPQ78" s="274"/>
      <c r="UPR78" s="274"/>
      <c r="UPS78" s="274"/>
      <c r="UPT78" s="274"/>
      <c r="UPU78" s="274"/>
      <c r="UPV78" s="274"/>
      <c r="UPW78" s="274"/>
      <c r="UPX78" s="274"/>
      <c r="UPY78" s="274"/>
      <c r="UPZ78" s="274"/>
      <c r="UQA78" s="274"/>
      <c r="UQB78" s="274"/>
      <c r="UQC78" s="274"/>
      <c r="UQD78" s="274"/>
      <c r="UQE78" s="274"/>
      <c r="UQF78" s="274"/>
      <c r="UQG78" s="274"/>
      <c r="UQH78" s="274"/>
      <c r="UQI78" s="274"/>
      <c r="UQJ78" s="274"/>
      <c r="UQK78" s="274"/>
      <c r="UQL78" s="274"/>
      <c r="UQM78" s="274"/>
      <c r="UQN78" s="274"/>
      <c r="UQO78" s="274"/>
      <c r="UQP78" s="274"/>
      <c r="UQQ78" s="274"/>
      <c r="UQR78" s="274"/>
      <c r="UQS78" s="274"/>
      <c r="UQT78" s="274"/>
      <c r="UQU78" s="274"/>
      <c r="UQV78" s="274"/>
      <c r="UQW78" s="274"/>
      <c r="UQX78" s="274"/>
      <c r="UQY78" s="274"/>
      <c r="UQZ78" s="274"/>
      <c r="URA78" s="274"/>
      <c r="URB78" s="274"/>
      <c r="URC78" s="274"/>
      <c r="URD78" s="274"/>
      <c r="URE78" s="274"/>
      <c r="URF78" s="274"/>
      <c r="URG78" s="274"/>
      <c r="URH78" s="274"/>
      <c r="URI78" s="274"/>
      <c r="URJ78" s="274"/>
      <c r="URK78" s="274"/>
      <c r="URL78" s="274"/>
      <c r="URM78" s="274"/>
      <c r="URN78" s="274"/>
      <c r="URO78" s="274"/>
      <c r="URP78" s="274"/>
      <c r="URQ78" s="274"/>
      <c r="URR78" s="274"/>
      <c r="URS78" s="274"/>
      <c r="URT78" s="274"/>
      <c r="URU78" s="274"/>
      <c r="URV78" s="274"/>
      <c r="URW78" s="274"/>
      <c r="URX78" s="274"/>
      <c r="URY78" s="274"/>
      <c r="URZ78" s="274"/>
      <c r="USA78" s="274"/>
      <c r="USB78" s="274"/>
      <c r="USC78" s="274"/>
      <c r="USD78" s="274"/>
      <c r="USE78" s="274"/>
      <c r="USF78" s="274"/>
      <c r="USG78" s="274"/>
      <c r="USH78" s="274"/>
      <c r="USI78" s="274"/>
      <c r="USJ78" s="274"/>
      <c r="USK78" s="274"/>
      <c r="USL78" s="274"/>
      <c r="USM78" s="274"/>
      <c r="USN78" s="274"/>
      <c r="USO78" s="274"/>
      <c r="USP78" s="274"/>
      <c r="USQ78" s="274"/>
      <c r="USR78" s="274"/>
      <c r="USS78" s="274"/>
      <c r="UST78" s="274"/>
      <c r="USU78" s="274"/>
      <c r="USV78" s="274"/>
      <c r="USW78" s="274"/>
      <c r="USX78" s="274"/>
      <c r="USY78" s="274"/>
      <c r="USZ78" s="274"/>
      <c r="UTA78" s="274"/>
      <c r="UTB78" s="274"/>
      <c r="UTC78" s="274"/>
      <c r="UTD78" s="274"/>
      <c r="UTE78" s="274"/>
      <c r="UTF78" s="274"/>
      <c r="UTG78" s="274"/>
      <c r="UTH78" s="274"/>
      <c r="UTI78" s="274"/>
      <c r="UTJ78" s="274"/>
      <c r="UTK78" s="274"/>
      <c r="UTL78" s="274"/>
      <c r="UTM78" s="274"/>
      <c r="UTN78" s="274"/>
      <c r="UTO78" s="274"/>
      <c r="UTP78" s="274"/>
      <c r="UTQ78" s="274"/>
      <c r="UTR78" s="274"/>
      <c r="UTS78" s="274"/>
      <c r="UTT78" s="274"/>
      <c r="UTU78" s="274"/>
      <c r="UTV78" s="274"/>
      <c r="UTW78" s="274"/>
      <c r="UTX78" s="274"/>
      <c r="UTY78" s="274"/>
      <c r="UTZ78" s="274"/>
      <c r="UUA78" s="274"/>
      <c r="UUB78" s="274"/>
      <c r="UUC78" s="274"/>
      <c r="UUD78" s="274"/>
      <c r="UUE78" s="274"/>
      <c r="UUF78" s="274"/>
      <c r="UUG78" s="274"/>
      <c r="UUH78" s="274"/>
      <c r="UUI78" s="274"/>
      <c r="UUJ78" s="274"/>
      <c r="UUK78" s="274"/>
      <c r="UUL78" s="274"/>
      <c r="UUM78" s="274"/>
      <c r="UUN78" s="274"/>
      <c r="UUO78" s="274"/>
      <c r="UUP78" s="274"/>
      <c r="UUQ78" s="274"/>
      <c r="UUR78" s="274"/>
      <c r="UUS78" s="274"/>
      <c r="UUT78" s="274"/>
      <c r="UUU78" s="274"/>
      <c r="UUV78" s="274"/>
      <c r="UUW78" s="274"/>
      <c r="UUX78" s="274"/>
      <c r="UUY78" s="274"/>
      <c r="UUZ78" s="274"/>
      <c r="UVA78" s="274"/>
      <c r="UVB78" s="274"/>
      <c r="UVC78" s="274"/>
      <c r="UVD78" s="274"/>
      <c r="UVE78" s="274"/>
      <c r="UVF78" s="274"/>
      <c r="UVG78" s="274"/>
      <c r="UVH78" s="274"/>
      <c r="UVI78" s="274"/>
      <c r="UVJ78" s="274"/>
      <c r="UVK78" s="274"/>
      <c r="UVL78" s="274"/>
      <c r="UVM78" s="274"/>
      <c r="UVN78" s="274"/>
      <c r="UVO78" s="274"/>
      <c r="UVP78" s="274"/>
      <c r="UVQ78" s="274"/>
      <c r="UVR78" s="274"/>
      <c r="UVS78" s="274"/>
      <c r="UVT78" s="274"/>
      <c r="UVU78" s="274"/>
      <c r="UVV78" s="274"/>
      <c r="UVW78" s="274"/>
      <c r="UVX78" s="274"/>
      <c r="UVY78" s="274"/>
      <c r="UVZ78" s="274"/>
      <c r="UWA78" s="274"/>
      <c r="UWB78" s="274"/>
      <c r="UWC78" s="274"/>
      <c r="UWD78" s="274"/>
      <c r="UWE78" s="274"/>
      <c r="UWF78" s="274"/>
      <c r="UWG78" s="274"/>
      <c r="UWH78" s="274"/>
      <c r="UWI78" s="274"/>
      <c r="UWJ78" s="274"/>
      <c r="UWK78" s="274"/>
      <c r="UWL78" s="274"/>
      <c r="UWM78" s="274"/>
      <c r="UWN78" s="274"/>
      <c r="UWO78" s="274"/>
      <c r="UWP78" s="274"/>
      <c r="UWQ78" s="274"/>
      <c r="UWR78" s="274"/>
      <c r="UWS78" s="274"/>
      <c r="UWT78" s="274"/>
      <c r="UWU78" s="274"/>
      <c r="UWV78" s="274"/>
      <c r="UWW78" s="274"/>
      <c r="UWX78" s="274"/>
      <c r="UWY78" s="274"/>
      <c r="UWZ78" s="274"/>
      <c r="UXA78" s="274"/>
      <c r="UXB78" s="274"/>
      <c r="UXC78" s="274"/>
      <c r="UXD78" s="274"/>
      <c r="UXE78" s="274"/>
      <c r="UXF78" s="274"/>
      <c r="UXG78" s="274"/>
      <c r="UXH78" s="274"/>
      <c r="UXI78" s="274"/>
      <c r="UXJ78" s="274"/>
      <c r="UXK78" s="274"/>
      <c r="UXL78" s="274"/>
      <c r="UXM78" s="274"/>
      <c r="UXN78" s="274"/>
      <c r="UXO78" s="274"/>
      <c r="UXP78" s="274"/>
      <c r="UXQ78" s="274"/>
      <c r="UXR78" s="274"/>
      <c r="UXS78" s="274"/>
      <c r="UXT78" s="274"/>
      <c r="UXU78" s="274"/>
      <c r="UXV78" s="274"/>
      <c r="UXW78" s="274"/>
      <c r="UXX78" s="274"/>
      <c r="UXY78" s="274"/>
      <c r="UXZ78" s="274"/>
      <c r="UYA78" s="274"/>
      <c r="UYB78" s="274"/>
      <c r="UYC78" s="274"/>
      <c r="UYD78" s="274"/>
      <c r="UYE78" s="274"/>
      <c r="UYF78" s="274"/>
      <c r="UYG78" s="274"/>
      <c r="UYH78" s="274"/>
      <c r="UYI78" s="274"/>
      <c r="UYJ78" s="274"/>
      <c r="UYK78" s="274"/>
      <c r="UYL78" s="274"/>
      <c r="UYM78" s="274"/>
      <c r="UYN78" s="274"/>
      <c r="UYO78" s="274"/>
      <c r="UYP78" s="274"/>
      <c r="UYQ78" s="274"/>
      <c r="UYR78" s="274"/>
      <c r="UYS78" s="274"/>
      <c r="UYT78" s="274"/>
      <c r="UYU78" s="274"/>
      <c r="UYV78" s="274"/>
      <c r="UYW78" s="274"/>
      <c r="UYX78" s="274"/>
      <c r="UYY78" s="274"/>
      <c r="UYZ78" s="274"/>
      <c r="UZA78" s="274"/>
      <c r="UZB78" s="274"/>
      <c r="UZC78" s="274"/>
      <c r="UZD78" s="274"/>
      <c r="UZE78" s="274"/>
      <c r="UZF78" s="274"/>
      <c r="UZG78" s="274"/>
      <c r="UZH78" s="274"/>
      <c r="UZI78" s="274"/>
      <c r="UZJ78" s="274"/>
      <c r="UZK78" s="274"/>
      <c r="UZL78" s="274"/>
      <c r="UZM78" s="274"/>
      <c r="UZN78" s="274"/>
      <c r="UZO78" s="274"/>
      <c r="UZP78" s="274"/>
      <c r="UZQ78" s="274"/>
      <c r="UZR78" s="274"/>
      <c r="UZS78" s="274"/>
      <c r="UZT78" s="274"/>
      <c r="UZU78" s="274"/>
      <c r="UZV78" s="274"/>
      <c r="UZW78" s="274"/>
      <c r="UZX78" s="274"/>
      <c r="UZY78" s="274"/>
      <c r="UZZ78" s="274"/>
      <c r="VAA78" s="274"/>
      <c r="VAB78" s="274"/>
      <c r="VAC78" s="274"/>
      <c r="VAD78" s="274"/>
      <c r="VAE78" s="274"/>
      <c r="VAF78" s="274"/>
      <c r="VAG78" s="274"/>
      <c r="VAH78" s="274"/>
      <c r="VAI78" s="274"/>
      <c r="VAJ78" s="274"/>
      <c r="VAK78" s="274"/>
      <c r="VAL78" s="274"/>
      <c r="VAM78" s="274"/>
      <c r="VAN78" s="274"/>
      <c r="VAO78" s="274"/>
      <c r="VAP78" s="274"/>
      <c r="VAQ78" s="274"/>
      <c r="VAR78" s="274"/>
      <c r="VAS78" s="274"/>
      <c r="VAT78" s="274"/>
      <c r="VAU78" s="274"/>
      <c r="VAV78" s="274"/>
      <c r="VAW78" s="274"/>
      <c r="VAX78" s="274"/>
      <c r="VAY78" s="274"/>
      <c r="VAZ78" s="274"/>
      <c r="VBA78" s="274"/>
      <c r="VBB78" s="274"/>
      <c r="VBC78" s="274"/>
      <c r="VBD78" s="274"/>
      <c r="VBE78" s="274"/>
      <c r="VBF78" s="274"/>
      <c r="VBG78" s="274"/>
      <c r="VBH78" s="274"/>
      <c r="VBI78" s="274"/>
      <c r="VBJ78" s="274"/>
      <c r="VBK78" s="274"/>
      <c r="VBL78" s="274"/>
      <c r="VBM78" s="274"/>
      <c r="VBN78" s="274"/>
      <c r="VBO78" s="274"/>
      <c r="VBP78" s="274"/>
      <c r="VBQ78" s="274"/>
      <c r="VBR78" s="274"/>
      <c r="VBS78" s="274"/>
      <c r="VBT78" s="274"/>
      <c r="VBU78" s="274"/>
      <c r="VBV78" s="274"/>
      <c r="VBW78" s="274"/>
      <c r="VBX78" s="274"/>
      <c r="VBY78" s="274"/>
      <c r="VBZ78" s="274"/>
      <c r="VCA78" s="274"/>
      <c r="VCB78" s="274"/>
      <c r="VCC78" s="274"/>
      <c r="VCD78" s="274"/>
      <c r="VCE78" s="274"/>
      <c r="VCF78" s="274"/>
      <c r="VCG78" s="274"/>
      <c r="VCH78" s="274"/>
      <c r="VCI78" s="274"/>
      <c r="VCJ78" s="274"/>
      <c r="VCK78" s="274"/>
      <c r="VCL78" s="274"/>
      <c r="VCM78" s="274"/>
      <c r="VCN78" s="274"/>
      <c r="VCO78" s="274"/>
      <c r="VCP78" s="274"/>
      <c r="VCQ78" s="274"/>
      <c r="VCR78" s="274"/>
      <c r="VCS78" s="274"/>
      <c r="VCT78" s="274"/>
      <c r="VCU78" s="274"/>
      <c r="VCV78" s="274"/>
      <c r="VCW78" s="274"/>
      <c r="VCX78" s="274"/>
      <c r="VCY78" s="274"/>
      <c r="VCZ78" s="274"/>
      <c r="VDA78" s="274"/>
      <c r="VDB78" s="274"/>
      <c r="VDC78" s="274"/>
      <c r="VDD78" s="274"/>
      <c r="VDE78" s="274"/>
      <c r="VDF78" s="274"/>
      <c r="VDG78" s="274"/>
      <c r="VDH78" s="274"/>
      <c r="VDI78" s="274"/>
      <c r="VDJ78" s="274"/>
      <c r="VDK78" s="274"/>
      <c r="VDL78" s="274"/>
      <c r="VDM78" s="274"/>
      <c r="VDN78" s="274"/>
      <c r="VDO78" s="274"/>
      <c r="VDP78" s="274"/>
      <c r="VDQ78" s="274"/>
      <c r="VDR78" s="274"/>
      <c r="VDS78" s="274"/>
      <c r="VDT78" s="274"/>
      <c r="VDU78" s="274"/>
      <c r="VDV78" s="274"/>
      <c r="VDW78" s="274"/>
      <c r="VDX78" s="274"/>
      <c r="VDY78" s="274"/>
      <c r="VDZ78" s="274"/>
      <c r="VEA78" s="274"/>
      <c r="VEB78" s="274"/>
      <c r="VEC78" s="274"/>
      <c r="VED78" s="274"/>
      <c r="VEE78" s="274"/>
      <c r="VEF78" s="274"/>
      <c r="VEG78" s="274"/>
      <c r="VEH78" s="274"/>
      <c r="VEI78" s="274"/>
      <c r="VEJ78" s="274"/>
      <c r="VEK78" s="274"/>
      <c r="VEL78" s="274"/>
      <c r="VEM78" s="274"/>
      <c r="VEN78" s="274"/>
      <c r="VEO78" s="274"/>
      <c r="VEP78" s="274"/>
      <c r="VEQ78" s="274"/>
      <c r="VER78" s="274"/>
      <c r="VES78" s="274"/>
      <c r="VET78" s="274"/>
      <c r="VEU78" s="274"/>
      <c r="VEV78" s="274"/>
      <c r="VEW78" s="274"/>
      <c r="VEX78" s="274"/>
      <c r="VEY78" s="274"/>
      <c r="VEZ78" s="274"/>
      <c r="VFA78" s="274"/>
      <c r="VFB78" s="274"/>
      <c r="VFC78" s="274"/>
      <c r="VFD78" s="274"/>
      <c r="VFE78" s="274"/>
      <c r="VFF78" s="274"/>
      <c r="VFG78" s="274"/>
      <c r="VFH78" s="274"/>
      <c r="VFI78" s="274"/>
      <c r="VFJ78" s="274"/>
      <c r="VFK78" s="274"/>
      <c r="VFL78" s="274"/>
      <c r="VFM78" s="274"/>
      <c r="VFN78" s="274"/>
      <c r="VFO78" s="274"/>
      <c r="VFP78" s="274"/>
      <c r="VFQ78" s="274"/>
      <c r="VFR78" s="274"/>
      <c r="VFS78" s="274"/>
      <c r="VFT78" s="274"/>
      <c r="VFU78" s="274"/>
      <c r="VFV78" s="274"/>
      <c r="VFW78" s="274"/>
      <c r="VFX78" s="274"/>
      <c r="VFY78" s="274"/>
      <c r="VFZ78" s="274"/>
      <c r="VGA78" s="274"/>
      <c r="VGB78" s="274"/>
      <c r="VGC78" s="274"/>
      <c r="VGD78" s="274"/>
      <c r="VGE78" s="274"/>
      <c r="VGF78" s="274"/>
      <c r="VGG78" s="274"/>
      <c r="VGH78" s="274"/>
      <c r="VGI78" s="274"/>
      <c r="VGJ78" s="274"/>
      <c r="VGK78" s="274"/>
      <c r="VGL78" s="274"/>
      <c r="VGM78" s="274"/>
      <c r="VGN78" s="274"/>
      <c r="VGO78" s="274"/>
      <c r="VGP78" s="274"/>
      <c r="VGQ78" s="274"/>
      <c r="VGR78" s="274"/>
      <c r="VGS78" s="274"/>
      <c r="VGT78" s="274"/>
      <c r="VGU78" s="274"/>
      <c r="VGV78" s="274"/>
      <c r="VGW78" s="274"/>
      <c r="VGX78" s="274"/>
      <c r="VGY78" s="274"/>
      <c r="VGZ78" s="274"/>
      <c r="VHA78" s="274"/>
      <c r="VHB78" s="274"/>
      <c r="VHC78" s="274"/>
      <c r="VHD78" s="274"/>
      <c r="VHE78" s="274"/>
      <c r="VHF78" s="274"/>
      <c r="VHG78" s="274"/>
      <c r="VHH78" s="274"/>
      <c r="VHI78" s="274"/>
      <c r="VHJ78" s="274"/>
      <c r="VHK78" s="274"/>
      <c r="VHL78" s="274"/>
      <c r="VHM78" s="274"/>
      <c r="VHN78" s="274"/>
      <c r="VHO78" s="274"/>
      <c r="VHP78" s="274"/>
      <c r="VHQ78" s="274"/>
      <c r="VHR78" s="274"/>
      <c r="VHS78" s="274"/>
      <c r="VHT78" s="274"/>
      <c r="VHU78" s="274"/>
      <c r="VHV78" s="274"/>
      <c r="VHW78" s="274"/>
      <c r="VHX78" s="274"/>
      <c r="VHY78" s="274"/>
      <c r="VHZ78" s="274"/>
      <c r="VIA78" s="274"/>
      <c r="VIB78" s="274"/>
      <c r="VIC78" s="274"/>
      <c r="VID78" s="274"/>
      <c r="VIE78" s="274"/>
      <c r="VIF78" s="274"/>
      <c r="VIG78" s="274"/>
      <c r="VIH78" s="274"/>
      <c r="VII78" s="274"/>
      <c r="VIJ78" s="274"/>
      <c r="VIK78" s="274"/>
      <c r="VIL78" s="274"/>
      <c r="VIM78" s="274"/>
      <c r="VIN78" s="274"/>
      <c r="VIO78" s="274"/>
      <c r="VIP78" s="274"/>
      <c r="VIQ78" s="274"/>
      <c r="VIR78" s="274"/>
      <c r="VIS78" s="274"/>
      <c r="VIT78" s="274"/>
      <c r="VIU78" s="274"/>
      <c r="VIV78" s="274"/>
      <c r="VIW78" s="274"/>
      <c r="VIX78" s="274"/>
      <c r="VIY78" s="274"/>
      <c r="VIZ78" s="274"/>
      <c r="VJA78" s="274"/>
      <c r="VJB78" s="274"/>
      <c r="VJC78" s="274"/>
      <c r="VJD78" s="274"/>
      <c r="VJE78" s="274"/>
      <c r="VJF78" s="274"/>
      <c r="VJG78" s="274"/>
      <c r="VJH78" s="274"/>
      <c r="VJI78" s="274"/>
      <c r="VJJ78" s="274"/>
      <c r="VJK78" s="274"/>
      <c r="VJL78" s="274"/>
      <c r="VJM78" s="274"/>
      <c r="VJN78" s="274"/>
      <c r="VJO78" s="274"/>
      <c r="VJP78" s="274"/>
      <c r="VJQ78" s="274"/>
      <c r="VJR78" s="274"/>
      <c r="VJS78" s="274"/>
      <c r="VJT78" s="274"/>
      <c r="VJU78" s="274"/>
      <c r="VJV78" s="274"/>
      <c r="VJW78" s="274"/>
      <c r="VJX78" s="274"/>
      <c r="VJY78" s="274"/>
      <c r="VJZ78" s="274"/>
      <c r="VKA78" s="274"/>
      <c r="VKB78" s="274"/>
      <c r="VKC78" s="274"/>
      <c r="VKD78" s="274"/>
      <c r="VKE78" s="274"/>
      <c r="VKF78" s="274"/>
      <c r="VKG78" s="274"/>
      <c r="VKH78" s="274"/>
      <c r="VKI78" s="274"/>
      <c r="VKJ78" s="274"/>
      <c r="VKK78" s="274"/>
      <c r="VKL78" s="274"/>
      <c r="VKM78" s="274"/>
      <c r="VKN78" s="274"/>
      <c r="VKO78" s="274"/>
      <c r="VKP78" s="274"/>
      <c r="VKQ78" s="274"/>
      <c r="VKR78" s="274"/>
      <c r="VKS78" s="274"/>
      <c r="VKT78" s="274"/>
      <c r="VKU78" s="274"/>
      <c r="VKV78" s="274"/>
      <c r="VKW78" s="274"/>
      <c r="VKX78" s="274"/>
      <c r="VKY78" s="274"/>
      <c r="VKZ78" s="274"/>
      <c r="VLA78" s="274"/>
      <c r="VLB78" s="274"/>
      <c r="VLC78" s="274"/>
      <c r="VLD78" s="274"/>
      <c r="VLE78" s="274"/>
      <c r="VLF78" s="274"/>
      <c r="VLG78" s="274"/>
      <c r="VLH78" s="274"/>
      <c r="VLI78" s="274"/>
      <c r="VLJ78" s="274"/>
      <c r="VLK78" s="274"/>
      <c r="VLL78" s="274"/>
      <c r="VLM78" s="274"/>
      <c r="VLN78" s="274"/>
      <c r="VLO78" s="274"/>
      <c r="VLP78" s="274"/>
      <c r="VLQ78" s="274"/>
      <c r="VLR78" s="274"/>
      <c r="VLS78" s="274"/>
      <c r="VLT78" s="274"/>
      <c r="VLU78" s="274"/>
      <c r="VLV78" s="274"/>
      <c r="VLW78" s="274"/>
      <c r="VLX78" s="274"/>
      <c r="VLY78" s="274"/>
      <c r="VLZ78" s="274"/>
      <c r="VMA78" s="274"/>
      <c r="VMB78" s="274"/>
      <c r="VMC78" s="274"/>
      <c r="VMD78" s="274"/>
      <c r="VME78" s="274"/>
      <c r="VMF78" s="274"/>
      <c r="VMG78" s="274"/>
      <c r="VMH78" s="274"/>
      <c r="VMI78" s="274"/>
      <c r="VMJ78" s="274"/>
      <c r="VMK78" s="274"/>
      <c r="VML78" s="274"/>
      <c r="VMM78" s="274"/>
      <c r="VMN78" s="274"/>
      <c r="VMO78" s="274"/>
      <c r="VMP78" s="274"/>
      <c r="VMQ78" s="274"/>
      <c r="VMR78" s="274"/>
      <c r="VMS78" s="274"/>
      <c r="VMT78" s="274"/>
      <c r="VMU78" s="274"/>
      <c r="VMV78" s="274"/>
      <c r="VMW78" s="274"/>
      <c r="VMX78" s="274"/>
      <c r="VMY78" s="274"/>
      <c r="VMZ78" s="274"/>
      <c r="VNA78" s="274"/>
      <c r="VNB78" s="274"/>
      <c r="VNC78" s="274"/>
      <c r="VND78" s="274"/>
      <c r="VNE78" s="274"/>
      <c r="VNF78" s="274"/>
      <c r="VNG78" s="274"/>
      <c r="VNH78" s="274"/>
      <c r="VNI78" s="274"/>
      <c r="VNJ78" s="274"/>
      <c r="VNK78" s="274"/>
      <c r="VNL78" s="274"/>
      <c r="VNM78" s="274"/>
      <c r="VNN78" s="274"/>
      <c r="VNO78" s="274"/>
      <c r="VNP78" s="274"/>
      <c r="VNQ78" s="274"/>
      <c r="VNR78" s="274"/>
      <c r="VNS78" s="274"/>
      <c r="VNT78" s="274"/>
      <c r="VNU78" s="274"/>
      <c r="VNV78" s="274"/>
      <c r="VNW78" s="274"/>
      <c r="VNX78" s="274"/>
      <c r="VNY78" s="274"/>
      <c r="VNZ78" s="274"/>
      <c r="VOA78" s="274"/>
      <c r="VOB78" s="274"/>
      <c r="VOC78" s="274"/>
      <c r="VOD78" s="274"/>
      <c r="VOE78" s="274"/>
      <c r="VOF78" s="274"/>
      <c r="VOG78" s="274"/>
      <c r="VOH78" s="274"/>
      <c r="VOI78" s="274"/>
      <c r="VOJ78" s="274"/>
      <c r="VOK78" s="274"/>
      <c r="VOL78" s="274"/>
      <c r="VOM78" s="274"/>
      <c r="VON78" s="274"/>
      <c r="VOO78" s="274"/>
      <c r="VOP78" s="274"/>
      <c r="VOQ78" s="274"/>
      <c r="VOR78" s="274"/>
      <c r="VOS78" s="274"/>
      <c r="VOT78" s="274"/>
      <c r="VOU78" s="274"/>
      <c r="VOV78" s="274"/>
      <c r="VOW78" s="274"/>
      <c r="VOX78" s="274"/>
      <c r="VOY78" s="274"/>
      <c r="VOZ78" s="274"/>
      <c r="VPA78" s="274"/>
      <c r="VPB78" s="274"/>
      <c r="VPC78" s="274"/>
      <c r="VPD78" s="274"/>
      <c r="VPE78" s="274"/>
      <c r="VPF78" s="274"/>
      <c r="VPG78" s="274"/>
      <c r="VPH78" s="274"/>
      <c r="VPI78" s="274"/>
      <c r="VPJ78" s="274"/>
      <c r="VPK78" s="274"/>
      <c r="VPL78" s="274"/>
      <c r="VPM78" s="274"/>
      <c r="VPN78" s="274"/>
      <c r="VPO78" s="274"/>
      <c r="VPP78" s="274"/>
      <c r="VPQ78" s="274"/>
      <c r="VPR78" s="274"/>
      <c r="VPS78" s="274"/>
      <c r="VPT78" s="274"/>
      <c r="VPU78" s="274"/>
      <c r="VPV78" s="274"/>
      <c r="VPW78" s="274"/>
      <c r="VPX78" s="274"/>
      <c r="VPY78" s="274"/>
      <c r="VPZ78" s="274"/>
      <c r="VQA78" s="274"/>
      <c r="VQB78" s="274"/>
      <c r="VQC78" s="274"/>
      <c r="VQD78" s="274"/>
      <c r="VQE78" s="274"/>
      <c r="VQF78" s="274"/>
      <c r="VQG78" s="274"/>
      <c r="VQH78" s="274"/>
      <c r="VQI78" s="274"/>
      <c r="VQJ78" s="274"/>
      <c r="VQK78" s="274"/>
      <c r="VQL78" s="274"/>
      <c r="VQM78" s="274"/>
      <c r="VQN78" s="274"/>
      <c r="VQO78" s="274"/>
      <c r="VQP78" s="274"/>
      <c r="VQQ78" s="274"/>
      <c r="VQR78" s="274"/>
      <c r="VQS78" s="274"/>
      <c r="VQT78" s="274"/>
      <c r="VQU78" s="274"/>
      <c r="VQV78" s="274"/>
      <c r="VQW78" s="274"/>
      <c r="VQX78" s="274"/>
      <c r="VQY78" s="274"/>
      <c r="VQZ78" s="274"/>
      <c r="VRA78" s="274"/>
      <c r="VRB78" s="274"/>
      <c r="VRC78" s="274"/>
      <c r="VRD78" s="274"/>
      <c r="VRE78" s="274"/>
      <c r="VRF78" s="274"/>
      <c r="VRG78" s="274"/>
      <c r="VRH78" s="274"/>
      <c r="VRI78" s="274"/>
      <c r="VRJ78" s="274"/>
      <c r="VRK78" s="274"/>
      <c r="VRL78" s="274"/>
      <c r="VRM78" s="274"/>
      <c r="VRN78" s="274"/>
      <c r="VRO78" s="274"/>
      <c r="VRP78" s="274"/>
      <c r="VRQ78" s="274"/>
      <c r="VRR78" s="274"/>
      <c r="VRS78" s="274"/>
      <c r="VRT78" s="274"/>
      <c r="VRU78" s="274"/>
      <c r="VRV78" s="274"/>
      <c r="VRW78" s="274"/>
      <c r="VRX78" s="274"/>
      <c r="VRY78" s="274"/>
      <c r="VRZ78" s="274"/>
      <c r="VSA78" s="274"/>
      <c r="VSB78" s="274"/>
      <c r="VSC78" s="274"/>
      <c r="VSD78" s="274"/>
      <c r="VSE78" s="274"/>
      <c r="VSF78" s="274"/>
      <c r="VSG78" s="274"/>
      <c r="VSH78" s="274"/>
      <c r="VSI78" s="274"/>
      <c r="VSJ78" s="274"/>
      <c r="VSK78" s="274"/>
      <c r="VSL78" s="274"/>
      <c r="VSM78" s="274"/>
      <c r="VSN78" s="274"/>
      <c r="VSO78" s="274"/>
      <c r="VSP78" s="274"/>
      <c r="VSQ78" s="274"/>
      <c r="VSR78" s="274"/>
      <c r="VSS78" s="274"/>
      <c r="VST78" s="274"/>
      <c r="VSU78" s="274"/>
      <c r="VSV78" s="274"/>
      <c r="VSW78" s="274"/>
      <c r="VSX78" s="274"/>
      <c r="VSY78" s="274"/>
      <c r="VSZ78" s="274"/>
      <c r="VTA78" s="274"/>
      <c r="VTB78" s="274"/>
      <c r="VTC78" s="274"/>
      <c r="VTD78" s="274"/>
      <c r="VTE78" s="274"/>
      <c r="VTF78" s="274"/>
      <c r="VTG78" s="274"/>
      <c r="VTH78" s="274"/>
      <c r="VTI78" s="274"/>
      <c r="VTJ78" s="274"/>
      <c r="VTK78" s="274"/>
      <c r="VTL78" s="274"/>
      <c r="VTM78" s="274"/>
      <c r="VTN78" s="274"/>
      <c r="VTO78" s="274"/>
      <c r="VTP78" s="274"/>
      <c r="VTQ78" s="274"/>
      <c r="VTR78" s="274"/>
      <c r="VTS78" s="274"/>
      <c r="VTT78" s="274"/>
      <c r="VTU78" s="274"/>
      <c r="VTV78" s="274"/>
      <c r="VTW78" s="274"/>
      <c r="VTX78" s="274"/>
      <c r="VTY78" s="274"/>
      <c r="VTZ78" s="274"/>
      <c r="VUA78" s="274"/>
      <c r="VUB78" s="274"/>
      <c r="VUC78" s="274"/>
      <c r="VUD78" s="274"/>
      <c r="VUE78" s="274"/>
      <c r="VUF78" s="274"/>
      <c r="VUG78" s="274"/>
      <c r="VUH78" s="274"/>
      <c r="VUI78" s="274"/>
      <c r="VUJ78" s="274"/>
      <c r="VUK78" s="274"/>
      <c r="VUL78" s="274"/>
      <c r="VUM78" s="274"/>
      <c r="VUN78" s="274"/>
      <c r="VUO78" s="274"/>
      <c r="VUP78" s="274"/>
      <c r="VUQ78" s="274"/>
      <c r="VUR78" s="274"/>
      <c r="VUS78" s="274"/>
      <c r="VUT78" s="274"/>
      <c r="VUU78" s="274"/>
      <c r="VUV78" s="274"/>
      <c r="VUW78" s="274"/>
      <c r="VUX78" s="274"/>
      <c r="VUY78" s="274"/>
      <c r="VUZ78" s="274"/>
      <c r="VVA78" s="274"/>
      <c r="VVB78" s="274"/>
      <c r="VVC78" s="274"/>
      <c r="VVD78" s="274"/>
      <c r="VVE78" s="274"/>
      <c r="VVF78" s="274"/>
      <c r="VVG78" s="274"/>
      <c r="VVH78" s="274"/>
      <c r="VVI78" s="274"/>
      <c r="VVJ78" s="274"/>
      <c r="VVK78" s="274"/>
      <c r="VVL78" s="274"/>
      <c r="VVM78" s="274"/>
      <c r="VVN78" s="274"/>
      <c r="VVO78" s="274"/>
      <c r="VVP78" s="274"/>
      <c r="VVQ78" s="274"/>
      <c r="VVR78" s="274"/>
      <c r="VVS78" s="274"/>
      <c r="VVT78" s="274"/>
      <c r="VVU78" s="274"/>
      <c r="VVV78" s="274"/>
      <c r="VVW78" s="274"/>
      <c r="VVX78" s="274"/>
      <c r="VVY78" s="274"/>
      <c r="VVZ78" s="274"/>
      <c r="VWA78" s="274"/>
      <c r="VWB78" s="274"/>
      <c r="VWC78" s="274"/>
      <c r="VWD78" s="274"/>
      <c r="VWE78" s="274"/>
      <c r="VWF78" s="274"/>
      <c r="VWG78" s="274"/>
      <c r="VWH78" s="274"/>
      <c r="VWI78" s="274"/>
      <c r="VWJ78" s="274"/>
      <c r="VWK78" s="274"/>
      <c r="VWL78" s="274"/>
      <c r="VWM78" s="274"/>
      <c r="VWN78" s="274"/>
      <c r="VWO78" s="274"/>
      <c r="VWP78" s="274"/>
      <c r="VWQ78" s="274"/>
      <c r="VWR78" s="274"/>
      <c r="VWS78" s="274"/>
      <c r="VWT78" s="274"/>
      <c r="VWU78" s="274"/>
      <c r="VWV78" s="274"/>
      <c r="VWW78" s="274"/>
      <c r="VWX78" s="274"/>
      <c r="VWY78" s="274"/>
      <c r="VWZ78" s="274"/>
      <c r="VXA78" s="274"/>
      <c r="VXB78" s="274"/>
      <c r="VXC78" s="274"/>
      <c r="VXD78" s="274"/>
      <c r="VXE78" s="274"/>
      <c r="VXF78" s="274"/>
      <c r="VXG78" s="274"/>
      <c r="VXH78" s="274"/>
      <c r="VXI78" s="274"/>
      <c r="VXJ78" s="274"/>
      <c r="VXK78" s="274"/>
      <c r="VXL78" s="274"/>
      <c r="VXM78" s="274"/>
      <c r="VXN78" s="274"/>
      <c r="VXO78" s="274"/>
      <c r="VXP78" s="274"/>
      <c r="VXQ78" s="274"/>
      <c r="VXR78" s="274"/>
      <c r="VXS78" s="274"/>
      <c r="VXT78" s="274"/>
      <c r="VXU78" s="274"/>
      <c r="VXV78" s="274"/>
      <c r="VXW78" s="274"/>
      <c r="VXX78" s="274"/>
      <c r="VXY78" s="274"/>
      <c r="VXZ78" s="274"/>
      <c r="VYA78" s="274"/>
      <c r="VYB78" s="274"/>
      <c r="VYC78" s="274"/>
      <c r="VYD78" s="274"/>
      <c r="VYE78" s="274"/>
      <c r="VYF78" s="274"/>
      <c r="VYG78" s="274"/>
      <c r="VYH78" s="274"/>
      <c r="VYI78" s="274"/>
      <c r="VYJ78" s="274"/>
      <c r="VYK78" s="274"/>
      <c r="VYL78" s="274"/>
      <c r="VYM78" s="274"/>
      <c r="VYN78" s="274"/>
      <c r="VYO78" s="274"/>
      <c r="VYP78" s="274"/>
      <c r="VYQ78" s="274"/>
      <c r="VYR78" s="274"/>
      <c r="VYS78" s="274"/>
      <c r="VYT78" s="274"/>
      <c r="VYU78" s="274"/>
      <c r="VYV78" s="274"/>
      <c r="VYW78" s="274"/>
      <c r="VYX78" s="274"/>
      <c r="VYY78" s="274"/>
      <c r="VYZ78" s="274"/>
      <c r="VZA78" s="274"/>
      <c r="VZB78" s="274"/>
      <c r="VZC78" s="274"/>
      <c r="VZD78" s="274"/>
      <c r="VZE78" s="274"/>
      <c r="VZF78" s="274"/>
      <c r="VZG78" s="274"/>
      <c r="VZH78" s="274"/>
      <c r="VZI78" s="274"/>
      <c r="VZJ78" s="274"/>
      <c r="VZK78" s="274"/>
      <c r="VZL78" s="274"/>
      <c r="VZM78" s="274"/>
      <c r="VZN78" s="274"/>
      <c r="VZO78" s="274"/>
      <c r="VZP78" s="274"/>
      <c r="VZQ78" s="274"/>
      <c r="VZR78" s="274"/>
      <c r="VZS78" s="274"/>
      <c r="VZT78" s="274"/>
      <c r="VZU78" s="274"/>
      <c r="VZV78" s="274"/>
      <c r="VZW78" s="274"/>
      <c r="VZX78" s="274"/>
      <c r="VZY78" s="274"/>
      <c r="VZZ78" s="274"/>
      <c r="WAA78" s="274"/>
      <c r="WAB78" s="274"/>
      <c r="WAC78" s="274"/>
      <c r="WAD78" s="274"/>
      <c r="WAE78" s="274"/>
      <c r="WAF78" s="274"/>
      <c r="WAG78" s="274"/>
      <c r="WAH78" s="274"/>
      <c r="WAI78" s="274"/>
      <c r="WAJ78" s="274"/>
      <c r="WAK78" s="274"/>
      <c r="WAL78" s="274"/>
      <c r="WAM78" s="274"/>
      <c r="WAN78" s="274"/>
      <c r="WAO78" s="274"/>
      <c r="WAP78" s="274"/>
      <c r="WAQ78" s="274"/>
      <c r="WAR78" s="274"/>
      <c r="WAS78" s="274"/>
      <c r="WAT78" s="274"/>
      <c r="WAU78" s="274"/>
      <c r="WAV78" s="274"/>
      <c r="WAW78" s="274"/>
      <c r="WAX78" s="274"/>
      <c r="WAY78" s="274"/>
      <c r="WAZ78" s="274"/>
      <c r="WBA78" s="274"/>
      <c r="WBB78" s="274"/>
      <c r="WBC78" s="274"/>
      <c r="WBD78" s="274"/>
      <c r="WBE78" s="274"/>
      <c r="WBF78" s="274"/>
      <c r="WBG78" s="274"/>
      <c r="WBH78" s="274"/>
      <c r="WBI78" s="274"/>
      <c r="WBJ78" s="274"/>
      <c r="WBK78" s="274"/>
      <c r="WBL78" s="274"/>
      <c r="WBM78" s="274"/>
      <c r="WBN78" s="274"/>
      <c r="WBO78" s="274"/>
      <c r="WBP78" s="274"/>
      <c r="WBQ78" s="274"/>
      <c r="WBR78" s="274"/>
      <c r="WBS78" s="274"/>
      <c r="WBT78" s="274"/>
      <c r="WBU78" s="274"/>
      <c r="WBV78" s="274"/>
      <c r="WBW78" s="274"/>
      <c r="WBX78" s="274"/>
      <c r="WBY78" s="274"/>
      <c r="WBZ78" s="274"/>
      <c r="WCA78" s="274"/>
      <c r="WCB78" s="274"/>
      <c r="WCC78" s="274"/>
      <c r="WCD78" s="274"/>
      <c r="WCE78" s="274"/>
      <c r="WCF78" s="274"/>
      <c r="WCG78" s="274"/>
      <c r="WCH78" s="274"/>
      <c r="WCI78" s="274"/>
      <c r="WCJ78" s="274"/>
      <c r="WCK78" s="274"/>
      <c r="WCL78" s="274"/>
      <c r="WCM78" s="274"/>
      <c r="WCN78" s="274"/>
      <c r="WCO78" s="274"/>
      <c r="WCP78" s="274"/>
      <c r="WCQ78" s="274"/>
      <c r="WCR78" s="274"/>
      <c r="WCS78" s="274"/>
      <c r="WCT78" s="274"/>
      <c r="WCU78" s="274"/>
      <c r="WCV78" s="274"/>
      <c r="WCW78" s="274"/>
      <c r="WCX78" s="274"/>
      <c r="WCY78" s="274"/>
      <c r="WCZ78" s="274"/>
      <c r="WDA78" s="274"/>
      <c r="WDB78" s="274"/>
      <c r="WDC78" s="274"/>
      <c r="WDD78" s="274"/>
      <c r="WDE78" s="274"/>
      <c r="WDF78" s="274"/>
      <c r="WDG78" s="274"/>
      <c r="WDH78" s="274"/>
      <c r="WDI78" s="274"/>
      <c r="WDJ78" s="274"/>
      <c r="WDK78" s="274"/>
      <c r="WDL78" s="274"/>
      <c r="WDM78" s="274"/>
      <c r="WDN78" s="274"/>
      <c r="WDO78" s="274"/>
      <c r="WDP78" s="274"/>
      <c r="WDQ78" s="274"/>
      <c r="WDR78" s="274"/>
      <c r="WDS78" s="274"/>
      <c r="WDT78" s="274"/>
      <c r="WDU78" s="274"/>
      <c r="WDV78" s="274"/>
      <c r="WDW78" s="274"/>
      <c r="WDX78" s="274"/>
      <c r="WDY78" s="274"/>
      <c r="WDZ78" s="274"/>
      <c r="WEA78" s="274"/>
      <c r="WEB78" s="274"/>
      <c r="WEC78" s="274"/>
      <c r="WED78" s="274"/>
      <c r="WEE78" s="274"/>
      <c r="WEF78" s="274"/>
      <c r="WEG78" s="274"/>
      <c r="WEH78" s="274"/>
      <c r="WEI78" s="274"/>
      <c r="WEJ78" s="274"/>
      <c r="WEK78" s="274"/>
      <c r="WEL78" s="274"/>
      <c r="WEM78" s="274"/>
      <c r="WEN78" s="274"/>
      <c r="WEO78" s="274"/>
      <c r="WEP78" s="274"/>
      <c r="WEQ78" s="274"/>
      <c r="WER78" s="274"/>
      <c r="WES78" s="274"/>
      <c r="WET78" s="274"/>
      <c r="WEU78" s="274"/>
      <c r="WEV78" s="274"/>
      <c r="WEW78" s="274"/>
      <c r="WEX78" s="274"/>
      <c r="WEY78" s="274"/>
      <c r="WEZ78" s="274"/>
      <c r="WFA78" s="274"/>
      <c r="WFB78" s="274"/>
      <c r="WFC78" s="274"/>
      <c r="WFD78" s="274"/>
      <c r="WFE78" s="274"/>
      <c r="WFF78" s="274"/>
      <c r="WFG78" s="274"/>
      <c r="WFH78" s="274"/>
      <c r="WFI78" s="274"/>
      <c r="WFJ78" s="274"/>
      <c r="WFK78" s="274"/>
      <c r="WFL78" s="274"/>
      <c r="WFM78" s="274"/>
      <c r="WFN78" s="274"/>
      <c r="WFO78" s="274"/>
      <c r="WFP78" s="274"/>
      <c r="WFQ78" s="274"/>
      <c r="WFR78" s="274"/>
      <c r="WFS78" s="274"/>
      <c r="WFT78" s="274"/>
      <c r="WFU78" s="274"/>
      <c r="WFV78" s="274"/>
      <c r="WFW78" s="274"/>
      <c r="WFX78" s="274"/>
      <c r="WFY78" s="274"/>
      <c r="WFZ78" s="274"/>
      <c r="WGA78" s="274"/>
      <c r="WGB78" s="274"/>
      <c r="WGC78" s="274"/>
      <c r="WGD78" s="274"/>
      <c r="WGE78" s="274"/>
      <c r="WGF78" s="274"/>
      <c r="WGG78" s="274"/>
      <c r="WGH78" s="274"/>
      <c r="WGI78" s="274"/>
      <c r="WGJ78" s="274"/>
      <c r="WGK78" s="274"/>
      <c r="WGL78" s="274"/>
      <c r="WGM78" s="274"/>
      <c r="WGN78" s="274"/>
      <c r="WGO78" s="274"/>
      <c r="WGP78" s="274"/>
      <c r="WGQ78" s="274"/>
      <c r="WGR78" s="274"/>
      <c r="WGS78" s="274"/>
      <c r="WGT78" s="274"/>
      <c r="WGU78" s="274"/>
      <c r="WGV78" s="274"/>
      <c r="WGW78" s="274"/>
      <c r="WGX78" s="274"/>
      <c r="WGY78" s="274"/>
      <c r="WGZ78" s="274"/>
      <c r="WHA78" s="274"/>
      <c r="WHB78" s="274"/>
      <c r="WHC78" s="274"/>
      <c r="WHD78" s="274"/>
      <c r="WHE78" s="274"/>
      <c r="WHF78" s="274"/>
      <c r="WHG78" s="274"/>
      <c r="WHH78" s="274"/>
      <c r="WHI78" s="274"/>
      <c r="WHJ78" s="274"/>
      <c r="WHK78" s="274"/>
      <c r="WHL78" s="274"/>
      <c r="WHM78" s="274"/>
      <c r="WHN78" s="274"/>
      <c r="WHO78" s="274"/>
      <c r="WHP78" s="274"/>
      <c r="WHQ78" s="274"/>
      <c r="WHR78" s="274"/>
      <c r="WHS78" s="274"/>
      <c r="WHT78" s="274"/>
      <c r="WHU78" s="274"/>
      <c r="WHV78" s="274"/>
      <c r="WHW78" s="274"/>
      <c r="WHX78" s="274"/>
      <c r="WHY78" s="274"/>
      <c r="WHZ78" s="274"/>
      <c r="WIA78" s="274"/>
      <c r="WIB78" s="274"/>
      <c r="WIC78" s="274"/>
      <c r="WID78" s="274"/>
      <c r="WIE78" s="274"/>
      <c r="WIF78" s="274"/>
      <c r="WIG78" s="274"/>
      <c r="WIH78" s="274"/>
      <c r="WII78" s="274"/>
      <c r="WIJ78" s="274"/>
      <c r="WIK78" s="274"/>
      <c r="WIL78" s="274"/>
      <c r="WIM78" s="274"/>
      <c r="WIN78" s="274"/>
      <c r="WIO78" s="274"/>
      <c r="WIP78" s="274"/>
      <c r="WIQ78" s="274"/>
      <c r="WIR78" s="274"/>
      <c r="WIS78" s="274"/>
      <c r="WIT78" s="274"/>
      <c r="WIU78" s="274"/>
      <c r="WIV78" s="274"/>
      <c r="WIW78" s="274"/>
      <c r="WIX78" s="274"/>
      <c r="WIY78" s="274"/>
      <c r="WIZ78" s="274"/>
      <c r="WJA78" s="274"/>
      <c r="WJB78" s="274"/>
      <c r="WJC78" s="274"/>
      <c r="WJD78" s="274"/>
      <c r="WJE78" s="274"/>
      <c r="WJF78" s="274"/>
      <c r="WJG78" s="274"/>
      <c r="WJH78" s="274"/>
      <c r="WJI78" s="274"/>
      <c r="WJJ78" s="274"/>
      <c r="WJK78" s="274"/>
      <c r="WJL78" s="274"/>
      <c r="WJM78" s="274"/>
      <c r="WJN78" s="274"/>
      <c r="WJO78" s="274"/>
      <c r="WJP78" s="274"/>
      <c r="WJQ78" s="274"/>
      <c r="WJR78" s="274"/>
      <c r="WJS78" s="274"/>
      <c r="WJT78" s="274"/>
      <c r="WJU78" s="274"/>
      <c r="WJV78" s="274"/>
      <c r="WJW78" s="274"/>
      <c r="WJX78" s="274"/>
      <c r="WJY78" s="274"/>
      <c r="WJZ78" s="274"/>
      <c r="WKA78" s="274"/>
      <c r="WKB78" s="274"/>
      <c r="WKC78" s="274"/>
      <c r="WKD78" s="274"/>
      <c r="WKE78" s="274"/>
      <c r="WKF78" s="274"/>
      <c r="WKG78" s="274"/>
      <c r="WKH78" s="274"/>
      <c r="WKI78" s="274"/>
      <c r="WKJ78" s="274"/>
      <c r="WKK78" s="274"/>
      <c r="WKL78" s="274"/>
      <c r="WKM78" s="274"/>
      <c r="WKN78" s="274"/>
      <c r="WKO78" s="274"/>
      <c r="WKP78" s="274"/>
      <c r="WKQ78" s="274"/>
      <c r="WKR78" s="274"/>
      <c r="WKS78" s="274"/>
      <c r="WKT78" s="274"/>
      <c r="WKU78" s="274"/>
      <c r="WKV78" s="274"/>
      <c r="WKW78" s="274"/>
      <c r="WKX78" s="274"/>
      <c r="WKY78" s="274"/>
      <c r="WKZ78" s="274"/>
      <c r="WLA78" s="274"/>
      <c r="WLB78" s="274"/>
      <c r="WLC78" s="274"/>
      <c r="WLD78" s="274"/>
      <c r="WLE78" s="274"/>
      <c r="WLF78" s="274"/>
      <c r="WLG78" s="274"/>
      <c r="WLH78" s="274"/>
      <c r="WLI78" s="274"/>
      <c r="WLJ78" s="274"/>
      <c r="WLK78" s="274"/>
      <c r="WLL78" s="274"/>
      <c r="WLM78" s="274"/>
      <c r="WLN78" s="274"/>
      <c r="WLO78" s="274"/>
      <c r="WLP78" s="274"/>
      <c r="WLQ78" s="274"/>
      <c r="WLR78" s="274"/>
      <c r="WLS78" s="274"/>
      <c r="WLT78" s="274"/>
      <c r="WLU78" s="274"/>
      <c r="WLV78" s="274"/>
      <c r="WLW78" s="274"/>
      <c r="WLX78" s="274"/>
      <c r="WLY78" s="274"/>
      <c r="WLZ78" s="274"/>
      <c r="WMA78" s="274"/>
      <c r="WMB78" s="274"/>
      <c r="WMC78" s="274"/>
      <c r="WMD78" s="274"/>
      <c r="WME78" s="274"/>
      <c r="WMF78" s="274"/>
      <c r="WMG78" s="274"/>
      <c r="WMH78" s="274"/>
      <c r="WMI78" s="274"/>
      <c r="WMJ78" s="274"/>
      <c r="WMK78" s="274"/>
      <c r="WML78" s="274"/>
      <c r="WMM78" s="274"/>
      <c r="WMN78" s="274"/>
      <c r="WMO78" s="274"/>
      <c r="WMP78" s="274"/>
      <c r="WMQ78" s="274"/>
      <c r="WMR78" s="274"/>
      <c r="WMS78" s="274"/>
      <c r="WMT78" s="274"/>
      <c r="WMU78" s="274"/>
      <c r="WMV78" s="274"/>
      <c r="WMW78" s="274"/>
      <c r="WMX78" s="274"/>
      <c r="WMY78" s="274"/>
      <c r="WMZ78" s="274"/>
      <c r="WNA78" s="274"/>
      <c r="WNB78" s="274"/>
      <c r="WNC78" s="274"/>
      <c r="WND78" s="274"/>
      <c r="WNE78" s="274"/>
      <c r="WNF78" s="274"/>
      <c r="WNG78" s="274"/>
      <c r="WNH78" s="274"/>
      <c r="WNI78" s="274"/>
      <c r="WNJ78" s="274"/>
      <c r="WNK78" s="274"/>
      <c r="WNL78" s="274"/>
      <c r="WNM78" s="274"/>
      <c r="WNN78" s="274"/>
      <c r="WNO78" s="274"/>
      <c r="WNP78" s="274"/>
      <c r="WNQ78" s="274"/>
      <c r="WNR78" s="274"/>
      <c r="WNS78" s="274"/>
      <c r="WNT78" s="274"/>
      <c r="WNU78" s="274"/>
      <c r="WNV78" s="274"/>
      <c r="WNW78" s="274"/>
      <c r="WNX78" s="274"/>
      <c r="WNY78" s="274"/>
      <c r="WNZ78" s="274"/>
      <c r="WOA78" s="274"/>
      <c r="WOB78" s="274"/>
      <c r="WOC78" s="274"/>
      <c r="WOD78" s="274"/>
      <c r="WOE78" s="274"/>
      <c r="WOF78" s="274"/>
      <c r="WOG78" s="274"/>
      <c r="WOH78" s="274"/>
      <c r="WOI78" s="274"/>
      <c r="WOJ78" s="274"/>
      <c r="WOK78" s="274"/>
      <c r="WOL78" s="274"/>
      <c r="WOM78" s="274"/>
      <c r="WON78" s="274"/>
      <c r="WOO78" s="274"/>
      <c r="WOP78" s="274"/>
      <c r="WOQ78" s="274"/>
      <c r="WOR78" s="274"/>
      <c r="WOS78" s="274"/>
      <c r="WOT78" s="274"/>
      <c r="WOU78" s="274"/>
      <c r="WOV78" s="274"/>
      <c r="WOW78" s="274"/>
      <c r="WOX78" s="274"/>
      <c r="WOY78" s="274"/>
      <c r="WOZ78" s="274"/>
      <c r="WPA78" s="274"/>
      <c r="WPB78" s="274"/>
      <c r="WPC78" s="274"/>
      <c r="WPD78" s="274"/>
      <c r="WPE78" s="274"/>
      <c r="WPF78" s="274"/>
      <c r="WPG78" s="274"/>
      <c r="WPH78" s="274"/>
      <c r="WPI78" s="274"/>
      <c r="WPJ78" s="274"/>
      <c r="WPK78" s="274"/>
      <c r="WPL78" s="274"/>
      <c r="WPM78" s="274"/>
      <c r="WPN78" s="274"/>
      <c r="WPO78" s="274"/>
      <c r="WPP78" s="274"/>
      <c r="WPQ78" s="274"/>
      <c r="WPR78" s="274"/>
      <c r="WPS78" s="274"/>
      <c r="WPT78" s="274"/>
      <c r="WPU78" s="274"/>
      <c r="WPV78" s="274"/>
      <c r="WPW78" s="274"/>
      <c r="WPX78" s="274"/>
      <c r="WPY78" s="274"/>
      <c r="WPZ78" s="274"/>
      <c r="WQA78" s="274"/>
      <c r="WQB78" s="274"/>
      <c r="WQC78" s="274"/>
      <c r="WQD78" s="274"/>
      <c r="WQE78" s="274"/>
      <c r="WQF78" s="274"/>
      <c r="WQG78" s="274"/>
      <c r="WQH78" s="274"/>
      <c r="WQI78" s="274"/>
      <c r="WQJ78" s="274"/>
      <c r="WQK78" s="274"/>
      <c r="WQL78" s="274"/>
      <c r="WQM78" s="274"/>
      <c r="WQN78" s="274"/>
      <c r="WQO78" s="274"/>
      <c r="WQP78" s="274"/>
      <c r="WQQ78" s="274"/>
      <c r="WQR78" s="274"/>
      <c r="WQS78" s="274"/>
      <c r="WQT78" s="274"/>
      <c r="WQU78" s="274"/>
      <c r="WQV78" s="274"/>
      <c r="WQW78" s="274"/>
      <c r="WQX78" s="274"/>
      <c r="WQY78" s="274"/>
      <c r="WQZ78" s="274"/>
      <c r="WRA78" s="274"/>
      <c r="WRB78" s="274"/>
      <c r="WRC78" s="274"/>
      <c r="WRD78" s="274"/>
      <c r="WRE78" s="274"/>
      <c r="WRF78" s="274"/>
      <c r="WRG78" s="274"/>
      <c r="WRH78" s="274"/>
      <c r="WRI78" s="274"/>
      <c r="WRJ78" s="274"/>
      <c r="WRK78" s="274"/>
      <c r="WRL78" s="274"/>
      <c r="WRM78" s="274"/>
      <c r="WRN78" s="274"/>
      <c r="WRO78" s="274"/>
      <c r="WRP78" s="274"/>
      <c r="WRQ78" s="274"/>
      <c r="WRR78" s="274"/>
      <c r="WRS78" s="274"/>
      <c r="WRT78" s="274"/>
      <c r="WRU78" s="274"/>
      <c r="WRV78" s="274"/>
      <c r="WRW78" s="274"/>
      <c r="WRX78" s="274"/>
      <c r="WRY78" s="274"/>
      <c r="WRZ78" s="274"/>
      <c r="WSA78" s="274"/>
      <c r="WSB78" s="274"/>
      <c r="WSC78" s="274"/>
      <c r="WSD78" s="274"/>
      <c r="WSE78" s="274"/>
      <c r="WSF78" s="274"/>
      <c r="WSG78" s="274"/>
      <c r="WSH78" s="274"/>
      <c r="WSI78" s="274"/>
      <c r="WSJ78" s="274"/>
      <c r="WSK78" s="274"/>
      <c r="WSL78" s="274"/>
      <c r="WSM78" s="274"/>
      <c r="WSN78" s="274"/>
      <c r="WSO78" s="274"/>
      <c r="WSP78" s="274"/>
      <c r="WSQ78" s="274"/>
      <c r="WSR78" s="274"/>
      <c r="WSS78" s="274"/>
      <c r="WST78" s="274"/>
      <c r="WSU78" s="274"/>
      <c r="WSV78" s="274"/>
      <c r="WSW78" s="274"/>
      <c r="WSX78" s="274"/>
      <c r="WSY78" s="274"/>
      <c r="WSZ78" s="274"/>
      <c r="WTA78" s="274"/>
      <c r="WTB78" s="274"/>
      <c r="WTC78" s="274"/>
      <c r="WTD78" s="274"/>
      <c r="WTE78" s="274"/>
      <c r="WTF78" s="274"/>
      <c r="WTG78" s="274"/>
      <c r="WTH78" s="274"/>
      <c r="WTI78" s="274"/>
      <c r="WTJ78" s="274"/>
      <c r="WTK78" s="274"/>
      <c r="WTL78" s="274"/>
      <c r="WTM78" s="274"/>
      <c r="WTN78" s="274"/>
      <c r="WTO78" s="274"/>
      <c r="WTP78" s="274"/>
      <c r="WTQ78" s="274"/>
      <c r="WTR78" s="274"/>
      <c r="WTS78" s="274"/>
      <c r="WTT78" s="274"/>
      <c r="WTU78" s="274"/>
      <c r="WTV78" s="274"/>
      <c r="WTW78" s="274"/>
      <c r="WTX78" s="274"/>
      <c r="WTY78" s="274"/>
      <c r="WTZ78" s="274"/>
      <c r="WUA78" s="274"/>
      <c r="WUB78" s="274"/>
      <c r="WUC78" s="274"/>
      <c r="WUD78" s="274"/>
      <c r="WUE78" s="274"/>
      <c r="WUF78" s="274"/>
      <c r="WUG78" s="274"/>
      <c r="WUH78" s="274"/>
      <c r="WUI78" s="274"/>
      <c r="WUJ78" s="274"/>
      <c r="WUK78" s="274"/>
      <c r="WUL78" s="274"/>
      <c r="WUM78" s="274"/>
      <c r="WUN78" s="274"/>
      <c r="WUO78" s="274"/>
      <c r="WUP78" s="274"/>
      <c r="WUQ78" s="274"/>
      <c r="WUR78" s="274"/>
      <c r="WUS78" s="274"/>
      <c r="WUT78" s="274"/>
      <c r="WUU78" s="274"/>
      <c r="WUV78" s="274"/>
      <c r="WUW78" s="274"/>
      <c r="WUX78" s="274"/>
      <c r="WUY78" s="274"/>
      <c r="WUZ78" s="274"/>
      <c r="WVA78" s="274"/>
      <c r="WVB78" s="274"/>
      <c r="WVC78" s="274"/>
      <c r="WVD78" s="274"/>
      <c r="WVE78" s="274"/>
      <c r="WVF78" s="274"/>
      <c r="WVG78" s="274"/>
      <c r="WVH78" s="274"/>
      <c r="WVI78" s="274"/>
      <c r="WVJ78" s="274"/>
      <c r="WVK78" s="274"/>
      <c r="WVL78" s="274"/>
      <c r="WVM78" s="274"/>
      <c r="WVN78" s="274"/>
      <c r="WVO78" s="274"/>
      <c r="WVP78" s="274"/>
      <c r="WVQ78" s="274"/>
      <c r="WVR78" s="274"/>
      <c r="WVS78" s="274"/>
      <c r="WVT78" s="274"/>
      <c r="WVU78" s="274"/>
      <c r="WVV78" s="274"/>
      <c r="WVW78" s="274"/>
      <c r="WVX78" s="274"/>
      <c r="WVY78" s="274"/>
      <c r="WVZ78" s="274"/>
      <c r="WWA78" s="274"/>
      <c r="WWB78" s="274"/>
      <c r="WWC78" s="274"/>
      <c r="WWD78" s="274"/>
      <c r="WWE78" s="274"/>
      <c r="WWF78" s="274"/>
      <c r="WWG78" s="274"/>
      <c r="WWH78" s="274"/>
      <c r="WWI78" s="274"/>
      <c r="WWJ78" s="274"/>
      <c r="WWK78" s="274"/>
      <c r="WWL78" s="274"/>
      <c r="WWM78" s="274"/>
      <c r="WWN78" s="274"/>
      <c r="WWO78" s="274"/>
      <c r="WWP78" s="274"/>
      <c r="WWQ78" s="274"/>
      <c r="WWR78" s="274"/>
      <c r="WWS78" s="274"/>
      <c r="WWT78" s="274"/>
      <c r="WWU78" s="274"/>
      <c r="WWV78" s="274"/>
      <c r="WWW78" s="274"/>
      <c r="WWX78" s="274"/>
      <c r="WWY78" s="274"/>
      <c r="WWZ78" s="274"/>
      <c r="WXA78" s="274"/>
      <c r="WXB78" s="274"/>
      <c r="WXC78" s="274"/>
      <c r="WXD78" s="274"/>
      <c r="WXE78" s="274"/>
      <c r="WXF78" s="274"/>
      <c r="WXG78" s="274"/>
      <c r="WXH78" s="274"/>
      <c r="WXI78" s="274"/>
      <c r="WXJ78" s="274"/>
      <c r="WXK78" s="274"/>
      <c r="WXL78" s="274"/>
      <c r="WXM78" s="274"/>
      <c r="WXN78" s="274"/>
      <c r="WXO78" s="274"/>
      <c r="WXP78" s="274"/>
      <c r="WXQ78" s="274"/>
      <c r="WXR78" s="274"/>
      <c r="WXS78" s="274"/>
      <c r="WXT78" s="274"/>
      <c r="WXU78" s="274"/>
      <c r="WXV78" s="274"/>
      <c r="WXW78" s="274"/>
      <c r="WXX78" s="274"/>
      <c r="WXY78" s="274"/>
      <c r="WXZ78" s="274"/>
      <c r="WYA78" s="274"/>
      <c r="WYB78" s="274"/>
      <c r="WYC78" s="274"/>
      <c r="WYD78" s="274"/>
      <c r="WYE78" s="274"/>
      <c r="WYF78" s="274"/>
      <c r="WYG78" s="274"/>
      <c r="WYH78" s="274"/>
      <c r="WYI78" s="274"/>
      <c r="WYJ78" s="274"/>
      <c r="WYK78" s="274"/>
      <c r="WYL78" s="274"/>
      <c r="WYM78" s="274"/>
      <c r="WYN78" s="274"/>
      <c r="WYO78" s="274"/>
      <c r="WYP78" s="274"/>
      <c r="WYQ78" s="274"/>
      <c r="WYR78" s="274"/>
      <c r="WYS78" s="274"/>
      <c r="WYT78" s="274"/>
      <c r="WYU78" s="274"/>
      <c r="WYV78" s="274"/>
      <c r="WYW78" s="274"/>
      <c r="WYX78" s="274"/>
      <c r="WYY78" s="274"/>
      <c r="WYZ78" s="274"/>
      <c r="WZA78" s="274"/>
      <c r="WZB78" s="274"/>
      <c r="WZC78" s="274"/>
      <c r="WZD78" s="274"/>
      <c r="WZE78" s="274"/>
      <c r="WZF78" s="274"/>
      <c r="WZG78" s="274"/>
      <c r="WZH78" s="274"/>
      <c r="WZI78" s="274"/>
      <c r="WZJ78" s="274"/>
      <c r="WZK78" s="274"/>
      <c r="WZL78" s="274"/>
      <c r="WZM78" s="274"/>
      <c r="WZN78" s="274"/>
      <c r="WZO78" s="274"/>
      <c r="WZP78" s="274"/>
      <c r="WZQ78" s="274"/>
      <c r="WZR78" s="274"/>
      <c r="WZS78" s="274"/>
      <c r="WZT78" s="274"/>
      <c r="WZU78" s="274"/>
      <c r="WZV78" s="274"/>
      <c r="WZW78" s="274"/>
      <c r="WZX78" s="274"/>
      <c r="WZY78" s="274"/>
      <c r="WZZ78" s="274"/>
      <c r="XAA78" s="274"/>
      <c r="XAB78" s="274"/>
      <c r="XAC78" s="274"/>
      <c r="XAD78" s="274"/>
      <c r="XAE78" s="274"/>
      <c r="XAF78" s="274"/>
      <c r="XAG78" s="274"/>
      <c r="XAH78" s="274"/>
      <c r="XAI78" s="274"/>
      <c r="XAJ78" s="274"/>
      <c r="XAK78" s="274"/>
      <c r="XAL78" s="274"/>
      <c r="XAM78" s="274"/>
      <c r="XAN78" s="274"/>
      <c r="XAO78" s="274"/>
      <c r="XAP78" s="274"/>
      <c r="XAQ78" s="274"/>
      <c r="XAR78" s="274"/>
      <c r="XAS78" s="274"/>
      <c r="XAT78" s="274"/>
      <c r="XAU78" s="274"/>
      <c r="XAV78" s="274"/>
      <c r="XAW78" s="274"/>
      <c r="XAX78" s="274"/>
      <c r="XAY78" s="274"/>
      <c r="XAZ78" s="274"/>
      <c r="XBA78" s="274"/>
      <c r="XBB78" s="274"/>
      <c r="XBC78" s="274"/>
      <c r="XBD78" s="274"/>
      <c r="XBE78" s="274"/>
      <c r="XBF78" s="274"/>
      <c r="XBG78" s="274"/>
      <c r="XBH78" s="274"/>
      <c r="XBI78" s="274"/>
      <c r="XBJ78" s="274"/>
      <c r="XBK78" s="274"/>
      <c r="XBL78" s="274"/>
      <c r="XBM78" s="274"/>
      <c r="XBN78" s="274"/>
      <c r="XBO78" s="274"/>
      <c r="XBP78" s="274"/>
      <c r="XBQ78" s="274"/>
      <c r="XBR78" s="274"/>
      <c r="XBS78" s="274"/>
      <c r="XBT78" s="274"/>
      <c r="XBU78" s="274"/>
      <c r="XBV78" s="274"/>
      <c r="XBW78" s="274"/>
      <c r="XBX78" s="274"/>
      <c r="XBY78" s="274"/>
      <c r="XBZ78" s="274"/>
      <c r="XCA78" s="274"/>
      <c r="XCB78" s="274"/>
      <c r="XCC78" s="274"/>
      <c r="XCD78" s="274"/>
      <c r="XCE78" s="274"/>
      <c r="XCF78" s="274"/>
      <c r="XCG78" s="274"/>
      <c r="XCH78" s="274"/>
      <c r="XCI78" s="274"/>
      <c r="XCJ78" s="274"/>
      <c r="XCK78" s="274"/>
      <c r="XCL78" s="274"/>
      <c r="XCM78" s="274"/>
      <c r="XCN78" s="274"/>
      <c r="XCO78" s="274"/>
      <c r="XCP78" s="274"/>
      <c r="XCQ78" s="274"/>
      <c r="XCR78" s="274"/>
      <c r="XCS78" s="274"/>
      <c r="XCT78" s="274"/>
      <c r="XCU78" s="274"/>
      <c r="XCV78" s="274"/>
      <c r="XCW78" s="274"/>
      <c r="XCX78" s="274"/>
      <c r="XCY78" s="274"/>
      <c r="XCZ78" s="274"/>
      <c r="XDA78" s="274"/>
      <c r="XDB78" s="274"/>
      <c r="XDC78" s="274"/>
      <c r="XDD78" s="274"/>
      <c r="XDE78" s="274"/>
      <c r="XDF78" s="274"/>
      <c r="XDG78" s="274"/>
      <c r="XDH78" s="274"/>
      <c r="XDI78" s="274"/>
      <c r="XDJ78" s="274"/>
      <c r="XDK78" s="274"/>
      <c r="XDL78" s="274"/>
      <c r="XDM78" s="274"/>
      <c r="XDN78" s="274"/>
      <c r="XDO78" s="274"/>
      <c r="XDP78" s="274"/>
      <c r="XDQ78" s="274"/>
      <c r="XDR78" s="274"/>
      <c r="XDS78" s="274"/>
      <c r="XDT78" s="274"/>
      <c r="XDU78" s="274"/>
      <c r="XDV78" s="274"/>
      <c r="XDW78" s="274"/>
      <c r="XDX78" s="274"/>
      <c r="XDY78" s="274"/>
      <c r="XDZ78" s="274"/>
      <c r="XEA78" s="274"/>
      <c r="XEB78" s="274"/>
      <c r="XEC78" s="274"/>
      <c r="XED78" s="274"/>
      <c r="XEE78" s="274"/>
      <c r="XEF78" s="274"/>
      <c r="XEG78" s="274"/>
      <c r="XEH78" s="274"/>
      <c r="XEI78" s="274"/>
      <c r="XEJ78" s="274"/>
      <c r="XEK78" s="274"/>
      <c r="XEL78" s="274"/>
      <c r="XEM78" s="274"/>
      <c r="XEN78" s="274"/>
      <c r="XEO78" s="274"/>
      <c r="XEP78" s="274"/>
      <c r="XEQ78" s="274"/>
      <c r="XER78" s="274"/>
      <c r="XES78" s="274"/>
      <c r="XET78" s="274"/>
      <c r="XEU78" s="274"/>
      <c r="XEV78" s="274"/>
      <c r="XEW78" s="274"/>
      <c r="XEX78" s="274"/>
      <c r="XEY78" s="274"/>
      <c r="XEZ78" s="274"/>
      <c r="XFA78" s="274"/>
      <c r="XFB78" s="274"/>
      <c r="XFC78" s="274"/>
      <c r="XFD78" s="274"/>
    </row>
    <row r="79" spans="1:16384" s="250" customFormat="1" ht="15.75" customHeight="1" x14ac:dyDescent="0.25">
      <c r="A79" s="356"/>
      <c r="B79" s="613" t="s">
        <v>602</v>
      </c>
      <c r="C79" s="613"/>
      <c r="D79" s="613"/>
      <c r="E79" s="613"/>
      <c r="F79" s="613"/>
      <c r="G79" s="613"/>
      <c r="H79" s="613"/>
      <c r="I79" s="613"/>
      <c r="J79" s="613"/>
      <c r="K79" s="613"/>
      <c r="L79" s="269"/>
      <c r="M79" s="567" t="s">
        <v>639</v>
      </c>
      <c r="N79" s="567"/>
      <c r="O79" s="567"/>
      <c r="P79" s="567"/>
      <c r="Q79" s="358"/>
      <c r="R79" s="268"/>
      <c r="S79" s="273"/>
      <c r="T79" s="297"/>
      <c r="U79" s="271"/>
      <c r="V79" s="325"/>
      <c r="W79" s="325"/>
      <c r="X79" s="296"/>
      <c r="Y79" s="268"/>
      <c r="Z79" s="268"/>
      <c r="AA79" s="268"/>
      <c r="AB79" s="268"/>
      <c r="AC79" s="247"/>
      <c r="AD79" s="247"/>
      <c r="AE79" s="247"/>
      <c r="AF79" s="268"/>
    </row>
    <row r="80" spans="1:16384" s="250" customFormat="1" ht="15.75" customHeight="1" x14ac:dyDescent="0.25">
      <c r="A80" s="356"/>
      <c r="B80" s="613"/>
      <c r="C80" s="613"/>
      <c r="D80" s="613"/>
      <c r="E80" s="613"/>
      <c r="F80" s="613"/>
      <c r="G80" s="613"/>
      <c r="H80" s="613"/>
      <c r="I80" s="613"/>
      <c r="J80" s="613"/>
      <c r="K80" s="613"/>
      <c r="L80" s="269"/>
      <c r="M80" s="567"/>
      <c r="N80" s="567"/>
      <c r="O80" s="567"/>
      <c r="P80" s="567"/>
      <c r="Q80" s="358"/>
      <c r="R80" s="268"/>
      <c r="S80" s="273"/>
      <c r="T80" s="308"/>
      <c r="U80" s="271"/>
      <c r="V80" s="325"/>
      <c r="W80" s="325"/>
      <c r="X80" s="296"/>
      <c r="Y80" s="577"/>
      <c r="Z80" s="577"/>
      <c r="AA80" s="577"/>
      <c r="AB80" s="268"/>
      <c r="AC80" s="247"/>
      <c r="AD80" s="247"/>
      <c r="AE80" s="247"/>
      <c r="AF80" s="295"/>
    </row>
    <row r="81" spans="1:34" s="247" customFormat="1" ht="5.0999999999999996" customHeight="1" x14ac:dyDescent="0.25">
      <c r="A81" s="356"/>
      <c r="B81" s="268"/>
      <c r="C81" s="268"/>
      <c r="D81" s="268"/>
      <c r="E81" s="268"/>
      <c r="F81" s="268"/>
      <c r="G81" s="268"/>
      <c r="H81" s="268"/>
      <c r="I81" s="268"/>
      <c r="J81" s="268"/>
      <c r="K81" s="268"/>
      <c r="L81" s="268"/>
      <c r="M81" s="268"/>
      <c r="N81" s="268"/>
      <c r="O81" s="268"/>
      <c r="P81" s="268"/>
      <c r="Q81" s="358"/>
      <c r="R81" s="268"/>
      <c r="S81" s="254"/>
      <c r="T81" s="250"/>
      <c r="U81" s="258"/>
      <c r="V81" s="268"/>
      <c r="W81" s="268"/>
      <c r="X81" s="286"/>
      <c r="Y81" s="268"/>
      <c r="Z81" s="268"/>
      <c r="AA81" s="268"/>
      <c r="AB81" s="268"/>
      <c r="AC81" s="268"/>
      <c r="AD81" s="268"/>
      <c r="AE81" s="268"/>
      <c r="AF81" s="273"/>
      <c r="AG81" s="250"/>
    </row>
    <row r="82" spans="1:34" s="261" customFormat="1" ht="15" x14ac:dyDescent="0.25">
      <c r="A82" s="356"/>
      <c r="B82" s="645" t="s">
        <v>132</v>
      </c>
      <c r="C82" s="645"/>
      <c r="D82" s="645"/>
      <c r="E82" s="645"/>
      <c r="F82" s="645"/>
      <c r="G82" s="364"/>
      <c r="H82" s="364"/>
      <c r="I82" s="364"/>
      <c r="J82" s="364"/>
      <c r="K82" s="364"/>
      <c r="L82" s="364"/>
      <c r="M82" s="645" t="s">
        <v>480</v>
      </c>
      <c r="N82" s="645"/>
      <c r="O82" s="645"/>
      <c r="P82" s="645"/>
      <c r="Q82" s="366"/>
      <c r="R82" s="320"/>
      <c r="S82" s="318"/>
      <c r="T82" s="275"/>
      <c r="U82" s="323"/>
      <c r="V82" s="588"/>
      <c r="W82" s="588"/>
      <c r="X82" s="316"/>
      <c r="Y82" s="320"/>
      <c r="Z82" s="321"/>
      <c r="AA82" s="320"/>
      <c r="AB82" s="321"/>
      <c r="AC82" s="320"/>
      <c r="AD82" s="321"/>
      <c r="AE82" s="320"/>
      <c r="AF82" s="319"/>
      <c r="AG82" s="275"/>
    </row>
    <row r="83" spans="1:34" s="282" customFormat="1" ht="5.0999999999999996" customHeight="1" x14ac:dyDescent="0.25">
      <c r="A83" s="356"/>
      <c r="B83" s="325"/>
      <c r="C83" s="325"/>
      <c r="D83" s="325"/>
      <c r="E83" s="321"/>
      <c r="F83" s="325"/>
      <c r="G83" s="325"/>
      <c r="H83" s="325"/>
      <c r="I83" s="325"/>
      <c r="J83" s="325"/>
      <c r="K83" s="325"/>
      <c r="L83" s="325"/>
      <c r="M83" s="325"/>
      <c r="N83" s="321"/>
      <c r="O83" s="325"/>
      <c r="P83" s="325"/>
      <c r="Q83" s="366"/>
      <c r="R83" s="320"/>
      <c r="S83" s="328"/>
      <c r="T83" s="275"/>
      <c r="U83" s="330"/>
      <c r="V83" s="325"/>
      <c r="W83" s="325"/>
      <c r="X83" s="317"/>
      <c r="Y83" s="320"/>
      <c r="Z83" s="321"/>
      <c r="AA83" s="320"/>
      <c r="AB83" s="321"/>
      <c r="AC83" s="320"/>
      <c r="AD83" s="321"/>
      <c r="AE83" s="320"/>
      <c r="AF83" s="326"/>
      <c r="AG83" s="283"/>
    </row>
    <row r="84" spans="1:34" s="247" customFormat="1" ht="15.75" customHeight="1" x14ac:dyDescent="0.25">
      <c r="A84" s="356"/>
      <c r="B84" s="303"/>
      <c r="C84" s="303"/>
      <c r="D84" s="304"/>
      <c r="E84" s="312"/>
      <c r="F84" s="299"/>
      <c r="G84" s="299"/>
      <c r="H84" s="299"/>
      <c r="I84" s="299"/>
      <c r="J84" s="299"/>
      <c r="K84" s="299"/>
      <c r="L84" s="299"/>
      <c r="M84" s="299"/>
      <c r="N84" s="288"/>
      <c r="O84" s="274"/>
      <c r="P84" s="313"/>
      <c r="Q84" s="358"/>
      <c r="R84" s="268"/>
      <c r="S84" s="254"/>
      <c r="T84" s="285"/>
      <c r="U84" s="258"/>
      <c r="V84" s="268"/>
      <c r="W84" s="268"/>
      <c r="X84" s="324"/>
      <c r="Y84" s="268"/>
      <c r="Z84" s="268"/>
      <c r="AA84" s="268"/>
      <c r="AB84" s="268"/>
      <c r="AC84" s="268"/>
      <c r="AD84" s="268"/>
      <c r="AE84" s="268"/>
      <c r="AF84" s="268"/>
      <c r="AG84" s="276"/>
    </row>
    <row r="85" spans="1:34" s="247" customFormat="1" ht="15.75" customHeight="1" x14ac:dyDescent="0.25">
      <c r="A85" s="356"/>
      <c r="B85" s="303"/>
      <c r="C85" s="303"/>
      <c r="D85" s="304"/>
      <c r="E85" s="258"/>
      <c r="F85" s="299"/>
      <c r="G85" s="299"/>
      <c r="H85" s="299"/>
      <c r="I85" s="299"/>
      <c r="J85" s="299"/>
      <c r="K85" s="299"/>
      <c r="L85" s="299"/>
      <c r="M85" s="299"/>
      <c r="N85" s="254"/>
      <c r="P85" s="258"/>
      <c r="Q85" s="358"/>
      <c r="R85" s="268"/>
      <c r="S85" s="254"/>
      <c r="U85" s="258"/>
      <c r="V85" s="571"/>
      <c r="W85" s="571"/>
      <c r="X85" s="298"/>
      <c r="Y85" s="268"/>
      <c r="Z85" s="268"/>
      <c r="AA85" s="300"/>
      <c r="AB85" s="268"/>
      <c r="AC85" s="268"/>
      <c r="AD85" s="268"/>
      <c r="AE85" s="571"/>
      <c r="AF85" s="268"/>
      <c r="AG85" s="268"/>
      <c r="AH85" s="254"/>
    </row>
    <row r="86" spans="1:34" s="247" customFormat="1" ht="15" x14ac:dyDescent="0.25">
      <c r="A86" s="356"/>
      <c r="B86" s="303"/>
      <c r="C86" s="303"/>
      <c r="D86" s="304"/>
      <c r="E86" s="258"/>
      <c r="F86" s="268"/>
      <c r="G86" s="268"/>
      <c r="H86" s="268"/>
      <c r="I86" s="268"/>
      <c r="J86" s="268"/>
      <c r="K86" s="268"/>
      <c r="L86" s="268"/>
      <c r="M86" s="268"/>
      <c r="N86" s="254"/>
      <c r="P86" s="258"/>
      <c r="Q86" s="358"/>
      <c r="R86" s="268"/>
      <c r="S86" s="254"/>
      <c r="U86" s="258"/>
      <c r="V86" s="571"/>
      <c r="W86" s="571"/>
      <c r="X86" s="298"/>
      <c r="Y86" s="268"/>
      <c r="Z86" s="268"/>
      <c r="AA86" s="291"/>
      <c r="AB86" s="268"/>
      <c r="AC86" s="268"/>
      <c r="AD86" s="268"/>
      <c r="AE86" s="571"/>
      <c r="AF86" s="268"/>
      <c r="AG86" s="268"/>
      <c r="AH86" s="254"/>
    </row>
    <row r="87" spans="1:34" s="247" customFormat="1" ht="15" x14ac:dyDescent="0.25">
      <c r="A87" s="356"/>
      <c r="B87" s="303"/>
      <c r="C87" s="303"/>
      <c r="D87" s="304"/>
      <c r="E87" s="258"/>
      <c r="F87" s="268"/>
      <c r="G87" s="268"/>
      <c r="H87" s="268"/>
      <c r="I87" s="268"/>
      <c r="J87" s="268"/>
      <c r="K87" s="268"/>
      <c r="L87" s="268"/>
      <c r="M87" s="268"/>
      <c r="N87" s="254"/>
      <c r="P87" s="258"/>
      <c r="Q87" s="358"/>
      <c r="R87" s="268"/>
      <c r="S87" s="254"/>
      <c r="U87" s="258"/>
      <c r="V87" s="294"/>
      <c r="W87" s="294"/>
      <c r="X87" s="294"/>
      <c r="Y87" s="268"/>
      <c r="Z87" s="268"/>
      <c r="AA87" s="291"/>
      <c r="AB87" s="268"/>
      <c r="AC87" s="268"/>
      <c r="AD87" s="268"/>
      <c r="AE87" s="294"/>
      <c r="AF87" s="268"/>
      <c r="AG87" s="268"/>
      <c r="AH87" s="254"/>
    </row>
    <row r="88" spans="1:34" s="247" customFormat="1" ht="15" x14ac:dyDescent="0.25">
      <c r="A88" s="356"/>
      <c r="B88" s="303"/>
      <c r="C88" s="303"/>
      <c r="D88" s="304"/>
      <c r="E88" s="258"/>
      <c r="F88" s="268"/>
      <c r="G88" s="268"/>
      <c r="H88" s="268"/>
      <c r="I88" s="268"/>
      <c r="J88" s="268"/>
      <c r="K88" s="268"/>
      <c r="L88" s="268"/>
      <c r="M88" s="268"/>
      <c r="N88" s="254"/>
      <c r="P88" s="258"/>
      <c r="Q88" s="358"/>
      <c r="R88" s="268"/>
      <c r="S88" s="254"/>
      <c r="T88" s="284"/>
      <c r="U88" s="258"/>
      <c r="V88" s="294"/>
      <c r="W88" s="294"/>
      <c r="X88" s="294"/>
      <c r="Y88" s="268"/>
      <c r="Z88" s="268"/>
      <c r="AA88" s="291"/>
      <c r="AB88" s="268"/>
      <c r="AC88" s="268"/>
      <c r="AD88" s="268"/>
      <c r="AE88" s="294"/>
      <c r="AF88" s="268"/>
      <c r="AG88" s="268"/>
      <c r="AH88" s="254"/>
    </row>
    <row r="89" spans="1:34" s="247" customFormat="1" ht="15" x14ac:dyDescent="0.25">
      <c r="A89" s="356"/>
      <c r="B89" s="303"/>
      <c r="C89" s="303"/>
      <c r="D89" s="304"/>
      <c r="E89" s="258"/>
      <c r="F89" s="268"/>
      <c r="G89" s="268"/>
      <c r="H89" s="268"/>
      <c r="I89" s="268"/>
      <c r="J89" s="268"/>
      <c r="K89" s="268"/>
      <c r="L89" s="268"/>
      <c r="M89" s="268"/>
      <c r="N89" s="254"/>
      <c r="P89" s="258"/>
      <c r="Q89" s="358"/>
      <c r="R89" s="268"/>
      <c r="S89" s="254"/>
      <c r="U89" s="258"/>
      <c r="V89" s="571"/>
      <c r="W89" s="571"/>
      <c r="X89" s="298"/>
      <c r="Y89" s="268"/>
      <c r="Z89" s="268"/>
      <c r="AA89" s="572"/>
      <c r="AB89" s="268"/>
      <c r="AC89" s="268"/>
      <c r="AD89" s="268"/>
      <c r="AE89" s="571"/>
      <c r="AF89" s="289"/>
      <c r="AG89" s="268"/>
      <c r="AH89" s="254"/>
    </row>
    <row r="90" spans="1:34" s="247" customFormat="1" ht="15" x14ac:dyDescent="0.25">
      <c r="A90" s="356"/>
      <c r="B90" s="303"/>
      <c r="C90" s="303"/>
      <c r="D90" s="304"/>
      <c r="E90" s="258"/>
      <c r="F90" s="268"/>
      <c r="G90" s="268"/>
      <c r="H90" s="268"/>
      <c r="I90" s="268"/>
      <c r="J90" s="268"/>
      <c r="K90" s="268"/>
      <c r="L90" s="268"/>
      <c r="M90" s="268"/>
      <c r="N90" s="254"/>
      <c r="P90" s="258"/>
      <c r="Q90" s="358"/>
      <c r="R90" s="268"/>
      <c r="S90" s="254"/>
      <c r="U90" s="258"/>
      <c r="V90" s="571"/>
      <c r="W90" s="571"/>
      <c r="X90" s="298"/>
      <c r="Y90" s="268"/>
      <c r="Z90" s="268"/>
      <c r="AA90" s="572"/>
      <c r="AB90" s="268"/>
      <c r="AC90" s="268"/>
      <c r="AD90" s="268"/>
      <c r="AE90" s="571"/>
      <c r="AF90" s="289"/>
      <c r="AG90" s="268"/>
      <c r="AH90" s="254"/>
    </row>
    <row r="91" spans="1:34" s="247" customFormat="1" ht="15.75" thickBot="1" x14ac:dyDescent="0.3">
      <c r="A91" s="356"/>
      <c r="B91" s="303"/>
      <c r="C91" s="303"/>
      <c r="D91" s="304"/>
      <c r="E91" s="258"/>
      <c r="F91" s="268"/>
      <c r="G91" s="268"/>
      <c r="H91" s="268"/>
      <c r="I91" s="268"/>
      <c r="J91" s="268"/>
      <c r="K91" s="268"/>
      <c r="L91" s="268"/>
      <c r="M91" s="268"/>
      <c r="N91" s="322"/>
      <c r="O91" s="256"/>
      <c r="P91" s="258"/>
      <c r="Q91" s="358"/>
      <c r="R91" s="268"/>
      <c r="S91" s="254"/>
      <c r="U91" s="258"/>
      <c r="V91" s="571"/>
      <c r="W91" s="571"/>
      <c r="X91" s="298"/>
      <c r="Y91" s="268"/>
      <c r="Z91" s="268"/>
      <c r="AA91" s="572"/>
      <c r="AB91" s="268"/>
      <c r="AC91" s="268"/>
      <c r="AD91" s="268"/>
      <c r="AE91" s="571"/>
      <c r="AF91" s="289"/>
      <c r="AG91" s="268"/>
      <c r="AH91" s="254"/>
    </row>
    <row r="92" spans="1:34" s="247" customFormat="1" ht="15.75" thickBot="1" x14ac:dyDescent="0.3">
      <c r="A92" s="356"/>
      <c r="B92" s="303"/>
      <c r="C92" s="303"/>
      <c r="D92" s="304"/>
      <c r="E92" s="258"/>
      <c r="F92" s="268"/>
      <c r="G92" s="268"/>
      <c r="H92" s="268"/>
      <c r="I92" s="268"/>
      <c r="J92" s="268"/>
      <c r="K92" s="268"/>
      <c r="L92" s="268"/>
      <c r="M92" s="268"/>
      <c r="N92" s="564"/>
      <c r="O92" s="566"/>
      <c r="P92" s="270"/>
      <c r="Q92" s="358"/>
      <c r="R92" s="268"/>
      <c r="S92" s="254"/>
      <c r="U92" s="258"/>
      <c r="V92" s="571"/>
      <c r="W92" s="571"/>
      <c r="X92" s="298"/>
      <c r="Y92" s="268"/>
      <c r="Z92" s="268"/>
      <c r="AA92" s="572"/>
      <c r="AB92" s="268"/>
      <c r="AC92" s="268"/>
      <c r="AD92" s="268"/>
      <c r="AE92" s="571"/>
      <c r="AF92" s="289"/>
      <c r="AG92" s="268"/>
      <c r="AH92" s="254"/>
    </row>
    <row r="93" spans="1:34" s="247" customFormat="1" ht="15" x14ac:dyDescent="0.25">
      <c r="A93" s="356"/>
      <c r="B93" s="303"/>
      <c r="C93" s="303"/>
      <c r="D93" s="304"/>
      <c r="E93" s="258"/>
      <c r="F93" s="268"/>
      <c r="G93" s="268"/>
      <c r="H93" s="268"/>
      <c r="I93" s="268"/>
      <c r="J93" s="268"/>
      <c r="K93" s="268"/>
      <c r="L93" s="268"/>
      <c r="M93" s="268"/>
      <c r="N93" s="288"/>
      <c r="O93" s="255"/>
      <c r="P93" s="258"/>
      <c r="Q93" s="358"/>
      <c r="R93" s="268"/>
      <c r="S93" s="254"/>
      <c r="U93" s="258"/>
      <c r="V93" s="571"/>
      <c r="W93" s="571"/>
      <c r="X93" s="298"/>
      <c r="Y93" s="268"/>
      <c r="Z93" s="268"/>
      <c r="AA93" s="572"/>
      <c r="AB93" s="268"/>
      <c r="AC93" s="268"/>
      <c r="AD93" s="268"/>
      <c r="AE93" s="571"/>
      <c r="AF93" s="270"/>
      <c r="AG93" s="268"/>
      <c r="AH93" s="254"/>
    </row>
    <row r="94" spans="1:34" s="250" customFormat="1" ht="15" x14ac:dyDescent="0.25">
      <c r="A94" s="356"/>
      <c r="B94" s="303"/>
      <c r="C94" s="303"/>
      <c r="D94" s="304"/>
      <c r="E94" s="287"/>
      <c r="F94" s="278"/>
      <c r="G94" s="278"/>
      <c r="H94" s="278"/>
      <c r="I94" s="278"/>
      <c r="J94" s="278"/>
      <c r="K94" s="278"/>
      <c r="L94" s="278"/>
      <c r="M94" s="278"/>
      <c r="N94" s="302"/>
      <c r="O94" s="276"/>
      <c r="P94" s="271"/>
      <c r="Q94" s="358"/>
      <c r="R94" s="268"/>
      <c r="S94" s="273"/>
      <c r="T94" s="285"/>
      <c r="V94" s="272"/>
      <c r="W94" s="272"/>
      <c r="X94" s="298"/>
      <c r="Z94" s="271"/>
      <c r="AA94" s="268"/>
      <c r="AB94" s="273"/>
      <c r="AC94" s="271"/>
      <c r="AD94" s="271"/>
      <c r="AE94" s="268"/>
      <c r="AF94" s="286"/>
      <c r="AG94" s="268"/>
      <c r="AH94" s="273"/>
    </row>
    <row r="95" spans="1:34" s="250" customFormat="1" ht="15" customHeight="1" x14ac:dyDescent="0.25">
      <c r="A95" s="356"/>
      <c r="B95" s="567" t="s">
        <v>482</v>
      </c>
      <c r="C95" s="567"/>
      <c r="D95" s="567"/>
      <c r="E95" s="567"/>
      <c r="F95" s="567"/>
      <c r="G95" s="567"/>
      <c r="H95" s="567"/>
      <c r="I95" s="567"/>
      <c r="J95" s="567"/>
      <c r="K95" s="567"/>
      <c r="L95" s="567"/>
      <c r="M95" s="567"/>
      <c r="N95" s="567"/>
      <c r="O95" s="567"/>
      <c r="P95" s="567"/>
      <c r="Q95" s="358"/>
      <c r="R95" s="268"/>
      <c r="S95" s="273"/>
      <c r="T95" s="285"/>
      <c r="V95" s="272"/>
      <c r="W95" s="272"/>
      <c r="X95" s="298"/>
      <c r="Z95" s="271"/>
      <c r="AA95" s="268"/>
      <c r="AB95" s="273"/>
      <c r="AC95" s="271"/>
      <c r="AD95" s="271"/>
      <c r="AE95" s="268"/>
      <c r="AF95" s="286"/>
      <c r="AG95" s="268"/>
      <c r="AH95" s="273"/>
    </row>
    <row r="96" spans="1:34" s="250" customFormat="1" ht="15" x14ac:dyDescent="0.25">
      <c r="A96" s="356"/>
      <c r="B96" s="567"/>
      <c r="C96" s="567"/>
      <c r="D96" s="567"/>
      <c r="E96" s="567"/>
      <c r="F96" s="567"/>
      <c r="G96" s="567"/>
      <c r="H96" s="567"/>
      <c r="I96" s="567"/>
      <c r="J96" s="567"/>
      <c r="K96" s="567"/>
      <c r="L96" s="567"/>
      <c r="M96" s="567"/>
      <c r="N96" s="567"/>
      <c r="O96" s="567"/>
      <c r="P96" s="567"/>
      <c r="Q96" s="358"/>
      <c r="R96" s="268"/>
      <c r="S96" s="273"/>
      <c r="T96" s="285"/>
      <c r="V96" s="272"/>
      <c r="W96" s="272"/>
      <c r="X96" s="298"/>
      <c r="Z96" s="271"/>
      <c r="AA96" s="268"/>
      <c r="AB96" s="273"/>
      <c r="AC96" s="271"/>
      <c r="AD96" s="271"/>
      <c r="AE96" s="268"/>
      <c r="AF96" s="286"/>
      <c r="AG96" s="268"/>
      <c r="AH96" s="273"/>
    </row>
    <row r="97" spans="1:34" s="250" customFormat="1" ht="15" x14ac:dyDescent="0.25">
      <c r="A97" s="356"/>
      <c r="B97" s="632" t="s">
        <v>557</v>
      </c>
      <c r="C97" s="632"/>
      <c r="D97" s="632"/>
      <c r="E97" s="361"/>
      <c r="F97" s="362" t="s">
        <v>558</v>
      </c>
      <c r="G97" s="363"/>
      <c r="H97" s="363"/>
      <c r="I97" s="363"/>
      <c r="J97" s="363"/>
      <c r="K97" s="363"/>
      <c r="L97" s="363"/>
      <c r="M97" s="363"/>
      <c r="N97" s="361"/>
      <c r="O97" s="361"/>
      <c r="P97" s="361"/>
      <c r="Q97" s="358"/>
      <c r="R97" s="268"/>
      <c r="S97" s="273"/>
      <c r="T97" s="285"/>
      <c r="V97" s="272"/>
      <c r="W97" s="272"/>
      <c r="X97" s="298"/>
      <c r="Z97" s="271"/>
      <c r="AA97" s="268"/>
      <c r="AB97" s="273"/>
      <c r="AC97" s="271"/>
      <c r="AD97" s="271"/>
      <c r="AE97" s="268"/>
      <c r="AF97" s="286"/>
      <c r="AG97" s="268"/>
      <c r="AH97" s="273"/>
    </row>
    <row r="98" spans="1:34" s="250" customFormat="1" ht="15" x14ac:dyDescent="0.25">
      <c r="A98" s="356"/>
      <c r="B98" s="357" t="s">
        <v>596</v>
      </c>
      <c r="C98" s="357"/>
      <c r="D98" s="357"/>
      <c r="E98" s="360"/>
      <c r="F98" s="357" t="s">
        <v>588</v>
      </c>
      <c r="G98" s="357"/>
      <c r="H98" s="357"/>
      <c r="I98" s="357"/>
      <c r="J98" s="357"/>
      <c r="K98" s="357"/>
      <c r="L98" s="360"/>
      <c r="M98" s="357" t="s">
        <v>99</v>
      </c>
      <c r="N98" s="357"/>
      <c r="O98" s="357"/>
      <c r="P98" s="358"/>
      <c r="Q98" s="358"/>
      <c r="R98" s="268"/>
      <c r="S98" s="273"/>
      <c r="T98" s="285"/>
      <c r="V98" s="272"/>
      <c r="W98" s="272"/>
      <c r="X98" s="298"/>
      <c r="Z98" s="271"/>
      <c r="AA98" s="268"/>
      <c r="AB98" s="273"/>
      <c r="AC98" s="271"/>
      <c r="AD98" s="271"/>
      <c r="AE98" s="268"/>
      <c r="AF98" s="286"/>
      <c r="AG98" s="268"/>
      <c r="AH98" s="273"/>
    </row>
    <row r="99" spans="1:34" s="250" customFormat="1" ht="15" x14ac:dyDescent="0.25">
      <c r="A99" s="356"/>
      <c r="B99" s="303"/>
      <c r="C99" s="303"/>
      <c r="D99" s="303"/>
      <c r="E99" s="350"/>
      <c r="F99" s="278"/>
      <c r="G99" s="278"/>
      <c r="H99" s="278"/>
      <c r="I99" s="278"/>
      <c r="J99" s="278"/>
      <c r="K99" s="278"/>
      <c r="L99" s="352"/>
      <c r="M99" s="278"/>
      <c r="N99" s="273"/>
      <c r="P99" s="313"/>
      <c r="Q99" s="358"/>
      <c r="R99" s="268"/>
      <c r="S99" s="273"/>
      <c r="T99" s="285"/>
      <c r="V99" s="272"/>
      <c r="W99" s="272"/>
      <c r="X99" s="298"/>
      <c r="Z99" s="271"/>
      <c r="AA99" s="268"/>
      <c r="AB99" s="273"/>
      <c r="AC99" s="271"/>
      <c r="AD99" s="271"/>
      <c r="AE99" s="268"/>
      <c r="AF99" s="286"/>
      <c r="AG99" s="268"/>
      <c r="AH99" s="273"/>
    </row>
    <row r="100" spans="1:34" s="250" customFormat="1" ht="15" x14ac:dyDescent="0.25">
      <c r="A100" s="356"/>
      <c r="B100" s="303"/>
      <c r="C100" s="303"/>
      <c r="D100" s="303"/>
      <c r="E100" s="350"/>
      <c r="F100" s="278"/>
      <c r="G100" s="278"/>
      <c r="H100" s="278"/>
      <c r="I100" s="278"/>
      <c r="J100" s="278"/>
      <c r="K100" s="278"/>
      <c r="L100" s="352"/>
      <c r="M100" s="278"/>
      <c r="N100" s="273"/>
      <c r="P100" s="271"/>
      <c r="Q100" s="358"/>
      <c r="R100" s="268"/>
      <c r="S100" s="273"/>
      <c r="T100" s="285"/>
      <c r="V100" s="272"/>
      <c r="W100" s="272"/>
      <c r="X100" s="298"/>
      <c r="Z100" s="271"/>
      <c r="AA100" s="268"/>
      <c r="AB100" s="273"/>
      <c r="AC100" s="271"/>
      <c r="AD100" s="271"/>
      <c r="AE100" s="268"/>
      <c r="AF100" s="286"/>
      <c r="AG100" s="268"/>
      <c r="AH100" s="273"/>
    </row>
    <row r="101" spans="1:34" s="250" customFormat="1" ht="15" x14ac:dyDescent="0.25">
      <c r="A101" s="356"/>
      <c r="B101" s="303"/>
      <c r="C101" s="303"/>
      <c r="D101" s="303"/>
      <c r="E101" s="350"/>
      <c r="F101" s="278"/>
      <c r="G101" s="278"/>
      <c r="H101" s="278"/>
      <c r="I101" s="278"/>
      <c r="J101" s="278"/>
      <c r="K101" s="278"/>
      <c r="L101" s="352"/>
      <c r="M101" s="278"/>
      <c r="N101" s="273"/>
      <c r="P101" s="271"/>
      <c r="Q101" s="358"/>
      <c r="R101" s="268"/>
      <c r="S101" s="273"/>
      <c r="T101" s="285"/>
      <c r="V101" s="272"/>
      <c r="W101" s="272"/>
      <c r="X101" s="298"/>
      <c r="Z101" s="271"/>
      <c r="AA101" s="268"/>
      <c r="AB101" s="273"/>
      <c r="AC101" s="271"/>
      <c r="AD101" s="271"/>
      <c r="AE101" s="268"/>
      <c r="AF101" s="286"/>
      <c r="AG101" s="268"/>
      <c r="AH101" s="273"/>
    </row>
    <row r="102" spans="1:34" s="250" customFormat="1" ht="15" x14ac:dyDescent="0.25">
      <c r="A102" s="356"/>
      <c r="B102" s="303"/>
      <c r="C102" s="303"/>
      <c r="D102" s="303"/>
      <c r="E102" s="350"/>
      <c r="F102" s="278"/>
      <c r="G102" s="278"/>
      <c r="H102" s="278"/>
      <c r="I102" s="278"/>
      <c r="J102" s="278"/>
      <c r="K102" s="278"/>
      <c r="L102" s="352"/>
      <c r="M102" s="278"/>
      <c r="N102" s="273"/>
      <c r="P102" s="271"/>
      <c r="Q102" s="358"/>
      <c r="R102" s="268"/>
      <c r="S102" s="273"/>
      <c r="T102" s="285"/>
      <c r="V102" s="272"/>
      <c r="W102" s="272"/>
      <c r="X102" s="298"/>
      <c r="Z102" s="271"/>
      <c r="AA102" s="268"/>
      <c r="AB102" s="273"/>
      <c r="AC102" s="271"/>
      <c r="AD102" s="271"/>
      <c r="AE102" s="268"/>
      <c r="AF102" s="286"/>
      <c r="AG102" s="268"/>
      <c r="AH102" s="273"/>
    </row>
    <row r="103" spans="1:34" s="250" customFormat="1" ht="15" x14ac:dyDescent="0.25">
      <c r="A103" s="356"/>
      <c r="B103" s="303"/>
      <c r="C103" s="303"/>
      <c r="D103" s="303"/>
      <c r="E103" s="350"/>
      <c r="F103" s="278"/>
      <c r="G103" s="278"/>
      <c r="H103" s="278"/>
      <c r="I103" s="278"/>
      <c r="J103" s="278"/>
      <c r="K103" s="278"/>
      <c r="L103" s="352"/>
      <c r="M103" s="278"/>
      <c r="N103" s="273"/>
      <c r="P103" s="271"/>
      <c r="Q103" s="358"/>
      <c r="R103" s="268"/>
      <c r="S103" s="273"/>
      <c r="T103" s="285"/>
      <c r="V103" s="272"/>
      <c r="W103" s="272"/>
      <c r="X103" s="298"/>
      <c r="Z103" s="271"/>
      <c r="AA103" s="268"/>
      <c r="AB103" s="273"/>
      <c r="AC103" s="271"/>
      <c r="AD103" s="271"/>
      <c r="AE103" s="268"/>
      <c r="AF103" s="286"/>
      <c r="AG103" s="268"/>
      <c r="AH103" s="273"/>
    </row>
    <row r="104" spans="1:34" s="250" customFormat="1" ht="15" x14ac:dyDescent="0.25">
      <c r="A104" s="356"/>
      <c r="B104" s="303"/>
      <c r="C104" s="303"/>
      <c r="D104" s="303"/>
      <c r="E104" s="350"/>
      <c r="F104" s="278"/>
      <c r="G104" s="278"/>
      <c r="H104" s="278"/>
      <c r="I104" s="278"/>
      <c r="J104" s="278"/>
      <c r="K104" s="278"/>
      <c r="L104" s="352"/>
      <c r="M104" s="278"/>
      <c r="N104" s="273"/>
      <c r="P104" s="271"/>
      <c r="Q104" s="358"/>
      <c r="R104" s="268"/>
      <c r="S104" s="273"/>
      <c r="T104" s="285"/>
      <c r="V104" s="272"/>
      <c r="W104" s="272"/>
      <c r="X104" s="298"/>
      <c r="Z104" s="271"/>
      <c r="AA104" s="268"/>
      <c r="AB104" s="273"/>
      <c r="AC104" s="271"/>
      <c r="AD104" s="271"/>
      <c r="AE104" s="268"/>
      <c r="AF104" s="286"/>
      <c r="AG104" s="268"/>
      <c r="AH104" s="273"/>
    </row>
    <row r="105" spans="1:34" s="250" customFormat="1" ht="15" x14ac:dyDescent="0.25">
      <c r="A105" s="356"/>
      <c r="B105" s="303"/>
      <c r="C105" s="303"/>
      <c r="D105" s="303"/>
      <c r="E105" s="350"/>
      <c r="F105" s="278"/>
      <c r="G105" s="278"/>
      <c r="H105" s="278"/>
      <c r="I105" s="278"/>
      <c r="J105" s="278"/>
      <c r="K105" s="278"/>
      <c r="L105" s="352"/>
      <c r="M105" s="278"/>
      <c r="N105" s="273"/>
      <c r="P105" s="271"/>
      <c r="Q105" s="358"/>
      <c r="R105" s="268"/>
      <c r="S105" s="273"/>
      <c r="T105" s="285"/>
      <c r="V105" s="272"/>
      <c r="W105" s="272"/>
      <c r="X105" s="298"/>
      <c r="Y105" s="276"/>
      <c r="Z105" s="287"/>
      <c r="AA105" s="268"/>
      <c r="AB105" s="302"/>
      <c r="AC105" s="287"/>
      <c r="AD105" s="287"/>
      <c r="AE105" s="268"/>
      <c r="AF105" s="286"/>
      <c r="AG105" s="268"/>
      <c r="AH105" s="273"/>
    </row>
    <row r="106" spans="1:34" s="250" customFormat="1" ht="15" customHeight="1" x14ac:dyDescent="0.25">
      <c r="A106" s="356"/>
      <c r="B106" s="567" t="s">
        <v>530</v>
      </c>
      <c r="C106" s="567"/>
      <c r="D106" s="567"/>
      <c r="E106" s="567"/>
      <c r="F106" s="567"/>
      <c r="G106" s="567"/>
      <c r="H106" s="567"/>
      <c r="I106" s="567"/>
      <c r="J106" s="567"/>
      <c r="K106" s="567"/>
      <c r="L106" s="567"/>
      <c r="M106" s="567"/>
      <c r="N106" s="567"/>
      <c r="O106" s="567"/>
      <c r="P106" s="567"/>
      <c r="Q106" s="358"/>
      <c r="R106" s="268"/>
      <c r="S106" s="273"/>
      <c r="V106" s="309"/>
      <c r="W106" s="309"/>
      <c r="X106" s="298"/>
      <c r="Z106" s="271"/>
      <c r="AA106" s="274"/>
      <c r="AC106" s="271"/>
      <c r="AD106" s="271"/>
      <c r="AE106" s="300"/>
      <c r="AF106" s="273"/>
      <c r="AG106" s="268"/>
      <c r="AH106" s="273"/>
    </row>
    <row r="107" spans="1:34" s="250" customFormat="1" ht="15" x14ac:dyDescent="0.25">
      <c r="A107" s="356"/>
      <c r="B107" s="567"/>
      <c r="C107" s="567"/>
      <c r="D107" s="567"/>
      <c r="E107" s="567"/>
      <c r="F107" s="567"/>
      <c r="G107" s="567"/>
      <c r="H107" s="567"/>
      <c r="I107" s="567"/>
      <c r="J107" s="567"/>
      <c r="K107" s="567"/>
      <c r="L107" s="567"/>
      <c r="M107" s="567"/>
      <c r="N107" s="567"/>
      <c r="O107" s="567"/>
      <c r="P107" s="567"/>
      <c r="Q107" s="358"/>
      <c r="R107" s="268"/>
      <c r="S107" s="273"/>
      <c r="V107" s="309"/>
      <c r="W107" s="309"/>
      <c r="X107" s="298"/>
      <c r="Z107" s="271"/>
      <c r="AA107" s="274"/>
      <c r="AC107" s="271"/>
      <c r="AD107" s="271"/>
      <c r="AE107" s="300"/>
      <c r="AF107" s="273"/>
      <c r="AG107" s="268"/>
      <c r="AH107" s="273"/>
    </row>
    <row r="108" spans="1:34" s="250" customFormat="1" ht="15" x14ac:dyDescent="0.25">
      <c r="A108" s="356"/>
      <c r="B108" s="357" t="s">
        <v>597</v>
      </c>
      <c r="C108" s="357"/>
      <c r="D108" s="357"/>
      <c r="E108" s="360"/>
      <c r="F108" s="357" t="s">
        <v>588</v>
      </c>
      <c r="G108" s="357"/>
      <c r="H108" s="357"/>
      <c r="I108" s="357"/>
      <c r="J108" s="357"/>
      <c r="K108" s="357"/>
      <c r="L108" s="360"/>
      <c r="M108" s="357" t="s">
        <v>99</v>
      </c>
      <c r="N108" s="357"/>
      <c r="O108" s="357"/>
      <c r="P108" s="357"/>
      <c r="Q108" s="358"/>
      <c r="R108" s="268"/>
      <c r="S108" s="273"/>
      <c r="V108" s="309"/>
      <c r="W108" s="309"/>
      <c r="X108" s="298"/>
      <c r="Z108" s="271"/>
      <c r="AA108" s="274"/>
      <c r="AC108" s="271"/>
      <c r="AD108" s="271"/>
      <c r="AE108" s="300"/>
      <c r="AF108" s="273"/>
      <c r="AG108" s="268"/>
      <c r="AH108" s="273"/>
    </row>
    <row r="109" spans="1:34" s="250" customFormat="1" ht="7.5" customHeight="1" thickBot="1" x14ac:dyDescent="0.3">
      <c r="A109" s="356"/>
      <c r="B109" s="310"/>
      <c r="C109" s="310"/>
      <c r="D109" s="310"/>
      <c r="E109" s="351"/>
      <c r="F109" s="310"/>
      <c r="G109" s="310"/>
      <c r="H109" s="310"/>
      <c r="I109" s="310"/>
      <c r="J109" s="310"/>
      <c r="K109" s="310"/>
      <c r="L109" s="351"/>
      <c r="M109" s="310"/>
      <c r="N109" s="310"/>
      <c r="O109" s="310"/>
      <c r="P109" s="301"/>
      <c r="Q109" s="358"/>
      <c r="R109" s="268"/>
      <c r="S109" s="273"/>
      <c r="V109" s="309"/>
      <c r="W109" s="309"/>
      <c r="X109" s="298"/>
      <c r="Z109" s="271"/>
      <c r="AA109" s="274"/>
      <c r="AC109" s="271"/>
      <c r="AD109" s="271"/>
      <c r="AE109" s="300"/>
      <c r="AF109" s="273"/>
      <c r="AG109" s="268"/>
      <c r="AH109" s="273"/>
    </row>
    <row r="110" spans="1:34" s="250" customFormat="1" ht="15" x14ac:dyDescent="0.25">
      <c r="A110" s="356"/>
      <c r="B110" s="591"/>
      <c r="C110" s="592"/>
      <c r="D110" s="593"/>
      <c r="E110" s="350"/>
      <c r="F110" s="591"/>
      <c r="G110" s="592"/>
      <c r="H110" s="592"/>
      <c r="I110" s="592"/>
      <c r="J110" s="592"/>
      <c r="K110" s="593"/>
      <c r="L110" s="352"/>
      <c r="M110" s="600"/>
      <c r="N110" s="601"/>
      <c r="O110" s="601"/>
      <c r="P110" s="602"/>
      <c r="Q110" s="358"/>
      <c r="R110" s="268"/>
      <c r="S110" s="273"/>
      <c r="V110" s="309"/>
      <c r="W110" s="309"/>
      <c r="X110" s="298"/>
      <c r="Z110" s="271"/>
      <c r="AA110" s="274"/>
      <c r="AC110" s="271"/>
      <c r="AD110" s="271"/>
      <c r="AE110" s="300"/>
      <c r="AF110" s="273"/>
      <c r="AG110" s="268"/>
      <c r="AH110" s="273"/>
    </row>
    <row r="111" spans="1:34" s="250" customFormat="1" ht="15" x14ac:dyDescent="0.25">
      <c r="A111" s="356"/>
      <c r="B111" s="594"/>
      <c r="C111" s="595"/>
      <c r="D111" s="596"/>
      <c r="E111" s="350"/>
      <c r="F111" s="594"/>
      <c r="G111" s="595"/>
      <c r="H111" s="595"/>
      <c r="I111" s="595"/>
      <c r="J111" s="595"/>
      <c r="K111" s="596"/>
      <c r="L111" s="352"/>
      <c r="M111" s="603"/>
      <c r="N111" s="604"/>
      <c r="O111" s="604"/>
      <c r="P111" s="605"/>
      <c r="Q111" s="358"/>
      <c r="R111" s="268"/>
      <c r="S111" s="273"/>
      <c r="V111" s="309"/>
      <c r="W111" s="309"/>
      <c r="X111" s="298"/>
      <c r="Z111" s="271"/>
      <c r="AA111" s="274"/>
      <c r="AC111" s="271"/>
      <c r="AD111" s="271"/>
      <c r="AE111" s="300"/>
      <c r="AF111" s="273"/>
      <c r="AG111" s="268"/>
      <c r="AH111" s="273"/>
    </row>
    <row r="112" spans="1:34" s="250" customFormat="1" ht="15" customHeight="1" x14ac:dyDescent="0.25">
      <c r="A112" s="356"/>
      <c r="B112" s="594"/>
      <c r="C112" s="595"/>
      <c r="D112" s="596"/>
      <c r="E112" s="350"/>
      <c r="F112" s="594"/>
      <c r="G112" s="595"/>
      <c r="H112" s="595"/>
      <c r="I112" s="595"/>
      <c r="J112" s="595"/>
      <c r="K112" s="596"/>
      <c r="L112" s="352"/>
      <c r="M112" s="603"/>
      <c r="N112" s="604"/>
      <c r="O112" s="604"/>
      <c r="P112" s="605"/>
      <c r="Q112" s="358"/>
      <c r="R112" s="268"/>
      <c r="S112" s="273"/>
      <c r="V112" s="309"/>
      <c r="W112" s="309"/>
      <c r="X112" s="298"/>
      <c r="Z112" s="271"/>
      <c r="AA112" s="274"/>
      <c r="AC112" s="271"/>
      <c r="AD112" s="271"/>
      <c r="AE112" s="300"/>
      <c r="AF112" s="273"/>
      <c r="AG112" s="268"/>
      <c r="AH112" s="273"/>
    </row>
    <row r="113" spans="1:35" s="250" customFormat="1" ht="15.75" thickBot="1" x14ac:dyDescent="0.3">
      <c r="A113" s="356"/>
      <c r="B113" s="597"/>
      <c r="C113" s="598"/>
      <c r="D113" s="599"/>
      <c r="E113" s="350"/>
      <c r="F113" s="597"/>
      <c r="G113" s="598"/>
      <c r="H113" s="598"/>
      <c r="I113" s="598"/>
      <c r="J113" s="598"/>
      <c r="K113" s="599"/>
      <c r="L113" s="352"/>
      <c r="M113" s="606"/>
      <c r="N113" s="607"/>
      <c r="O113" s="607"/>
      <c r="P113" s="608"/>
      <c r="Q113" s="358"/>
      <c r="R113" s="268"/>
      <c r="S113" s="273"/>
      <c r="V113" s="309"/>
      <c r="W113" s="309"/>
      <c r="X113" s="298"/>
      <c r="Z113" s="271"/>
      <c r="AA113" s="274"/>
      <c r="AC113" s="271"/>
      <c r="AD113" s="271"/>
      <c r="AE113" s="300"/>
      <c r="AF113" s="273"/>
      <c r="AG113" s="268"/>
      <c r="AH113" s="273"/>
    </row>
    <row r="114" spans="1:35" s="250" customFormat="1" ht="15" customHeight="1" x14ac:dyDescent="0.25">
      <c r="A114" s="356"/>
      <c r="B114" s="305"/>
      <c r="C114" s="305"/>
      <c r="D114" s="305"/>
      <c r="E114" s="350"/>
      <c r="F114" s="278"/>
      <c r="G114" s="278"/>
      <c r="H114" s="278"/>
      <c r="I114" s="278"/>
      <c r="J114" s="278"/>
      <c r="K114" s="279"/>
      <c r="L114" s="186"/>
      <c r="M114" s="279"/>
      <c r="N114" s="277"/>
      <c r="O114" s="277"/>
      <c r="P114" s="313"/>
      <c r="Q114" s="358"/>
      <c r="R114" s="268"/>
      <c r="S114" s="273"/>
      <c r="V114" s="309"/>
      <c r="W114" s="309"/>
      <c r="X114" s="298"/>
      <c r="Z114" s="271"/>
      <c r="AA114" s="274"/>
      <c r="AC114" s="271"/>
      <c r="AD114" s="271"/>
      <c r="AE114" s="300"/>
      <c r="AF114" s="273"/>
      <c r="AG114" s="268"/>
      <c r="AH114" s="273"/>
    </row>
    <row r="115" spans="1:35" s="250" customFormat="1" ht="15" x14ac:dyDescent="0.25">
      <c r="A115" s="356"/>
      <c r="B115" s="643" t="s">
        <v>173</v>
      </c>
      <c r="C115" s="643"/>
      <c r="D115" s="643"/>
      <c r="E115" s="643"/>
      <c r="F115" s="643"/>
      <c r="G115" s="643"/>
      <c r="H115" s="643"/>
      <c r="I115" s="643"/>
      <c r="J115" s="643"/>
      <c r="K115" s="643"/>
      <c r="L115" s="643"/>
      <c r="M115" s="643"/>
      <c r="N115" s="643"/>
      <c r="O115" s="643"/>
      <c r="P115" s="643"/>
      <c r="Q115" s="358"/>
      <c r="R115" s="268"/>
      <c r="S115" s="273"/>
      <c r="V115" s="309"/>
      <c r="W115" s="309"/>
      <c r="X115" s="298"/>
      <c r="Z115" s="271"/>
      <c r="AA115" s="274"/>
      <c r="AC115" s="271"/>
      <c r="AD115" s="271"/>
      <c r="AE115" s="300"/>
      <c r="AF115" s="273"/>
      <c r="AG115" s="268"/>
      <c r="AH115" s="273"/>
    </row>
    <row r="116" spans="1:35" s="250" customFormat="1" ht="15" x14ac:dyDescent="0.25">
      <c r="A116" s="356"/>
      <c r="B116" s="357" t="s">
        <v>586</v>
      </c>
      <c r="C116" s="357"/>
      <c r="D116" s="357"/>
      <c r="E116" s="382"/>
      <c r="F116" s="357" t="s">
        <v>590</v>
      </c>
      <c r="G116" s="357"/>
      <c r="H116" s="357"/>
      <c r="I116" s="357"/>
      <c r="J116" s="357"/>
      <c r="K116" s="357"/>
      <c r="L116" s="360"/>
      <c r="M116" s="357" t="s">
        <v>99</v>
      </c>
      <c r="N116" s="357"/>
      <c r="O116" s="357"/>
      <c r="P116" s="357"/>
      <c r="Q116" s="358"/>
      <c r="R116" s="268"/>
      <c r="S116" s="273"/>
      <c r="V116" s="309"/>
      <c r="W116" s="309"/>
      <c r="X116" s="298"/>
      <c r="Z116" s="271"/>
      <c r="AA116" s="274"/>
      <c r="AC116" s="271"/>
      <c r="AD116" s="271"/>
      <c r="AE116" s="300"/>
      <c r="AF116" s="273"/>
      <c r="AG116" s="268"/>
      <c r="AH116" s="273"/>
    </row>
    <row r="117" spans="1:35" s="250" customFormat="1" ht="8.1" customHeight="1" thickBot="1" x14ac:dyDescent="0.3">
      <c r="A117" s="356"/>
      <c r="B117" s="305"/>
      <c r="C117" s="303"/>
      <c r="D117" s="303"/>
      <c r="E117" s="378"/>
      <c r="F117" s="278"/>
      <c r="G117" s="278"/>
      <c r="H117" s="278"/>
      <c r="I117" s="278"/>
      <c r="J117" s="278"/>
      <c r="K117" s="279"/>
      <c r="L117" s="186"/>
      <c r="M117" s="279"/>
      <c r="N117" s="274"/>
      <c r="O117" s="277"/>
      <c r="P117" s="287"/>
      <c r="Q117" s="358"/>
      <c r="R117" s="268"/>
      <c r="S117" s="273"/>
      <c r="V117" s="309"/>
      <c r="W117" s="309"/>
      <c r="X117" s="298"/>
      <c r="Z117" s="271"/>
      <c r="AA117" s="274"/>
      <c r="AC117" s="271"/>
      <c r="AD117" s="271"/>
      <c r="AE117" s="300"/>
      <c r="AF117" s="273"/>
      <c r="AG117" s="268"/>
      <c r="AH117" s="273"/>
    </row>
    <row r="118" spans="1:35" s="250" customFormat="1" ht="15" x14ac:dyDescent="0.25">
      <c r="A118" s="356"/>
      <c r="B118" s="305"/>
      <c r="C118" s="626"/>
      <c r="D118" s="627"/>
      <c r="E118" s="377"/>
      <c r="F118" s="278"/>
      <c r="G118" s="278"/>
      <c r="H118" s="600"/>
      <c r="I118" s="601"/>
      <c r="J118" s="601"/>
      <c r="K118" s="602"/>
      <c r="L118" s="186"/>
      <c r="M118" s="279"/>
      <c r="N118" s="271"/>
      <c r="O118" s="591"/>
      <c r="P118" s="593"/>
      <c r="Q118" s="358"/>
      <c r="R118" s="268"/>
      <c r="S118" s="273"/>
      <c r="V118" s="309"/>
      <c r="W118" s="309"/>
      <c r="X118" s="298"/>
      <c r="Z118" s="271"/>
      <c r="AA118" s="274"/>
      <c r="AC118" s="271"/>
      <c r="AD118" s="271"/>
      <c r="AE118" s="300"/>
      <c r="AF118" s="273"/>
      <c r="AG118" s="268"/>
      <c r="AH118" s="273"/>
    </row>
    <row r="119" spans="1:35" s="250" customFormat="1" ht="15" x14ac:dyDescent="0.25">
      <c r="A119" s="356"/>
      <c r="B119" s="305"/>
      <c r="C119" s="628"/>
      <c r="D119" s="629"/>
      <c r="E119" s="377"/>
      <c r="F119" s="278"/>
      <c r="G119" s="278"/>
      <c r="H119" s="603"/>
      <c r="I119" s="604"/>
      <c r="J119" s="604"/>
      <c r="K119" s="605"/>
      <c r="L119" s="186"/>
      <c r="M119" s="279"/>
      <c r="N119" s="271"/>
      <c r="O119" s="594"/>
      <c r="P119" s="596"/>
      <c r="Q119" s="358"/>
      <c r="R119" s="268"/>
      <c r="S119" s="273"/>
      <c r="V119" s="309"/>
      <c r="W119" s="309"/>
      <c r="X119" s="298"/>
      <c r="Z119" s="271"/>
      <c r="AA119" s="274"/>
      <c r="AC119" s="271"/>
      <c r="AD119" s="271"/>
      <c r="AE119" s="300"/>
      <c r="AF119" s="273"/>
      <c r="AG119" s="268"/>
      <c r="AH119" s="273"/>
    </row>
    <row r="120" spans="1:35" s="250" customFormat="1" ht="15.75" thickBot="1" x14ac:dyDescent="0.3">
      <c r="A120" s="356"/>
      <c r="B120" s="305"/>
      <c r="C120" s="630"/>
      <c r="D120" s="631"/>
      <c r="E120" s="377"/>
      <c r="F120" s="278"/>
      <c r="G120" s="278"/>
      <c r="H120" s="606"/>
      <c r="I120" s="607"/>
      <c r="J120" s="607"/>
      <c r="K120" s="608"/>
      <c r="L120" s="186"/>
      <c r="M120" s="279"/>
      <c r="N120" s="271"/>
      <c r="O120" s="597"/>
      <c r="P120" s="599"/>
      <c r="Q120" s="358"/>
      <c r="R120" s="268"/>
      <c r="S120" s="273"/>
      <c r="V120" s="309"/>
      <c r="W120" s="309"/>
      <c r="X120" s="298"/>
      <c r="Z120" s="271"/>
      <c r="AA120" s="274"/>
      <c r="AC120" s="271"/>
      <c r="AD120" s="271"/>
      <c r="AE120" s="300"/>
      <c r="AF120" s="273"/>
      <c r="AG120" s="268"/>
      <c r="AH120" s="273"/>
    </row>
    <row r="121" spans="1:35" s="250" customFormat="1" ht="15" x14ac:dyDescent="0.25">
      <c r="A121" s="356"/>
      <c r="B121" s="305"/>
      <c r="C121" s="305"/>
      <c r="D121" s="305"/>
      <c r="E121" s="378"/>
      <c r="F121" s="278"/>
      <c r="G121" s="278"/>
      <c r="H121" s="278"/>
      <c r="I121" s="278"/>
      <c r="J121" s="278"/>
      <c r="K121" s="279"/>
      <c r="L121" s="186"/>
      <c r="M121" s="279"/>
      <c r="O121" s="274"/>
      <c r="P121" s="313"/>
      <c r="Q121" s="358"/>
      <c r="R121" s="268"/>
      <c r="S121" s="273"/>
      <c r="V121" s="309"/>
      <c r="W121" s="309"/>
      <c r="X121" s="298"/>
      <c r="Z121" s="271"/>
      <c r="AA121" s="274"/>
      <c r="AC121" s="271"/>
      <c r="AD121" s="271"/>
      <c r="AE121" s="300"/>
      <c r="AF121" s="273"/>
      <c r="AG121" s="268"/>
      <c r="AH121" s="273"/>
    </row>
    <row r="122" spans="1:35" s="250" customFormat="1" ht="24.75" customHeight="1" x14ac:dyDescent="0.25">
      <c r="A122" s="356"/>
      <c r="B122" s="644" t="s">
        <v>641</v>
      </c>
      <c r="C122" s="644"/>
      <c r="D122" s="644"/>
      <c r="E122" s="644"/>
      <c r="F122" s="644"/>
      <c r="G122" s="644"/>
      <c r="H122" s="644"/>
      <c r="I122" s="644"/>
      <c r="J122" s="644"/>
      <c r="K122" s="644"/>
      <c r="L122" s="644"/>
      <c r="M122" s="644"/>
      <c r="N122" s="644"/>
      <c r="O122" s="644"/>
      <c r="P122" s="644"/>
      <c r="Q122" s="358"/>
      <c r="R122" s="268"/>
      <c r="S122" s="273"/>
      <c r="V122" s="309"/>
      <c r="W122" s="309"/>
      <c r="X122" s="298"/>
      <c r="Z122" s="271"/>
      <c r="AA122" s="274"/>
      <c r="AC122" s="271"/>
      <c r="AD122" s="271"/>
      <c r="AE122" s="300"/>
      <c r="AF122" s="273"/>
      <c r="AG122" s="268"/>
      <c r="AH122" s="273"/>
    </row>
    <row r="123" spans="1:35" s="250" customFormat="1" ht="16.5" customHeight="1" x14ac:dyDescent="0.25">
      <c r="A123" s="356"/>
      <c r="B123" s="644"/>
      <c r="C123" s="644"/>
      <c r="D123" s="644"/>
      <c r="E123" s="644"/>
      <c r="F123" s="644"/>
      <c r="G123" s="644"/>
      <c r="H123" s="644"/>
      <c r="I123" s="644"/>
      <c r="J123" s="644"/>
      <c r="K123" s="644"/>
      <c r="L123" s="644"/>
      <c r="M123" s="644"/>
      <c r="N123" s="644"/>
      <c r="O123" s="644"/>
      <c r="P123" s="644"/>
      <c r="Q123" s="358"/>
      <c r="R123" s="268"/>
      <c r="S123" s="273"/>
      <c r="V123" s="309"/>
      <c r="W123" s="309"/>
      <c r="X123" s="298"/>
      <c r="Z123" s="271"/>
      <c r="AA123" s="274"/>
      <c r="AC123" s="271"/>
      <c r="AD123" s="271"/>
      <c r="AE123" s="300"/>
      <c r="AF123" s="273"/>
      <c r="AG123" s="268"/>
      <c r="AH123" s="273"/>
    </row>
    <row r="124" spans="1:35" s="250" customFormat="1" ht="15" x14ac:dyDescent="0.25">
      <c r="A124" s="356"/>
      <c r="B124" s="355" t="s">
        <v>598</v>
      </c>
      <c r="C124" s="355"/>
      <c r="D124" s="355"/>
      <c r="E124" s="360"/>
      <c r="F124" s="355" t="s">
        <v>599</v>
      </c>
      <c r="G124" s="355"/>
      <c r="H124" s="355"/>
      <c r="I124" s="355"/>
      <c r="J124" s="355"/>
      <c r="K124" s="355"/>
      <c r="L124" s="360"/>
      <c r="M124" s="355" t="s">
        <v>99</v>
      </c>
      <c r="N124" s="355"/>
      <c r="O124" s="355"/>
      <c r="P124" s="355"/>
      <c r="Q124" s="358"/>
      <c r="R124" s="268"/>
      <c r="S124" s="273"/>
      <c r="V124" s="309"/>
      <c r="W124" s="309"/>
      <c r="X124" s="298"/>
      <c r="Z124" s="271"/>
      <c r="AA124" s="274"/>
      <c r="AC124" s="271"/>
      <c r="AD124" s="271"/>
      <c r="AE124" s="300"/>
      <c r="AF124" s="273"/>
      <c r="AG124" s="268"/>
      <c r="AH124" s="273"/>
    </row>
    <row r="125" spans="1:35" s="250" customFormat="1" ht="5.25" customHeight="1" x14ac:dyDescent="0.25">
      <c r="A125" s="356"/>
      <c r="B125" s="310"/>
      <c r="C125" s="310"/>
      <c r="D125" s="310"/>
      <c r="E125" s="351"/>
      <c r="F125" s="310"/>
      <c r="G125" s="310"/>
      <c r="H125" s="310"/>
      <c r="I125" s="310"/>
      <c r="J125" s="310"/>
      <c r="K125" s="310"/>
      <c r="L125" s="351"/>
      <c r="M125" s="310"/>
      <c r="N125" s="310"/>
      <c r="O125" s="311"/>
      <c r="P125" s="271"/>
      <c r="Q125" s="358"/>
      <c r="R125" s="268"/>
      <c r="S125" s="273"/>
      <c r="V125" s="309"/>
      <c r="W125" s="309"/>
      <c r="X125" s="298"/>
      <c r="Z125" s="271"/>
      <c r="AA125" s="274"/>
      <c r="AC125" s="271"/>
      <c r="AD125" s="271"/>
      <c r="AE125" s="300"/>
      <c r="AF125" s="273"/>
      <c r="AG125" s="268"/>
      <c r="AH125" s="273"/>
    </row>
    <row r="126" spans="1:35" s="250" customFormat="1" ht="15" x14ac:dyDescent="0.25">
      <c r="A126" s="356"/>
      <c r="B126" s="305"/>
      <c r="C126" s="305"/>
      <c r="D126" s="305"/>
      <c r="E126" s="350"/>
      <c r="F126" s="278"/>
      <c r="G126" s="278"/>
      <c r="H126" s="278"/>
      <c r="I126" s="278"/>
      <c r="J126" s="278"/>
      <c r="K126" s="279"/>
      <c r="L126" s="186"/>
      <c r="M126" s="279"/>
      <c r="P126" s="271"/>
      <c r="Q126" s="358"/>
      <c r="R126" s="268"/>
      <c r="S126" s="273"/>
      <c r="V126" s="309"/>
      <c r="W126" s="309"/>
      <c r="X126" s="298"/>
      <c r="Z126" s="271"/>
      <c r="AA126" s="274"/>
      <c r="AC126" s="271"/>
      <c r="AD126" s="271"/>
      <c r="AE126" s="300"/>
      <c r="AF126" s="273"/>
      <c r="AG126" s="268"/>
      <c r="AH126" s="273"/>
    </row>
    <row r="127" spans="1:35" s="250" customFormat="1" ht="15" x14ac:dyDescent="0.25">
      <c r="A127" s="356"/>
      <c r="B127" s="305"/>
      <c r="C127" s="305"/>
      <c r="D127" s="305"/>
      <c r="E127" s="350"/>
      <c r="F127" s="278"/>
      <c r="G127" s="278"/>
      <c r="H127" s="278"/>
      <c r="I127" s="278"/>
      <c r="J127" s="278"/>
      <c r="K127" s="279"/>
      <c r="L127" s="186"/>
      <c r="M127" s="279"/>
      <c r="P127" s="271"/>
      <c r="Q127" s="358"/>
      <c r="R127" s="268"/>
      <c r="S127" s="273"/>
      <c r="T127" s="276"/>
      <c r="U127" s="276"/>
      <c r="V127" s="309"/>
      <c r="W127" s="309"/>
      <c r="X127" s="298"/>
      <c r="Y127" s="276"/>
      <c r="Z127" s="287"/>
      <c r="AA127" s="277"/>
      <c r="AB127" s="276"/>
      <c r="AC127" s="287"/>
      <c r="AD127" s="287"/>
      <c r="AE127" s="300"/>
      <c r="AF127" s="302"/>
      <c r="AG127" s="268"/>
      <c r="AH127" s="302"/>
    </row>
    <row r="128" spans="1:35" s="250" customFormat="1" ht="15" x14ac:dyDescent="0.25">
      <c r="A128" s="356"/>
      <c r="B128" s="303"/>
      <c r="C128" s="303"/>
      <c r="D128" s="303"/>
      <c r="E128" s="350"/>
      <c r="F128" s="278"/>
      <c r="G128" s="278"/>
      <c r="H128" s="278"/>
      <c r="I128" s="278"/>
      <c r="J128" s="278"/>
      <c r="K128" s="279"/>
      <c r="L128" s="186"/>
      <c r="M128" s="279"/>
      <c r="N128" s="276"/>
      <c r="O128" s="276"/>
      <c r="P128" s="287"/>
      <c r="Q128" s="358"/>
      <c r="R128" s="268"/>
      <c r="S128" s="286"/>
      <c r="T128" s="268"/>
      <c r="U128" s="268"/>
      <c r="V128" s="309"/>
      <c r="W128" s="309"/>
      <c r="X128" s="298"/>
      <c r="Y128" s="268"/>
      <c r="Z128" s="268"/>
      <c r="AA128" s="268"/>
      <c r="AB128" s="268"/>
      <c r="AC128" s="268"/>
      <c r="AD128" s="268"/>
      <c r="AE128" s="300"/>
      <c r="AF128" s="268"/>
      <c r="AG128" s="268"/>
      <c r="AH128" s="268"/>
      <c r="AI128" s="273"/>
    </row>
    <row r="129" spans="1:35" s="250" customFormat="1" ht="15.75" thickBot="1" x14ac:dyDescent="0.3">
      <c r="A129" s="356"/>
      <c r="B129" s="303"/>
      <c r="C129" s="303"/>
      <c r="D129" s="303"/>
      <c r="E129" s="350"/>
      <c r="F129" s="278"/>
      <c r="G129" s="278"/>
      <c r="H129" s="278"/>
      <c r="I129" s="278"/>
      <c r="J129" s="278"/>
      <c r="K129" s="279"/>
      <c r="L129" s="186"/>
      <c r="M129" s="279"/>
      <c r="N129" s="276"/>
      <c r="O129" s="276"/>
      <c r="P129" s="287"/>
      <c r="Q129" s="358"/>
      <c r="R129" s="268"/>
      <c r="S129" s="286"/>
      <c r="T129" s="268"/>
      <c r="U129" s="268"/>
      <c r="V129" s="309"/>
      <c r="W129" s="309"/>
      <c r="X129" s="298"/>
      <c r="Y129" s="268"/>
      <c r="Z129" s="268"/>
      <c r="AA129" s="268"/>
      <c r="AB129" s="268"/>
      <c r="AC129" s="268"/>
      <c r="AD129" s="268"/>
      <c r="AE129" s="300"/>
      <c r="AF129" s="268"/>
      <c r="AG129" s="268"/>
      <c r="AH129" s="268"/>
      <c r="AI129" s="273"/>
    </row>
    <row r="130" spans="1:35" s="250" customFormat="1" ht="15" x14ac:dyDescent="0.25">
      <c r="A130" s="356"/>
      <c r="B130" s="591"/>
      <c r="C130" s="592"/>
      <c r="D130" s="593"/>
      <c r="E130" s="350"/>
      <c r="F130" s="591"/>
      <c r="G130" s="592"/>
      <c r="H130" s="592"/>
      <c r="I130" s="592"/>
      <c r="J130" s="592"/>
      <c r="K130" s="593"/>
      <c r="L130" s="352"/>
      <c r="M130" s="591"/>
      <c r="N130" s="592"/>
      <c r="O130" s="592"/>
      <c r="P130" s="593"/>
      <c r="Q130" s="358"/>
      <c r="R130" s="268"/>
      <c r="S130" s="286"/>
      <c r="T130" s="268"/>
      <c r="U130" s="268"/>
      <c r="V130" s="309"/>
      <c r="W130" s="309"/>
      <c r="X130" s="298"/>
      <c r="Y130" s="268"/>
      <c r="Z130" s="268"/>
      <c r="AA130" s="268"/>
      <c r="AB130" s="268"/>
      <c r="AC130" s="268"/>
      <c r="AD130" s="268"/>
      <c r="AE130" s="300"/>
      <c r="AF130" s="268"/>
      <c r="AG130" s="268"/>
      <c r="AH130" s="268"/>
      <c r="AI130" s="273"/>
    </row>
    <row r="131" spans="1:35" s="250" customFormat="1" ht="15" x14ac:dyDescent="0.25">
      <c r="A131" s="356"/>
      <c r="B131" s="594"/>
      <c r="C131" s="595"/>
      <c r="D131" s="596"/>
      <c r="E131" s="350"/>
      <c r="F131" s="594"/>
      <c r="G131" s="595"/>
      <c r="H131" s="595"/>
      <c r="I131" s="595"/>
      <c r="J131" s="595"/>
      <c r="K131" s="596"/>
      <c r="L131" s="352"/>
      <c r="M131" s="594"/>
      <c r="N131" s="595"/>
      <c r="O131" s="595"/>
      <c r="P131" s="596"/>
      <c r="Q131" s="358"/>
      <c r="R131" s="268"/>
      <c r="S131" s="286"/>
      <c r="T131" s="268"/>
      <c r="U131" s="268"/>
      <c r="V131" s="309"/>
      <c r="W131" s="309"/>
      <c r="X131" s="298"/>
      <c r="Y131" s="268"/>
      <c r="Z131" s="268"/>
      <c r="AA131" s="268"/>
      <c r="AB131" s="268"/>
      <c r="AC131" s="268"/>
      <c r="AD131" s="268"/>
      <c r="AE131" s="300"/>
      <c r="AF131" s="268"/>
      <c r="AG131" s="268"/>
      <c r="AH131" s="268"/>
      <c r="AI131" s="273"/>
    </row>
    <row r="132" spans="1:35" s="250" customFormat="1" ht="15" customHeight="1" thickBot="1" x14ac:dyDescent="0.3">
      <c r="A132" s="356"/>
      <c r="B132" s="597"/>
      <c r="C132" s="598"/>
      <c r="D132" s="599"/>
      <c r="E132" s="350"/>
      <c r="F132" s="597"/>
      <c r="G132" s="598"/>
      <c r="H132" s="598"/>
      <c r="I132" s="598"/>
      <c r="J132" s="598"/>
      <c r="K132" s="599"/>
      <c r="L132" s="352"/>
      <c r="M132" s="597"/>
      <c r="N132" s="598"/>
      <c r="O132" s="598"/>
      <c r="P132" s="599"/>
      <c r="Q132" s="358"/>
      <c r="R132" s="268"/>
      <c r="S132" s="286"/>
      <c r="T132" s="268"/>
      <c r="U132" s="268"/>
      <c r="V132" s="272"/>
      <c r="W132" s="272"/>
      <c r="X132" s="298"/>
      <c r="Y132" s="268"/>
      <c r="Z132" s="268"/>
      <c r="AA132" s="268"/>
      <c r="AB132" s="268"/>
      <c r="AC132" s="268"/>
      <c r="AD132" s="268"/>
      <c r="AE132" s="268"/>
      <c r="AF132" s="268"/>
      <c r="AG132" s="268"/>
      <c r="AH132" s="268"/>
      <c r="AI132" s="273"/>
    </row>
    <row r="133" spans="1:35" s="247" customFormat="1" ht="15" x14ac:dyDescent="0.25">
      <c r="A133" s="356"/>
      <c r="B133" s="332"/>
      <c r="C133" s="332"/>
      <c r="D133" s="332"/>
      <c r="E133" s="332"/>
      <c r="F133" s="332"/>
      <c r="G133" s="332"/>
      <c r="H133" s="332"/>
      <c r="I133" s="332"/>
      <c r="J133" s="332"/>
      <c r="K133" s="332"/>
      <c r="L133" s="332"/>
      <c r="M133" s="332"/>
      <c r="N133" s="332"/>
      <c r="O133" s="332"/>
      <c r="P133" s="332"/>
      <c r="Q133" s="358"/>
      <c r="R133" s="268"/>
      <c r="S133" s="270"/>
      <c r="T133" s="268"/>
      <c r="U133" s="268"/>
      <c r="V133" s="291"/>
      <c r="W133" s="291"/>
      <c r="X133" s="291"/>
      <c r="Y133" s="268"/>
      <c r="Z133" s="268"/>
      <c r="AA133" s="291"/>
      <c r="AB133" s="268"/>
      <c r="AC133" s="268"/>
      <c r="AD133" s="268"/>
      <c r="AE133" s="291"/>
      <c r="AF133" s="268"/>
      <c r="AG133" s="268"/>
      <c r="AH133" s="268"/>
      <c r="AI133" s="254"/>
    </row>
    <row r="134" spans="1:35" s="247" customFormat="1" ht="15" x14ac:dyDescent="0.25">
      <c r="A134" s="356"/>
      <c r="B134" s="356"/>
      <c r="C134" s="356"/>
      <c r="D134" s="356"/>
      <c r="E134" s="356"/>
      <c r="F134" s="356"/>
      <c r="G134" s="356"/>
      <c r="H134" s="356"/>
      <c r="I134" s="356"/>
      <c r="J134" s="356"/>
      <c r="K134" s="356"/>
      <c r="L134" s="356"/>
      <c r="M134" s="356"/>
      <c r="N134" s="356"/>
      <c r="O134" s="356"/>
      <c r="P134" s="356"/>
      <c r="Q134" s="358"/>
      <c r="R134" s="268"/>
      <c r="S134" s="270"/>
      <c r="T134" s="268"/>
      <c r="U134" s="268"/>
      <c r="V134" s="293"/>
      <c r="W134" s="293"/>
      <c r="X134" s="293"/>
      <c r="Y134" s="268"/>
      <c r="Z134" s="268"/>
      <c r="AA134" s="268"/>
      <c r="AB134" s="268"/>
      <c r="AC134" s="268"/>
      <c r="AD134" s="268"/>
      <c r="AE134" s="292"/>
      <c r="AF134" s="268"/>
      <c r="AG134" s="286"/>
      <c r="AH134" s="273"/>
    </row>
    <row r="135" spans="1:35" ht="15" hidden="1" x14ac:dyDescent="0.25"/>
    <row r="136" spans="1:35" ht="15" hidden="1" x14ac:dyDescent="0.25"/>
    <row r="137" spans="1:35" ht="15" hidden="1" x14ac:dyDescent="0.25"/>
    <row r="138" spans="1:35" ht="15" hidden="1" x14ac:dyDescent="0.25"/>
    <row r="139" spans="1:35" ht="15" hidden="1" x14ac:dyDescent="0.25"/>
    <row r="140" spans="1:35" ht="15" hidden="1" x14ac:dyDescent="0.25"/>
    <row r="141" spans="1:35" ht="15" hidden="1" x14ac:dyDescent="0.25"/>
    <row r="142" spans="1:35" ht="15" hidden="1" x14ac:dyDescent="0.25"/>
    <row r="143" spans="1:35" ht="15" hidden="1" x14ac:dyDescent="0.25"/>
    <row r="144" spans="1:35"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sheetData>
  <sheetProtection password="C7EA" sheet="1" objects="1" scenarios="1" selectLockedCells="1"/>
  <mergeCells count="61">
    <mergeCell ref="AC15:AE19"/>
    <mergeCell ref="M18:P19"/>
    <mergeCell ref="Y19:AA19"/>
    <mergeCell ref="N92:O92"/>
    <mergeCell ref="AE24:AE25"/>
    <mergeCell ref="V28:W32"/>
    <mergeCell ref="AA28:AA29"/>
    <mergeCell ref="AE28:AE32"/>
    <mergeCell ref="Y80:AA80"/>
    <mergeCell ref="AE85:AE86"/>
    <mergeCell ref="V89:W93"/>
    <mergeCell ref="AA89:AA93"/>
    <mergeCell ref="AE89:AE93"/>
    <mergeCell ref="V21:W21"/>
    <mergeCell ref="V24:W25"/>
    <mergeCell ref="N31:O31"/>
    <mergeCell ref="B36:D36"/>
    <mergeCell ref="B14:P14"/>
    <mergeCell ref="R15:R19"/>
    <mergeCell ref="V11:W13"/>
    <mergeCell ref="T11:T13"/>
    <mergeCell ref="B11:P12"/>
    <mergeCell ref="B18:K19"/>
    <mergeCell ref="B21:F21"/>
    <mergeCell ref="B10:P10"/>
    <mergeCell ref="B16:P16"/>
    <mergeCell ref="B69:D71"/>
    <mergeCell ref="F69:K71"/>
    <mergeCell ref="M69:P71"/>
    <mergeCell ref="B54:P54"/>
    <mergeCell ref="H57:K59"/>
    <mergeCell ref="O57:P59"/>
    <mergeCell ref="B61:P62"/>
    <mergeCell ref="C57:D59"/>
    <mergeCell ref="B49:D52"/>
    <mergeCell ref="F49:K52"/>
    <mergeCell ref="M49:P52"/>
    <mergeCell ref="M21:P21"/>
    <mergeCell ref="B45:P46"/>
    <mergeCell ref="B34:P35"/>
    <mergeCell ref="B82:F82"/>
    <mergeCell ref="M82:P82"/>
    <mergeCell ref="V82:W82"/>
    <mergeCell ref="B79:K80"/>
    <mergeCell ref="V85:W86"/>
    <mergeCell ref="B95:P96"/>
    <mergeCell ref="B130:D132"/>
    <mergeCell ref="F130:K132"/>
    <mergeCell ref="M130:P132"/>
    <mergeCell ref="B75:P75"/>
    <mergeCell ref="B115:P115"/>
    <mergeCell ref="C118:D120"/>
    <mergeCell ref="H118:K120"/>
    <mergeCell ref="O118:P120"/>
    <mergeCell ref="B122:P123"/>
    <mergeCell ref="B97:D97"/>
    <mergeCell ref="B106:P107"/>
    <mergeCell ref="B110:D113"/>
    <mergeCell ref="F110:K113"/>
    <mergeCell ref="M110:P113"/>
    <mergeCell ref="M79:P80"/>
  </mergeCells>
  <hyperlinks>
    <hyperlink ref="B36" r:id="rId1"/>
    <hyperlink ref="F36" r:id="rId2"/>
    <hyperlink ref="B97" r:id="rId3"/>
    <hyperlink ref="F97" r:id="rId4"/>
  </hyperlinks>
  <pageMargins left="0.25" right="0.25" top="0.75" bottom="0.75" header="0.3" footer="0.3"/>
  <pageSetup scale="75" fitToHeight="0" orientation="landscape" r:id="rId5"/>
  <colBreaks count="1" manualBreakCount="1">
    <brk id="16"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6991" r:id="rId8" name="Check Box 127">
              <controlPr defaultSize="0" autoFill="0" autoLine="0" autoPict="0">
                <anchor moveWithCells="1">
                  <from>
                    <xdr:col>1</xdr:col>
                    <xdr:colOff>47625</xdr:colOff>
                    <xdr:row>21</xdr:row>
                    <xdr:rowOff>19050</xdr:rowOff>
                  </from>
                  <to>
                    <xdr:col>7</xdr:col>
                    <xdr:colOff>523875</xdr:colOff>
                    <xdr:row>22</xdr:row>
                    <xdr:rowOff>180975</xdr:rowOff>
                  </to>
                </anchor>
              </controlPr>
            </control>
          </mc:Choice>
        </mc:AlternateContent>
        <mc:AlternateContent xmlns:mc="http://schemas.openxmlformats.org/markup-compatibility/2006">
          <mc:Choice Requires="x14">
            <control shapeId="37001" r:id="rId9" name="Check Box 137">
              <controlPr defaultSize="0" autoFill="0" autoLine="0" autoPict="0">
                <anchor moveWithCells="1">
                  <from>
                    <xdr:col>1</xdr:col>
                    <xdr:colOff>0</xdr:colOff>
                    <xdr:row>37</xdr:row>
                    <xdr:rowOff>0</xdr:rowOff>
                  </from>
                  <to>
                    <xdr:col>3</xdr:col>
                    <xdr:colOff>1257300</xdr:colOff>
                    <xdr:row>39</xdr:row>
                    <xdr:rowOff>9525</xdr:rowOff>
                  </to>
                </anchor>
              </controlPr>
            </control>
          </mc:Choice>
        </mc:AlternateContent>
        <mc:AlternateContent xmlns:mc="http://schemas.openxmlformats.org/markup-compatibility/2006">
          <mc:Choice Requires="x14">
            <control shapeId="37002" r:id="rId10" name="Check Box 138">
              <controlPr defaultSize="0" autoFill="0" autoLine="0" autoPict="0">
                <anchor moveWithCells="1">
                  <from>
                    <xdr:col>5</xdr:col>
                    <xdr:colOff>133350</xdr:colOff>
                    <xdr:row>37</xdr:row>
                    <xdr:rowOff>0</xdr:rowOff>
                  </from>
                  <to>
                    <xdr:col>10</xdr:col>
                    <xdr:colOff>180975</xdr:colOff>
                    <xdr:row>38</xdr:row>
                    <xdr:rowOff>171450</xdr:rowOff>
                  </to>
                </anchor>
              </controlPr>
            </control>
          </mc:Choice>
        </mc:AlternateContent>
        <mc:AlternateContent xmlns:mc="http://schemas.openxmlformats.org/markup-compatibility/2006">
          <mc:Choice Requires="x14">
            <control shapeId="37003" r:id="rId11" name="Check Box 139">
              <controlPr defaultSize="0" autoFill="0" autoLine="0" autoPict="0">
                <anchor moveWithCells="1">
                  <from>
                    <xdr:col>5</xdr:col>
                    <xdr:colOff>133350</xdr:colOff>
                    <xdr:row>39</xdr:row>
                    <xdr:rowOff>9525</xdr:rowOff>
                  </from>
                  <to>
                    <xdr:col>8</xdr:col>
                    <xdr:colOff>552450</xdr:colOff>
                    <xdr:row>40</xdr:row>
                    <xdr:rowOff>28575</xdr:rowOff>
                  </to>
                </anchor>
              </controlPr>
            </control>
          </mc:Choice>
        </mc:AlternateContent>
        <mc:AlternateContent xmlns:mc="http://schemas.openxmlformats.org/markup-compatibility/2006">
          <mc:Choice Requires="x14">
            <control shapeId="37004" r:id="rId12" name="Check Box 140">
              <controlPr defaultSize="0" autoFill="0" autoLine="0" autoPict="0">
                <anchor moveWithCells="1">
                  <from>
                    <xdr:col>5</xdr:col>
                    <xdr:colOff>133350</xdr:colOff>
                    <xdr:row>40</xdr:row>
                    <xdr:rowOff>57150</xdr:rowOff>
                  </from>
                  <to>
                    <xdr:col>8</xdr:col>
                    <xdr:colOff>600075</xdr:colOff>
                    <xdr:row>41</xdr:row>
                    <xdr:rowOff>76200</xdr:rowOff>
                  </to>
                </anchor>
              </controlPr>
            </control>
          </mc:Choice>
        </mc:AlternateContent>
        <mc:AlternateContent xmlns:mc="http://schemas.openxmlformats.org/markup-compatibility/2006">
          <mc:Choice Requires="x14">
            <control shapeId="37005" r:id="rId13" name="Check Box 141">
              <controlPr defaultSize="0" autoFill="0" autoLine="0" autoPict="0">
                <anchor moveWithCells="1">
                  <from>
                    <xdr:col>5</xdr:col>
                    <xdr:colOff>133350</xdr:colOff>
                    <xdr:row>42</xdr:row>
                    <xdr:rowOff>142875</xdr:rowOff>
                  </from>
                  <to>
                    <xdr:col>10</xdr:col>
                    <xdr:colOff>561975</xdr:colOff>
                    <xdr:row>43</xdr:row>
                    <xdr:rowOff>161925</xdr:rowOff>
                  </to>
                </anchor>
              </controlPr>
            </control>
          </mc:Choice>
        </mc:AlternateContent>
        <mc:AlternateContent xmlns:mc="http://schemas.openxmlformats.org/markup-compatibility/2006">
          <mc:Choice Requires="x14">
            <control shapeId="37006" r:id="rId14" name="Check Box 142">
              <controlPr defaultSize="0" autoFill="0" autoLine="0" autoPict="0">
                <anchor moveWithCells="1">
                  <from>
                    <xdr:col>1</xdr:col>
                    <xdr:colOff>0</xdr:colOff>
                    <xdr:row>39</xdr:row>
                    <xdr:rowOff>66675</xdr:rowOff>
                  </from>
                  <to>
                    <xdr:col>3</xdr:col>
                    <xdr:colOff>1428750</xdr:colOff>
                    <xdr:row>40</xdr:row>
                    <xdr:rowOff>171450</xdr:rowOff>
                  </to>
                </anchor>
              </controlPr>
            </control>
          </mc:Choice>
        </mc:AlternateContent>
        <mc:AlternateContent xmlns:mc="http://schemas.openxmlformats.org/markup-compatibility/2006">
          <mc:Choice Requires="x14">
            <control shapeId="37007" r:id="rId15" name="Check Box 143">
              <controlPr defaultSize="0" autoFill="0" autoLine="0" autoPict="0">
                <anchor moveWithCells="1">
                  <from>
                    <xdr:col>12</xdr:col>
                    <xdr:colOff>0</xdr:colOff>
                    <xdr:row>37</xdr:row>
                    <xdr:rowOff>0</xdr:rowOff>
                  </from>
                  <to>
                    <xdr:col>15</xdr:col>
                    <xdr:colOff>200025</xdr:colOff>
                    <xdr:row>38</xdr:row>
                    <xdr:rowOff>171450</xdr:rowOff>
                  </to>
                </anchor>
              </controlPr>
            </control>
          </mc:Choice>
        </mc:AlternateContent>
        <mc:AlternateContent xmlns:mc="http://schemas.openxmlformats.org/markup-compatibility/2006">
          <mc:Choice Requires="x14">
            <control shapeId="37008" r:id="rId16" name="Check Box 144">
              <controlPr defaultSize="0" autoFill="0" autoLine="0" autoPict="0">
                <anchor moveWithCells="1">
                  <from>
                    <xdr:col>12</xdr:col>
                    <xdr:colOff>0</xdr:colOff>
                    <xdr:row>39</xdr:row>
                    <xdr:rowOff>0</xdr:rowOff>
                  </from>
                  <to>
                    <xdr:col>15</xdr:col>
                    <xdr:colOff>190500</xdr:colOff>
                    <xdr:row>40</xdr:row>
                    <xdr:rowOff>171450</xdr:rowOff>
                  </to>
                </anchor>
              </controlPr>
            </control>
          </mc:Choice>
        </mc:AlternateContent>
        <mc:AlternateContent xmlns:mc="http://schemas.openxmlformats.org/markup-compatibility/2006">
          <mc:Choice Requires="x14">
            <control shapeId="37009" r:id="rId17" name="Check Box 145">
              <controlPr defaultSize="0" autoFill="0" autoLine="0" autoPict="0">
                <anchor moveWithCells="1">
                  <from>
                    <xdr:col>12</xdr:col>
                    <xdr:colOff>0</xdr:colOff>
                    <xdr:row>41</xdr:row>
                    <xdr:rowOff>9525</xdr:rowOff>
                  </from>
                  <to>
                    <xdr:col>15</xdr:col>
                    <xdr:colOff>295275</xdr:colOff>
                    <xdr:row>42</xdr:row>
                    <xdr:rowOff>142875</xdr:rowOff>
                  </to>
                </anchor>
              </controlPr>
            </control>
          </mc:Choice>
        </mc:AlternateContent>
        <mc:AlternateContent xmlns:mc="http://schemas.openxmlformats.org/markup-compatibility/2006">
          <mc:Choice Requires="x14">
            <control shapeId="37010" r:id="rId18" name="List Box 146">
              <controlPr defaultSize="0" autoLine="0" autoPict="0">
                <anchor moveWithCells="1">
                  <from>
                    <xdr:col>1</xdr:col>
                    <xdr:colOff>457200</xdr:colOff>
                    <xdr:row>56</xdr:row>
                    <xdr:rowOff>0</xdr:rowOff>
                  </from>
                  <to>
                    <xdr:col>1</xdr:col>
                    <xdr:colOff>1695450</xdr:colOff>
                    <xdr:row>59</xdr:row>
                    <xdr:rowOff>95250</xdr:rowOff>
                  </to>
                </anchor>
              </controlPr>
            </control>
          </mc:Choice>
        </mc:AlternateContent>
        <mc:AlternateContent xmlns:mc="http://schemas.openxmlformats.org/markup-compatibility/2006">
          <mc:Choice Requires="x14">
            <control shapeId="37011" r:id="rId19" name="List Box 147">
              <controlPr defaultSize="0" autoLine="0" autoPict="0">
                <anchor moveWithCells="1">
                  <from>
                    <xdr:col>5</xdr:col>
                    <xdr:colOff>238125</xdr:colOff>
                    <xdr:row>56</xdr:row>
                    <xdr:rowOff>0</xdr:rowOff>
                  </from>
                  <to>
                    <xdr:col>5</xdr:col>
                    <xdr:colOff>1476375</xdr:colOff>
                    <xdr:row>59</xdr:row>
                    <xdr:rowOff>95250</xdr:rowOff>
                  </to>
                </anchor>
              </controlPr>
            </control>
          </mc:Choice>
        </mc:AlternateContent>
        <mc:AlternateContent xmlns:mc="http://schemas.openxmlformats.org/markup-compatibility/2006">
          <mc:Choice Requires="x14">
            <control shapeId="37012" r:id="rId20" name="List Box 148">
              <controlPr defaultSize="0" autoLine="0" autoPict="0">
                <anchor moveWithCells="1">
                  <from>
                    <xdr:col>12</xdr:col>
                    <xdr:colOff>0</xdr:colOff>
                    <xdr:row>56</xdr:row>
                    <xdr:rowOff>0</xdr:rowOff>
                  </from>
                  <to>
                    <xdr:col>13</xdr:col>
                    <xdr:colOff>57150</xdr:colOff>
                    <xdr:row>59</xdr:row>
                    <xdr:rowOff>95250</xdr:rowOff>
                  </to>
                </anchor>
              </controlPr>
            </control>
          </mc:Choice>
        </mc:AlternateContent>
        <mc:AlternateContent xmlns:mc="http://schemas.openxmlformats.org/markup-compatibility/2006">
          <mc:Choice Requires="x14">
            <control shapeId="37013" r:id="rId21" name="List Box 149">
              <controlPr defaultSize="0" autoLine="0" autoPict="0">
                <anchor moveWithCells="1">
                  <from>
                    <xdr:col>1</xdr:col>
                    <xdr:colOff>0</xdr:colOff>
                    <xdr:row>64</xdr:row>
                    <xdr:rowOff>9525</xdr:rowOff>
                  </from>
                  <to>
                    <xdr:col>3</xdr:col>
                    <xdr:colOff>247650</xdr:colOff>
                    <xdr:row>66</xdr:row>
                    <xdr:rowOff>161925</xdr:rowOff>
                  </to>
                </anchor>
              </controlPr>
            </control>
          </mc:Choice>
        </mc:AlternateContent>
        <mc:AlternateContent xmlns:mc="http://schemas.openxmlformats.org/markup-compatibility/2006">
          <mc:Choice Requires="x14">
            <control shapeId="37014" r:id="rId22" name="List Box 150">
              <controlPr defaultSize="0" autoLine="0" autoPict="0">
                <anchor moveWithCells="1">
                  <from>
                    <xdr:col>5</xdr:col>
                    <xdr:colOff>0</xdr:colOff>
                    <xdr:row>64</xdr:row>
                    <xdr:rowOff>9525</xdr:rowOff>
                  </from>
                  <to>
                    <xdr:col>7</xdr:col>
                    <xdr:colOff>323850</xdr:colOff>
                    <xdr:row>66</xdr:row>
                    <xdr:rowOff>161925</xdr:rowOff>
                  </to>
                </anchor>
              </controlPr>
            </control>
          </mc:Choice>
        </mc:AlternateContent>
        <mc:AlternateContent xmlns:mc="http://schemas.openxmlformats.org/markup-compatibility/2006">
          <mc:Choice Requires="x14">
            <control shapeId="37015" r:id="rId23" name="List Box 151">
              <controlPr defaultSize="0" autoLine="0" autoPict="0">
                <anchor moveWithCells="1">
                  <from>
                    <xdr:col>12</xdr:col>
                    <xdr:colOff>0</xdr:colOff>
                    <xdr:row>64</xdr:row>
                    <xdr:rowOff>9525</xdr:rowOff>
                  </from>
                  <to>
                    <xdr:col>14</xdr:col>
                    <xdr:colOff>866775</xdr:colOff>
                    <xdr:row>66</xdr:row>
                    <xdr:rowOff>161925</xdr:rowOff>
                  </to>
                </anchor>
              </controlPr>
            </control>
          </mc:Choice>
        </mc:AlternateContent>
        <mc:AlternateContent xmlns:mc="http://schemas.openxmlformats.org/markup-compatibility/2006">
          <mc:Choice Requires="x14">
            <control shapeId="37023" r:id="rId24" name="Check Box 159">
              <controlPr defaultSize="0" autoFill="0" autoLine="0" autoPict="0">
                <anchor moveWithCells="1">
                  <from>
                    <xdr:col>1</xdr:col>
                    <xdr:colOff>47625</xdr:colOff>
                    <xdr:row>23</xdr:row>
                    <xdr:rowOff>76200</xdr:rowOff>
                  </from>
                  <to>
                    <xdr:col>5</xdr:col>
                    <xdr:colOff>1266825</xdr:colOff>
                    <xdr:row>24</xdr:row>
                    <xdr:rowOff>95250</xdr:rowOff>
                  </to>
                </anchor>
              </controlPr>
            </control>
          </mc:Choice>
        </mc:AlternateContent>
        <mc:AlternateContent xmlns:mc="http://schemas.openxmlformats.org/markup-compatibility/2006">
          <mc:Choice Requires="x14">
            <control shapeId="37024" r:id="rId25" name="Check Box 160">
              <controlPr defaultSize="0" autoFill="0" autoLine="0" autoPict="0">
                <anchor moveWithCells="1">
                  <from>
                    <xdr:col>1</xdr:col>
                    <xdr:colOff>47625</xdr:colOff>
                    <xdr:row>25</xdr:row>
                    <xdr:rowOff>0</xdr:rowOff>
                  </from>
                  <to>
                    <xdr:col>8</xdr:col>
                    <xdr:colOff>495300</xdr:colOff>
                    <xdr:row>26</xdr:row>
                    <xdr:rowOff>28575</xdr:rowOff>
                  </to>
                </anchor>
              </controlPr>
            </control>
          </mc:Choice>
        </mc:AlternateContent>
        <mc:AlternateContent xmlns:mc="http://schemas.openxmlformats.org/markup-compatibility/2006">
          <mc:Choice Requires="x14">
            <control shapeId="37025" r:id="rId26" name="Check Box 161">
              <controlPr defaultSize="0" autoFill="0" autoLine="0" autoPict="0">
                <anchor moveWithCells="1">
                  <from>
                    <xdr:col>1</xdr:col>
                    <xdr:colOff>47625</xdr:colOff>
                    <xdr:row>82</xdr:row>
                    <xdr:rowOff>19050</xdr:rowOff>
                  </from>
                  <to>
                    <xdr:col>7</xdr:col>
                    <xdr:colOff>619125</xdr:colOff>
                    <xdr:row>83</xdr:row>
                    <xdr:rowOff>171450</xdr:rowOff>
                  </to>
                </anchor>
              </controlPr>
            </control>
          </mc:Choice>
        </mc:AlternateContent>
        <mc:AlternateContent xmlns:mc="http://schemas.openxmlformats.org/markup-compatibility/2006">
          <mc:Choice Requires="x14">
            <control shapeId="37035" r:id="rId27" name="Check Box 171">
              <controlPr defaultSize="0" autoFill="0" autoLine="0" autoPict="0">
                <anchor moveWithCells="1">
                  <from>
                    <xdr:col>1</xdr:col>
                    <xdr:colOff>0</xdr:colOff>
                    <xdr:row>98</xdr:row>
                    <xdr:rowOff>0</xdr:rowOff>
                  </from>
                  <to>
                    <xdr:col>3</xdr:col>
                    <xdr:colOff>1257300</xdr:colOff>
                    <xdr:row>100</xdr:row>
                    <xdr:rowOff>9525</xdr:rowOff>
                  </to>
                </anchor>
              </controlPr>
            </control>
          </mc:Choice>
        </mc:AlternateContent>
        <mc:AlternateContent xmlns:mc="http://schemas.openxmlformats.org/markup-compatibility/2006">
          <mc:Choice Requires="x14">
            <control shapeId="37036" r:id="rId28" name="Check Box 172">
              <controlPr defaultSize="0" autoFill="0" autoLine="0" autoPict="0">
                <anchor moveWithCells="1">
                  <from>
                    <xdr:col>5</xdr:col>
                    <xdr:colOff>133350</xdr:colOff>
                    <xdr:row>98</xdr:row>
                    <xdr:rowOff>0</xdr:rowOff>
                  </from>
                  <to>
                    <xdr:col>10</xdr:col>
                    <xdr:colOff>180975</xdr:colOff>
                    <xdr:row>99</xdr:row>
                    <xdr:rowOff>171450</xdr:rowOff>
                  </to>
                </anchor>
              </controlPr>
            </control>
          </mc:Choice>
        </mc:AlternateContent>
        <mc:AlternateContent xmlns:mc="http://schemas.openxmlformats.org/markup-compatibility/2006">
          <mc:Choice Requires="x14">
            <control shapeId="37037" r:id="rId29" name="Check Box 173">
              <controlPr defaultSize="0" autoFill="0" autoLine="0" autoPict="0">
                <anchor moveWithCells="1">
                  <from>
                    <xdr:col>5</xdr:col>
                    <xdr:colOff>133350</xdr:colOff>
                    <xdr:row>100</xdr:row>
                    <xdr:rowOff>0</xdr:rowOff>
                  </from>
                  <to>
                    <xdr:col>8</xdr:col>
                    <xdr:colOff>552450</xdr:colOff>
                    <xdr:row>101</xdr:row>
                    <xdr:rowOff>28575</xdr:rowOff>
                  </to>
                </anchor>
              </controlPr>
            </control>
          </mc:Choice>
        </mc:AlternateContent>
        <mc:AlternateContent xmlns:mc="http://schemas.openxmlformats.org/markup-compatibility/2006">
          <mc:Choice Requires="x14">
            <control shapeId="37038" r:id="rId30" name="Check Box 174">
              <controlPr defaultSize="0" autoFill="0" autoLine="0" autoPict="0">
                <anchor moveWithCells="1">
                  <from>
                    <xdr:col>5</xdr:col>
                    <xdr:colOff>133350</xdr:colOff>
                    <xdr:row>101</xdr:row>
                    <xdr:rowOff>47625</xdr:rowOff>
                  </from>
                  <to>
                    <xdr:col>8</xdr:col>
                    <xdr:colOff>600075</xdr:colOff>
                    <xdr:row>102</xdr:row>
                    <xdr:rowOff>66675</xdr:rowOff>
                  </to>
                </anchor>
              </controlPr>
            </control>
          </mc:Choice>
        </mc:AlternateContent>
        <mc:AlternateContent xmlns:mc="http://schemas.openxmlformats.org/markup-compatibility/2006">
          <mc:Choice Requires="x14">
            <control shapeId="37039" r:id="rId31" name="Check Box 175">
              <controlPr defaultSize="0" autoFill="0" autoLine="0" autoPict="0">
                <anchor moveWithCells="1">
                  <from>
                    <xdr:col>5</xdr:col>
                    <xdr:colOff>133350</xdr:colOff>
                    <xdr:row>103</xdr:row>
                    <xdr:rowOff>133350</xdr:rowOff>
                  </from>
                  <to>
                    <xdr:col>10</xdr:col>
                    <xdr:colOff>561975</xdr:colOff>
                    <xdr:row>104</xdr:row>
                    <xdr:rowOff>152400</xdr:rowOff>
                  </to>
                </anchor>
              </controlPr>
            </control>
          </mc:Choice>
        </mc:AlternateContent>
        <mc:AlternateContent xmlns:mc="http://schemas.openxmlformats.org/markup-compatibility/2006">
          <mc:Choice Requires="x14">
            <control shapeId="37040" r:id="rId32" name="Check Box 176">
              <controlPr defaultSize="0" autoFill="0" autoLine="0" autoPict="0">
                <anchor moveWithCells="1">
                  <from>
                    <xdr:col>1</xdr:col>
                    <xdr:colOff>0</xdr:colOff>
                    <xdr:row>100</xdr:row>
                    <xdr:rowOff>66675</xdr:rowOff>
                  </from>
                  <to>
                    <xdr:col>3</xdr:col>
                    <xdr:colOff>1428750</xdr:colOff>
                    <xdr:row>101</xdr:row>
                    <xdr:rowOff>171450</xdr:rowOff>
                  </to>
                </anchor>
              </controlPr>
            </control>
          </mc:Choice>
        </mc:AlternateContent>
        <mc:AlternateContent xmlns:mc="http://schemas.openxmlformats.org/markup-compatibility/2006">
          <mc:Choice Requires="x14">
            <control shapeId="37041" r:id="rId33" name="Check Box 177">
              <controlPr defaultSize="0" autoFill="0" autoLine="0" autoPict="0">
                <anchor moveWithCells="1">
                  <from>
                    <xdr:col>12</xdr:col>
                    <xdr:colOff>0</xdr:colOff>
                    <xdr:row>98</xdr:row>
                    <xdr:rowOff>0</xdr:rowOff>
                  </from>
                  <to>
                    <xdr:col>15</xdr:col>
                    <xdr:colOff>200025</xdr:colOff>
                    <xdr:row>99</xdr:row>
                    <xdr:rowOff>171450</xdr:rowOff>
                  </to>
                </anchor>
              </controlPr>
            </control>
          </mc:Choice>
        </mc:AlternateContent>
        <mc:AlternateContent xmlns:mc="http://schemas.openxmlformats.org/markup-compatibility/2006">
          <mc:Choice Requires="x14">
            <control shapeId="37042" r:id="rId34" name="Check Box 178">
              <controlPr defaultSize="0" autoFill="0" autoLine="0" autoPict="0">
                <anchor moveWithCells="1">
                  <from>
                    <xdr:col>12</xdr:col>
                    <xdr:colOff>0</xdr:colOff>
                    <xdr:row>100</xdr:row>
                    <xdr:rowOff>0</xdr:rowOff>
                  </from>
                  <to>
                    <xdr:col>15</xdr:col>
                    <xdr:colOff>190500</xdr:colOff>
                    <xdr:row>101</xdr:row>
                    <xdr:rowOff>171450</xdr:rowOff>
                  </to>
                </anchor>
              </controlPr>
            </control>
          </mc:Choice>
        </mc:AlternateContent>
        <mc:AlternateContent xmlns:mc="http://schemas.openxmlformats.org/markup-compatibility/2006">
          <mc:Choice Requires="x14">
            <control shapeId="37043" r:id="rId35" name="Check Box 179">
              <controlPr defaultSize="0" autoFill="0" autoLine="0" autoPict="0">
                <anchor moveWithCells="1">
                  <from>
                    <xdr:col>12</xdr:col>
                    <xdr:colOff>0</xdr:colOff>
                    <xdr:row>102</xdr:row>
                    <xdr:rowOff>9525</xdr:rowOff>
                  </from>
                  <to>
                    <xdr:col>15</xdr:col>
                    <xdr:colOff>295275</xdr:colOff>
                    <xdr:row>103</xdr:row>
                    <xdr:rowOff>142875</xdr:rowOff>
                  </to>
                </anchor>
              </controlPr>
            </control>
          </mc:Choice>
        </mc:AlternateContent>
        <mc:AlternateContent xmlns:mc="http://schemas.openxmlformats.org/markup-compatibility/2006">
          <mc:Choice Requires="x14">
            <control shapeId="37044" r:id="rId36" name="List Box 180">
              <controlPr defaultSize="0" autoLine="0" autoPict="0">
                <anchor moveWithCells="1">
                  <from>
                    <xdr:col>1</xdr:col>
                    <xdr:colOff>457200</xdr:colOff>
                    <xdr:row>117</xdr:row>
                    <xdr:rowOff>0</xdr:rowOff>
                  </from>
                  <to>
                    <xdr:col>1</xdr:col>
                    <xdr:colOff>1695450</xdr:colOff>
                    <xdr:row>120</xdr:row>
                    <xdr:rowOff>95250</xdr:rowOff>
                  </to>
                </anchor>
              </controlPr>
            </control>
          </mc:Choice>
        </mc:AlternateContent>
        <mc:AlternateContent xmlns:mc="http://schemas.openxmlformats.org/markup-compatibility/2006">
          <mc:Choice Requires="x14">
            <control shapeId="37045" r:id="rId37" name="List Box 181">
              <controlPr defaultSize="0" autoLine="0" autoPict="0">
                <anchor moveWithCells="1">
                  <from>
                    <xdr:col>5</xdr:col>
                    <xdr:colOff>238125</xdr:colOff>
                    <xdr:row>117</xdr:row>
                    <xdr:rowOff>0</xdr:rowOff>
                  </from>
                  <to>
                    <xdr:col>5</xdr:col>
                    <xdr:colOff>1476375</xdr:colOff>
                    <xdr:row>120</xdr:row>
                    <xdr:rowOff>95250</xdr:rowOff>
                  </to>
                </anchor>
              </controlPr>
            </control>
          </mc:Choice>
        </mc:AlternateContent>
        <mc:AlternateContent xmlns:mc="http://schemas.openxmlformats.org/markup-compatibility/2006">
          <mc:Choice Requires="x14">
            <control shapeId="37046" r:id="rId38" name="List Box 182">
              <controlPr defaultSize="0" autoLine="0" autoPict="0">
                <anchor moveWithCells="1">
                  <from>
                    <xdr:col>12</xdr:col>
                    <xdr:colOff>0</xdr:colOff>
                    <xdr:row>117</xdr:row>
                    <xdr:rowOff>0</xdr:rowOff>
                  </from>
                  <to>
                    <xdr:col>13</xdr:col>
                    <xdr:colOff>57150</xdr:colOff>
                    <xdr:row>120</xdr:row>
                    <xdr:rowOff>95250</xdr:rowOff>
                  </to>
                </anchor>
              </controlPr>
            </control>
          </mc:Choice>
        </mc:AlternateContent>
        <mc:AlternateContent xmlns:mc="http://schemas.openxmlformats.org/markup-compatibility/2006">
          <mc:Choice Requires="x14">
            <control shapeId="37047" r:id="rId39" name="List Box 183">
              <controlPr defaultSize="0" autoLine="0" autoPict="0">
                <anchor moveWithCells="1">
                  <from>
                    <xdr:col>1</xdr:col>
                    <xdr:colOff>0</xdr:colOff>
                    <xdr:row>125</xdr:row>
                    <xdr:rowOff>9525</xdr:rowOff>
                  </from>
                  <to>
                    <xdr:col>3</xdr:col>
                    <xdr:colOff>247650</xdr:colOff>
                    <xdr:row>127</xdr:row>
                    <xdr:rowOff>161925</xdr:rowOff>
                  </to>
                </anchor>
              </controlPr>
            </control>
          </mc:Choice>
        </mc:AlternateContent>
        <mc:AlternateContent xmlns:mc="http://schemas.openxmlformats.org/markup-compatibility/2006">
          <mc:Choice Requires="x14">
            <control shapeId="37048" r:id="rId40" name="List Box 184">
              <controlPr defaultSize="0" autoLine="0" autoPict="0">
                <anchor moveWithCells="1">
                  <from>
                    <xdr:col>5</xdr:col>
                    <xdr:colOff>0</xdr:colOff>
                    <xdr:row>125</xdr:row>
                    <xdr:rowOff>9525</xdr:rowOff>
                  </from>
                  <to>
                    <xdr:col>7</xdr:col>
                    <xdr:colOff>323850</xdr:colOff>
                    <xdr:row>127</xdr:row>
                    <xdr:rowOff>161925</xdr:rowOff>
                  </to>
                </anchor>
              </controlPr>
            </control>
          </mc:Choice>
        </mc:AlternateContent>
        <mc:AlternateContent xmlns:mc="http://schemas.openxmlformats.org/markup-compatibility/2006">
          <mc:Choice Requires="x14">
            <control shapeId="37049" r:id="rId41" name="List Box 185">
              <controlPr defaultSize="0" autoLine="0" autoPict="0">
                <anchor moveWithCells="1">
                  <from>
                    <xdr:col>12</xdr:col>
                    <xdr:colOff>0</xdr:colOff>
                    <xdr:row>125</xdr:row>
                    <xdr:rowOff>9525</xdr:rowOff>
                  </from>
                  <to>
                    <xdr:col>14</xdr:col>
                    <xdr:colOff>866775</xdr:colOff>
                    <xdr:row>127</xdr:row>
                    <xdr:rowOff>161925</xdr:rowOff>
                  </to>
                </anchor>
              </controlPr>
            </control>
          </mc:Choice>
        </mc:AlternateContent>
        <mc:AlternateContent xmlns:mc="http://schemas.openxmlformats.org/markup-compatibility/2006">
          <mc:Choice Requires="x14">
            <control shapeId="37050" r:id="rId42" name="Check Box 186">
              <controlPr defaultSize="0" autoFill="0" autoLine="0" autoPict="0">
                <anchor moveWithCells="1">
                  <from>
                    <xdr:col>1</xdr:col>
                    <xdr:colOff>47625</xdr:colOff>
                    <xdr:row>84</xdr:row>
                    <xdr:rowOff>66675</xdr:rowOff>
                  </from>
                  <to>
                    <xdr:col>5</xdr:col>
                    <xdr:colOff>1266825</xdr:colOff>
                    <xdr:row>85</xdr:row>
                    <xdr:rowOff>76200</xdr:rowOff>
                  </to>
                </anchor>
              </controlPr>
            </control>
          </mc:Choice>
        </mc:AlternateContent>
        <mc:AlternateContent xmlns:mc="http://schemas.openxmlformats.org/markup-compatibility/2006">
          <mc:Choice Requires="x14">
            <control shapeId="37051" r:id="rId43" name="Check Box 187">
              <controlPr defaultSize="0" autoFill="0" autoLine="0" autoPict="0">
                <anchor moveWithCells="1">
                  <from>
                    <xdr:col>1</xdr:col>
                    <xdr:colOff>47625</xdr:colOff>
                    <xdr:row>85</xdr:row>
                    <xdr:rowOff>180975</xdr:rowOff>
                  </from>
                  <to>
                    <xdr:col>8</xdr:col>
                    <xdr:colOff>581025</xdr:colOff>
                    <xdr:row>87</xdr:row>
                    <xdr:rowOff>9525</xdr:rowOff>
                  </to>
                </anchor>
              </controlPr>
            </control>
          </mc:Choice>
        </mc:AlternateContent>
        <mc:AlternateContent xmlns:mc="http://schemas.openxmlformats.org/markup-compatibility/2006">
          <mc:Choice Requires="x14">
            <control shapeId="37052" r:id="rId44" name="Check Box 188">
              <controlPr defaultSize="0" autoFill="0" autoLine="0" autoPict="0">
                <anchor moveWithCells="1">
                  <from>
                    <xdr:col>1</xdr:col>
                    <xdr:colOff>47625</xdr:colOff>
                    <xdr:row>26</xdr:row>
                    <xdr:rowOff>123825</xdr:rowOff>
                  </from>
                  <to>
                    <xdr:col>5</xdr:col>
                    <xdr:colOff>19050</xdr:colOff>
                    <xdr:row>27</xdr:row>
                    <xdr:rowOff>142875</xdr:rowOff>
                  </to>
                </anchor>
              </controlPr>
            </control>
          </mc:Choice>
        </mc:AlternateContent>
        <mc:AlternateContent xmlns:mc="http://schemas.openxmlformats.org/markup-compatibility/2006">
          <mc:Choice Requires="x14">
            <control shapeId="37054" r:id="rId45" name="Check Box 190">
              <controlPr defaultSize="0" autoFill="0" autoLine="0" autoPict="0">
                <anchor moveWithCells="1">
                  <from>
                    <xdr:col>1</xdr:col>
                    <xdr:colOff>47625</xdr:colOff>
                    <xdr:row>87</xdr:row>
                    <xdr:rowOff>95250</xdr:rowOff>
                  </from>
                  <to>
                    <xdr:col>5</xdr:col>
                    <xdr:colOff>19050</xdr:colOff>
                    <xdr:row>88</xdr:row>
                    <xdr:rowOff>114300</xdr:rowOff>
                  </to>
                </anchor>
              </controlPr>
            </control>
          </mc:Choice>
        </mc:AlternateContent>
        <mc:AlternateContent xmlns:mc="http://schemas.openxmlformats.org/markup-compatibility/2006">
          <mc:Choice Requires="x14">
            <control shapeId="37055" r:id="rId46" name="Check Box 191">
              <controlPr defaultSize="0" autoFill="0" autoLine="0" autoPict="0">
                <anchor moveWithCells="1">
                  <from>
                    <xdr:col>5</xdr:col>
                    <xdr:colOff>133350</xdr:colOff>
                    <xdr:row>41</xdr:row>
                    <xdr:rowOff>95250</xdr:rowOff>
                  </from>
                  <to>
                    <xdr:col>8</xdr:col>
                    <xdr:colOff>57150</xdr:colOff>
                    <xdr:row>42</xdr:row>
                    <xdr:rowOff>114300</xdr:rowOff>
                  </to>
                </anchor>
              </controlPr>
            </control>
          </mc:Choice>
        </mc:AlternateContent>
        <mc:AlternateContent xmlns:mc="http://schemas.openxmlformats.org/markup-compatibility/2006">
          <mc:Choice Requires="x14">
            <control shapeId="37056" r:id="rId47" name="Check Box 192">
              <controlPr defaultSize="0" autoFill="0" autoLine="0" autoPict="0">
                <anchor moveWithCells="1">
                  <from>
                    <xdr:col>5</xdr:col>
                    <xdr:colOff>133350</xdr:colOff>
                    <xdr:row>102</xdr:row>
                    <xdr:rowOff>85725</xdr:rowOff>
                  </from>
                  <to>
                    <xdr:col>10</xdr:col>
                    <xdr:colOff>561975</xdr:colOff>
                    <xdr:row>103</xdr:row>
                    <xdr:rowOff>114300</xdr:rowOff>
                  </to>
                </anchor>
              </controlPr>
            </control>
          </mc:Choice>
        </mc:AlternateContent>
        <mc:AlternateContent xmlns:mc="http://schemas.openxmlformats.org/markup-compatibility/2006">
          <mc:Choice Requires="x14">
            <control shapeId="37057" r:id="rId48" name="Check Box 193">
              <controlPr defaultSize="0" autoFill="0" autoLine="0" autoPict="0">
                <anchor moveWithCells="1">
                  <from>
                    <xdr:col>12</xdr:col>
                    <xdr:colOff>47625</xdr:colOff>
                    <xdr:row>21</xdr:row>
                    <xdr:rowOff>38100</xdr:rowOff>
                  </from>
                  <to>
                    <xdr:col>14</xdr:col>
                    <xdr:colOff>962025</xdr:colOff>
                    <xdr:row>22</xdr:row>
                    <xdr:rowOff>190500</xdr:rowOff>
                  </to>
                </anchor>
              </controlPr>
            </control>
          </mc:Choice>
        </mc:AlternateContent>
        <mc:AlternateContent xmlns:mc="http://schemas.openxmlformats.org/markup-compatibility/2006">
          <mc:Choice Requires="x14">
            <control shapeId="37058" r:id="rId49" name="Check Box 194">
              <controlPr defaultSize="0" autoFill="0" autoLine="0" autoPict="0">
                <anchor moveWithCells="1">
                  <from>
                    <xdr:col>12</xdr:col>
                    <xdr:colOff>47625</xdr:colOff>
                    <xdr:row>23</xdr:row>
                    <xdr:rowOff>9525</xdr:rowOff>
                  </from>
                  <to>
                    <xdr:col>14</xdr:col>
                    <xdr:colOff>400050</xdr:colOff>
                    <xdr:row>24</xdr:row>
                    <xdr:rowOff>19050</xdr:rowOff>
                  </to>
                </anchor>
              </controlPr>
            </control>
          </mc:Choice>
        </mc:AlternateContent>
        <mc:AlternateContent xmlns:mc="http://schemas.openxmlformats.org/markup-compatibility/2006">
          <mc:Choice Requires="x14">
            <control shapeId="37059" r:id="rId50" name="Check Box 195">
              <controlPr defaultSize="0" autoFill="0" autoLine="0" autoPict="0">
                <anchor moveWithCells="1">
                  <from>
                    <xdr:col>12</xdr:col>
                    <xdr:colOff>47625</xdr:colOff>
                    <xdr:row>31</xdr:row>
                    <xdr:rowOff>76200</xdr:rowOff>
                  </from>
                  <to>
                    <xdr:col>12</xdr:col>
                    <xdr:colOff>866775</xdr:colOff>
                    <xdr:row>32</xdr:row>
                    <xdr:rowOff>95250</xdr:rowOff>
                  </to>
                </anchor>
              </controlPr>
            </control>
          </mc:Choice>
        </mc:AlternateContent>
        <mc:AlternateContent xmlns:mc="http://schemas.openxmlformats.org/markup-compatibility/2006">
          <mc:Choice Requires="x14">
            <control shapeId="37060" r:id="rId51" name="Check Box 196">
              <controlPr defaultSize="0" autoFill="0" autoLine="0" autoPict="0">
                <anchor moveWithCells="1">
                  <from>
                    <xdr:col>12</xdr:col>
                    <xdr:colOff>47625</xdr:colOff>
                    <xdr:row>24</xdr:row>
                    <xdr:rowOff>38100</xdr:rowOff>
                  </from>
                  <to>
                    <xdr:col>14</xdr:col>
                    <xdr:colOff>295275</xdr:colOff>
                    <xdr:row>25</xdr:row>
                    <xdr:rowOff>57150</xdr:rowOff>
                  </to>
                </anchor>
              </controlPr>
            </control>
          </mc:Choice>
        </mc:AlternateContent>
        <mc:AlternateContent xmlns:mc="http://schemas.openxmlformats.org/markup-compatibility/2006">
          <mc:Choice Requires="x14">
            <control shapeId="37061" r:id="rId52" name="Check Box 197">
              <controlPr defaultSize="0" autoFill="0" autoLine="0" autoPict="0">
                <anchor moveWithCells="1">
                  <from>
                    <xdr:col>12</xdr:col>
                    <xdr:colOff>47625</xdr:colOff>
                    <xdr:row>26</xdr:row>
                    <xdr:rowOff>114300</xdr:rowOff>
                  </from>
                  <to>
                    <xdr:col>14</xdr:col>
                    <xdr:colOff>800100</xdr:colOff>
                    <xdr:row>27</xdr:row>
                    <xdr:rowOff>133350</xdr:rowOff>
                  </to>
                </anchor>
              </controlPr>
            </control>
          </mc:Choice>
        </mc:AlternateContent>
        <mc:AlternateContent xmlns:mc="http://schemas.openxmlformats.org/markup-compatibility/2006">
          <mc:Choice Requires="x14">
            <control shapeId="37062" r:id="rId53" name="Check Box 198">
              <controlPr defaultSize="0" autoFill="0" autoLine="0" autoPict="0">
                <anchor moveWithCells="1">
                  <from>
                    <xdr:col>12</xdr:col>
                    <xdr:colOff>47625</xdr:colOff>
                    <xdr:row>27</xdr:row>
                    <xdr:rowOff>152400</xdr:rowOff>
                  </from>
                  <to>
                    <xdr:col>12</xdr:col>
                    <xdr:colOff>981075</xdr:colOff>
                    <xdr:row>28</xdr:row>
                    <xdr:rowOff>171450</xdr:rowOff>
                  </to>
                </anchor>
              </controlPr>
            </control>
          </mc:Choice>
        </mc:AlternateContent>
        <mc:AlternateContent xmlns:mc="http://schemas.openxmlformats.org/markup-compatibility/2006">
          <mc:Choice Requires="x14">
            <control shapeId="37063" r:id="rId54" name="Check Box 199">
              <controlPr defaultSize="0" autoFill="0" autoLine="0" autoPict="0">
                <anchor moveWithCells="1">
                  <from>
                    <xdr:col>12</xdr:col>
                    <xdr:colOff>47625</xdr:colOff>
                    <xdr:row>25</xdr:row>
                    <xdr:rowOff>76200</xdr:rowOff>
                  </from>
                  <to>
                    <xdr:col>14</xdr:col>
                    <xdr:colOff>819150</xdr:colOff>
                    <xdr:row>26</xdr:row>
                    <xdr:rowOff>95250</xdr:rowOff>
                  </to>
                </anchor>
              </controlPr>
            </control>
          </mc:Choice>
        </mc:AlternateContent>
        <mc:AlternateContent xmlns:mc="http://schemas.openxmlformats.org/markup-compatibility/2006">
          <mc:Choice Requires="x14">
            <control shapeId="37064" r:id="rId55" name="Check Box 200">
              <controlPr defaultSize="0" autoFill="0" autoLine="0" autoPict="0">
                <anchor moveWithCells="1">
                  <from>
                    <xdr:col>12</xdr:col>
                    <xdr:colOff>47625</xdr:colOff>
                    <xdr:row>29</xdr:row>
                    <xdr:rowOff>0</xdr:rowOff>
                  </from>
                  <to>
                    <xdr:col>14</xdr:col>
                    <xdr:colOff>266700</xdr:colOff>
                    <xdr:row>30</xdr:row>
                    <xdr:rowOff>9525</xdr:rowOff>
                  </to>
                </anchor>
              </controlPr>
            </control>
          </mc:Choice>
        </mc:AlternateContent>
        <mc:AlternateContent xmlns:mc="http://schemas.openxmlformats.org/markup-compatibility/2006">
          <mc:Choice Requires="x14">
            <control shapeId="37065" r:id="rId56" name="Check Box 201">
              <controlPr defaultSize="0" autoFill="0" autoLine="0" autoPict="0">
                <anchor moveWithCells="1">
                  <from>
                    <xdr:col>12</xdr:col>
                    <xdr:colOff>47625</xdr:colOff>
                    <xdr:row>82</xdr:row>
                    <xdr:rowOff>19050</xdr:rowOff>
                  </from>
                  <to>
                    <xdr:col>14</xdr:col>
                    <xdr:colOff>962025</xdr:colOff>
                    <xdr:row>83</xdr:row>
                    <xdr:rowOff>171450</xdr:rowOff>
                  </to>
                </anchor>
              </controlPr>
            </control>
          </mc:Choice>
        </mc:AlternateContent>
        <mc:AlternateContent xmlns:mc="http://schemas.openxmlformats.org/markup-compatibility/2006">
          <mc:Choice Requires="x14">
            <control shapeId="37066" r:id="rId57" name="Check Box 202">
              <controlPr defaultSize="0" autoFill="0" autoLine="0" autoPict="0">
                <anchor moveWithCells="1">
                  <from>
                    <xdr:col>12</xdr:col>
                    <xdr:colOff>47625</xdr:colOff>
                    <xdr:row>83</xdr:row>
                    <xdr:rowOff>190500</xdr:rowOff>
                  </from>
                  <to>
                    <xdr:col>14</xdr:col>
                    <xdr:colOff>400050</xdr:colOff>
                    <xdr:row>85</xdr:row>
                    <xdr:rowOff>0</xdr:rowOff>
                  </to>
                </anchor>
              </controlPr>
            </control>
          </mc:Choice>
        </mc:AlternateContent>
        <mc:AlternateContent xmlns:mc="http://schemas.openxmlformats.org/markup-compatibility/2006">
          <mc:Choice Requires="x14">
            <control shapeId="37067" r:id="rId58" name="Check Box 203">
              <controlPr defaultSize="0" autoFill="0" autoLine="0" autoPict="0">
                <anchor moveWithCells="1">
                  <from>
                    <xdr:col>12</xdr:col>
                    <xdr:colOff>47625</xdr:colOff>
                    <xdr:row>92</xdr:row>
                    <xdr:rowOff>66675</xdr:rowOff>
                  </from>
                  <to>
                    <xdr:col>12</xdr:col>
                    <xdr:colOff>866775</xdr:colOff>
                    <xdr:row>93</xdr:row>
                    <xdr:rowOff>85725</xdr:rowOff>
                  </to>
                </anchor>
              </controlPr>
            </control>
          </mc:Choice>
        </mc:AlternateContent>
        <mc:AlternateContent xmlns:mc="http://schemas.openxmlformats.org/markup-compatibility/2006">
          <mc:Choice Requires="x14">
            <control shapeId="37068" r:id="rId59" name="Check Box 204">
              <controlPr defaultSize="0" autoFill="0" autoLine="0" autoPict="0">
                <anchor moveWithCells="1">
                  <from>
                    <xdr:col>12</xdr:col>
                    <xdr:colOff>47625</xdr:colOff>
                    <xdr:row>85</xdr:row>
                    <xdr:rowOff>19050</xdr:rowOff>
                  </from>
                  <to>
                    <xdr:col>14</xdr:col>
                    <xdr:colOff>295275</xdr:colOff>
                    <xdr:row>86</xdr:row>
                    <xdr:rowOff>38100</xdr:rowOff>
                  </to>
                </anchor>
              </controlPr>
            </control>
          </mc:Choice>
        </mc:AlternateContent>
        <mc:AlternateContent xmlns:mc="http://schemas.openxmlformats.org/markup-compatibility/2006">
          <mc:Choice Requires="x14">
            <control shapeId="37069" r:id="rId60" name="Check Box 205">
              <controlPr defaultSize="0" autoFill="0" autoLine="0" autoPict="0">
                <anchor moveWithCells="1">
                  <from>
                    <xdr:col>12</xdr:col>
                    <xdr:colOff>47625</xdr:colOff>
                    <xdr:row>87</xdr:row>
                    <xdr:rowOff>95250</xdr:rowOff>
                  </from>
                  <to>
                    <xdr:col>14</xdr:col>
                    <xdr:colOff>800100</xdr:colOff>
                    <xdr:row>88</xdr:row>
                    <xdr:rowOff>114300</xdr:rowOff>
                  </to>
                </anchor>
              </controlPr>
            </control>
          </mc:Choice>
        </mc:AlternateContent>
        <mc:AlternateContent xmlns:mc="http://schemas.openxmlformats.org/markup-compatibility/2006">
          <mc:Choice Requires="x14">
            <control shapeId="37070" r:id="rId61" name="Check Box 206">
              <controlPr defaultSize="0" autoFill="0" autoLine="0" autoPict="0">
                <anchor moveWithCells="1">
                  <from>
                    <xdr:col>12</xdr:col>
                    <xdr:colOff>47625</xdr:colOff>
                    <xdr:row>88</xdr:row>
                    <xdr:rowOff>133350</xdr:rowOff>
                  </from>
                  <to>
                    <xdr:col>12</xdr:col>
                    <xdr:colOff>981075</xdr:colOff>
                    <xdr:row>89</xdr:row>
                    <xdr:rowOff>152400</xdr:rowOff>
                  </to>
                </anchor>
              </controlPr>
            </control>
          </mc:Choice>
        </mc:AlternateContent>
        <mc:AlternateContent xmlns:mc="http://schemas.openxmlformats.org/markup-compatibility/2006">
          <mc:Choice Requires="x14">
            <control shapeId="37071" r:id="rId62" name="Check Box 207">
              <controlPr defaultSize="0" autoFill="0" autoLine="0" autoPict="0">
                <anchor moveWithCells="1">
                  <from>
                    <xdr:col>12</xdr:col>
                    <xdr:colOff>47625</xdr:colOff>
                    <xdr:row>86</xdr:row>
                    <xdr:rowOff>57150</xdr:rowOff>
                  </from>
                  <to>
                    <xdr:col>14</xdr:col>
                    <xdr:colOff>819150</xdr:colOff>
                    <xdr:row>87</xdr:row>
                    <xdr:rowOff>76200</xdr:rowOff>
                  </to>
                </anchor>
              </controlPr>
            </control>
          </mc:Choice>
        </mc:AlternateContent>
        <mc:AlternateContent xmlns:mc="http://schemas.openxmlformats.org/markup-compatibility/2006">
          <mc:Choice Requires="x14">
            <control shapeId="37072" r:id="rId63" name="Check Box 208">
              <controlPr defaultSize="0" autoFill="0" autoLine="0" autoPict="0">
                <anchor moveWithCells="1">
                  <from>
                    <xdr:col>12</xdr:col>
                    <xdr:colOff>47625</xdr:colOff>
                    <xdr:row>89</xdr:row>
                    <xdr:rowOff>171450</xdr:rowOff>
                  </from>
                  <to>
                    <xdr:col>14</xdr:col>
                    <xdr:colOff>266700</xdr:colOff>
                    <xdr:row>90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H577"/>
  <sheetViews>
    <sheetView zoomScaleNormal="100" workbookViewId="0"/>
  </sheetViews>
  <sheetFormatPr defaultColWidth="0" defaultRowHeight="15" customHeight="1" zeroHeight="1" x14ac:dyDescent="0.25"/>
  <cols>
    <col min="1" max="1" width="3.140625" style="247" customWidth="1"/>
    <col min="2" max="2" width="19.7109375" style="247" customWidth="1"/>
    <col min="3" max="3" width="1.5703125" style="247" customWidth="1"/>
    <col min="4" max="4" width="23" style="247" customWidth="1"/>
    <col min="5" max="5" width="2.85546875" style="247" customWidth="1"/>
    <col min="6" max="6" width="26.5703125" style="247" customWidth="1"/>
    <col min="7" max="7" width="1.5703125" style="247" customWidth="1"/>
    <col min="8" max="8" width="14" style="247" customWidth="1"/>
    <col min="9" max="9" width="1.5703125" style="247" customWidth="1"/>
    <col min="10" max="10" width="14.5703125" style="247" customWidth="1"/>
    <col min="11" max="11" width="9.42578125" style="247" customWidth="1"/>
    <col min="12" max="12" width="2.85546875" style="247" customWidth="1"/>
    <col min="13" max="13" width="17.7109375" style="247" customWidth="1"/>
    <col min="14" max="14" width="2.28515625" style="247" customWidth="1"/>
    <col min="15" max="15" width="26.28515625" style="247" customWidth="1"/>
    <col min="16" max="16" width="6" style="258" customWidth="1"/>
    <col min="17" max="17" width="2.28515625" style="268" customWidth="1"/>
    <col min="18" max="18" width="35.28515625" style="268" hidden="1" customWidth="1"/>
    <col min="19" max="19" width="2.28515625" style="254" hidden="1" customWidth="1"/>
    <col min="20" max="20" width="131.5703125" style="247" hidden="1" customWidth="1"/>
    <col min="21" max="21" width="3.7109375" style="247" hidden="1" customWidth="1"/>
    <col min="22" max="22" width="9.140625" style="247" hidden="1" customWidth="1"/>
    <col min="23" max="23" width="70.5703125" style="247" hidden="1" customWidth="1"/>
    <col min="24" max="24" width="3.7109375" style="247" hidden="1" customWidth="1"/>
    <col min="25" max="25" width="22" style="247" hidden="1" customWidth="1"/>
    <col min="26" max="26" width="3.7109375" style="247" hidden="1" customWidth="1"/>
    <col min="27" max="27" width="23" style="247" hidden="1" customWidth="1"/>
    <col min="28" max="28" width="3.7109375" style="247" hidden="1" customWidth="1"/>
    <col min="29" max="29" width="32.5703125" style="247" hidden="1" customWidth="1"/>
    <col min="30" max="30" width="3.7109375" style="247" hidden="1" customWidth="1"/>
    <col min="31" max="31" width="46.28515625" style="247" hidden="1" customWidth="1"/>
    <col min="32" max="32" width="3.7109375" style="247" hidden="1" customWidth="1"/>
    <col min="33" max="33" width="6.28515625" style="247" hidden="1" customWidth="1"/>
    <col min="34" max="34" width="9.140625" style="247" hidden="1" customWidth="1"/>
    <col min="35" max="38" width="0" style="247" hidden="1" customWidth="1"/>
    <col min="39" max="16384" width="0" style="247" hidden="1"/>
  </cols>
  <sheetData>
    <row r="1" spans="1:33" x14ac:dyDescent="0.25">
      <c r="G1" s="256"/>
      <c r="H1" s="256"/>
      <c r="I1" s="256"/>
      <c r="J1" s="256"/>
      <c r="K1" s="256"/>
      <c r="L1" s="256"/>
      <c r="M1" s="256"/>
      <c r="N1" s="256"/>
      <c r="O1" s="256"/>
    </row>
    <row r="2" spans="1:33" x14ac:dyDescent="0.25">
      <c r="G2" s="337"/>
      <c r="H2" s="337"/>
      <c r="I2" s="337"/>
      <c r="J2" s="337"/>
      <c r="K2" s="337"/>
      <c r="L2" s="337"/>
      <c r="M2" s="337"/>
      <c r="N2" s="337"/>
      <c r="O2" s="337"/>
      <c r="P2" s="270"/>
    </row>
    <row r="3" spans="1:33" ht="5.0999999999999996" customHeight="1" x14ac:dyDescent="0.25">
      <c r="G3" s="337"/>
      <c r="H3" s="337"/>
      <c r="I3" s="337"/>
      <c r="J3" s="337"/>
      <c r="K3" s="337"/>
      <c r="L3" s="337"/>
      <c r="M3" s="337"/>
      <c r="N3" s="337"/>
      <c r="O3" s="337"/>
      <c r="P3" s="270"/>
    </row>
    <row r="4" spans="1:33" ht="15.75" customHeight="1" x14ac:dyDescent="0.25">
      <c r="G4" s="337"/>
      <c r="H4" s="337"/>
      <c r="I4" s="337"/>
      <c r="J4" s="337"/>
      <c r="K4" s="337"/>
      <c r="L4" s="337"/>
      <c r="M4" s="337"/>
      <c r="N4" s="337"/>
      <c r="O4" s="337"/>
      <c r="P4" s="270"/>
    </row>
    <row r="5" spans="1:33" ht="5.0999999999999996" customHeight="1" x14ac:dyDescent="0.25">
      <c r="G5" s="337"/>
      <c r="H5" s="337"/>
      <c r="I5" s="337"/>
      <c r="J5" s="337"/>
      <c r="K5" s="337"/>
      <c r="L5" s="337"/>
      <c r="M5" s="337"/>
      <c r="N5" s="337"/>
      <c r="O5" s="337"/>
      <c r="P5" s="270"/>
    </row>
    <row r="6" spans="1:33" ht="15.75" customHeight="1" x14ac:dyDescent="0.25">
      <c r="G6" s="337"/>
      <c r="H6" s="337"/>
      <c r="I6" s="337"/>
      <c r="J6" s="337"/>
      <c r="K6" s="337"/>
      <c r="L6" s="337"/>
      <c r="M6" s="337"/>
      <c r="N6" s="337"/>
      <c r="O6" s="337"/>
      <c r="P6" s="270"/>
    </row>
    <row r="7" spans="1:33" ht="5.0999999999999996" customHeight="1" x14ac:dyDescent="0.25">
      <c r="G7" s="337"/>
      <c r="H7" s="337"/>
      <c r="I7" s="337"/>
      <c r="J7" s="337"/>
      <c r="K7" s="337"/>
      <c r="L7" s="337"/>
      <c r="M7" s="337"/>
      <c r="N7" s="337"/>
      <c r="O7" s="337"/>
      <c r="P7" s="270"/>
    </row>
    <row r="8" spans="1:33" ht="15.75" customHeight="1" x14ac:dyDescent="0.25">
      <c r="G8" s="337"/>
      <c r="H8" s="337"/>
      <c r="I8" s="337"/>
      <c r="J8" s="337"/>
      <c r="K8" s="337"/>
      <c r="L8" s="337"/>
      <c r="M8" s="337"/>
      <c r="N8" s="337"/>
      <c r="O8" s="337"/>
      <c r="P8" s="270"/>
    </row>
    <row r="9" spans="1:33" ht="20.25" customHeight="1" x14ac:dyDescent="0.25">
      <c r="B9" s="653" t="s">
        <v>609</v>
      </c>
      <c r="C9" s="654"/>
      <c r="D9" s="654"/>
      <c r="E9" s="654"/>
      <c r="F9" s="654"/>
      <c r="G9" s="654"/>
      <c r="H9" s="654"/>
      <c r="I9" s="654"/>
      <c r="J9" s="654"/>
      <c r="K9" s="654"/>
      <c r="L9" s="654"/>
      <c r="M9" s="654"/>
      <c r="N9" s="654"/>
      <c r="O9" s="654"/>
      <c r="P9" s="654"/>
      <c r="Q9" s="384"/>
      <c r="R9" s="58"/>
      <c r="S9" s="58"/>
      <c r="T9" s="58"/>
      <c r="U9" s="58"/>
      <c r="V9" s="58"/>
      <c r="W9" s="58"/>
      <c r="X9" s="58"/>
      <c r="Y9" s="58"/>
      <c r="Z9" s="58"/>
      <c r="AA9" s="58"/>
      <c r="AB9" s="58"/>
      <c r="AC9" s="58"/>
      <c r="AD9" s="58"/>
      <c r="AE9" s="58"/>
      <c r="AF9" s="58"/>
      <c r="AG9" s="59"/>
    </row>
    <row r="10" spans="1:33" x14ac:dyDescent="0.25">
      <c r="A10" s="258"/>
      <c r="B10" s="261"/>
      <c r="C10" s="261"/>
      <c r="D10" s="261" t="s">
        <v>613</v>
      </c>
      <c r="E10" s="261"/>
      <c r="F10" s="261" t="s">
        <v>614</v>
      </c>
      <c r="G10" s="261"/>
      <c r="H10" s="261" t="s">
        <v>615</v>
      </c>
      <c r="J10" s="261" t="s">
        <v>616</v>
      </c>
      <c r="P10" s="247"/>
      <c r="Q10" s="250"/>
    </row>
    <row r="11" spans="1:33" ht="8.1" customHeight="1" thickBot="1" x14ac:dyDescent="0.3">
      <c r="A11" s="258"/>
      <c r="B11" s="337"/>
      <c r="C11" s="337"/>
      <c r="D11" s="339"/>
      <c r="E11" s="337"/>
      <c r="F11" s="339"/>
      <c r="G11" s="337"/>
      <c r="H11" s="339"/>
      <c r="I11" s="337"/>
      <c r="J11" s="339"/>
      <c r="K11" s="339"/>
      <c r="L11" s="339"/>
      <c r="M11" s="339"/>
      <c r="N11" s="339"/>
      <c r="O11" s="339"/>
      <c r="P11" s="339"/>
      <c r="Q11" s="250"/>
      <c r="S11" s="322"/>
    </row>
    <row r="12" spans="1:33" ht="15.95" customHeight="1" thickBot="1" x14ac:dyDescent="0.3">
      <c r="A12" s="258"/>
      <c r="B12" s="117" t="s">
        <v>610</v>
      </c>
      <c r="C12" s="69"/>
      <c r="D12" s="385"/>
      <c r="E12" s="120"/>
      <c r="F12" s="385"/>
      <c r="G12" s="120"/>
      <c r="H12" s="387"/>
      <c r="I12" s="120"/>
      <c r="J12" s="655"/>
      <c r="K12" s="656"/>
      <c r="L12" s="656"/>
      <c r="M12" s="656"/>
      <c r="N12" s="656"/>
      <c r="O12" s="656"/>
      <c r="P12" s="657"/>
      <c r="Q12" s="386"/>
      <c r="R12" s="278"/>
      <c r="S12" s="278"/>
      <c r="T12" s="273"/>
    </row>
    <row r="13" spans="1:33" ht="15.75" thickBot="1" x14ac:dyDescent="0.3">
      <c r="A13" s="258"/>
      <c r="B13" s="117"/>
      <c r="C13" s="337"/>
      <c r="D13" s="341"/>
      <c r="E13" s="337"/>
      <c r="F13" s="341"/>
      <c r="G13" s="337"/>
      <c r="H13" s="388"/>
      <c r="I13" s="337"/>
      <c r="J13" s="341"/>
      <c r="K13" s="341"/>
      <c r="L13" s="341"/>
      <c r="M13" s="341"/>
      <c r="N13" s="341"/>
      <c r="O13" s="341"/>
      <c r="P13" s="341"/>
      <c r="Q13" s="250"/>
      <c r="S13" s="314"/>
      <c r="T13" s="250"/>
    </row>
    <row r="14" spans="1:33" ht="15.95" customHeight="1" thickBot="1" x14ac:dyDescent="0.3">
      <c r="A14" s="258"/>
      <c r="B14" s="117" t="s">
        <v>611</v>
      </c>
      <c r="C14" s="69"/>
      <c r="D14" s="385"/>
      <c r="E14" s="120"/>
      <c r="F14" s="385"/>
      <c r="G14" s="120"/>
      <c r="H14" s="387"/>
      <c r="I14" s="120"/>
      <c r="J14" s="655"/>
      <c r="K14" s="656"/>
      <c r="L14" s="656"/>
      <c r="M14" s="656"/>
      <c r="N14" s="656"/>
      <c r="O14" s="656"/>
      <c r="P14" s="657"/>
      <c r="Q14" s="386"/>
      <c r="R14" s="278"/>
      <c r="S14" s="278"/>
      <c r="T14" s="273"/>
    </row>
    <row r="15" spans="1:33" ht="15.75" thickBot="1" x14ac:dyDescent="0.3">
      <c r="A15" s="258"/>
      <c r="B15" s="117"/>
      <c r="C15" s="337"/>
      <c r="D15" s="341"/>
      <c r="E15" s="337"/>
      <c r="F15" s="341"/>
      <c r="G15" s="337"/>
      <c r="H15" s="388"/>
      <c r="I15" s="337"/>
      <c r="J15" s="341"/>
      <c r="K15" s="341"/>
      <c r="L15" s="341"/>
      <c r="M15" s="341"/>
      <c r="N15" s="341"/>
      <c r="O15" s="341"/>
      <c r="P15" s="341"/>
      <c r="Q15" s="250"/>
      <c r="S15" s="273"/>
      <c r="T15" s="250"/>
    </row>
    <row r="16" spans="1:33" ht="15.95" customHeight="1" thickBot="1" x14ac:dyDescent="0.3">
      <c r="A16" s="258"/>
      <c r="B16" s="117" t="s">
        <v>612</v>
      </c>
      <c r="C16" s="69"/>
      <c r="D16" s="385"/>
      <c r="E16" s="120"/>
      <c r="F16" s="385"/>
      <c r="G16" s="120"/>
      <c r="H16" s="387"/>
      <c r="I16" s="120"/>
      <c r="J16" s="658"/>
      <c r="K16" s="659"/>
      <c r="L16" s="659"/>
      <c r="M16" s="659"/>
      <c r="N16" s="659"/>
      <c r="O16" s="659"/>
      <c r="P16" s="660"/>
      <c r="Q16" s="386"/>
      <c r="R16" s="278"/>
      <c r="S16" s="278"/>
      <c r="T16" s="273"/>
    </row>
    <row r="17" spans="1:20" ht="15.75" thickBot="1" x14ac:dyDescent="0.3">
      <c r="A17" s="258"/>
      <c r="B17" s="117"/>
      <c r="C17" s="337"/>
      <c r="D17" s="341"/>
      <c r="E17" s="337"/>
      <c r="F17" s="341"/>
      <c r="G17" s="337"/>
      <c r="H17" s="388"/>
      <c r="I17" s="337"/>
      <c r="J17" s="341"/>
      <c r="K17" s="341"/>
      <c r="L17" s="341"/>
      <c r="M17" s="341"/>
      <c r="N17" s="341"/>
      <c r="O17" s="341"/>
      <c r="P17" s="341"/>
      <c r="Q17" s="250"/>
      <c r="S17" s="273"/>
      <c r="T17" s="250"/>
    </row>
    <row r="18" spans="1:20" ht="15.95" customHeight="1" thickBot="1" x14ac:dyDescent="0.3">
      <c r="A18" s="258"/>
      <c r="B18" s="117" t="s">
        <v>611</v>
      </c>
      <c r="C18" s="69"/>
      <c r="D18" s="385"/>
      <c r="E18" s="120"/>
      <c r="F18" s="385"/>
      <c r="G18" s="120"/>
      <c r="H18" s="387"/>
      <c r="I18" s="120"/>
      <c r="J18" s="658"/>
      <c r="K18" s="659"/>
      <c r="L18" s="659"/>
      <c r="M18" s="659"/>
      <c r="N18" s="659"/>
      <c r="O18" s="659"/>
      <c r="P18" s="660"/>
      <c r="Q18" s="386"/>
      <c r="R18" s="278"/>
      <c r="S18" s="278"/>
      <c r="T18" s="273"/>
    </row>
    <row r="19" spans="1:20" x14ac:dyDescent="0.25">
      <c r="A19" s="258"/>
      <c r="B19" s="117"/>
      <c r="C19" s="337"/>
      <c r="D19" s="340"/>
      <c r="E19" s="337"/>
      <c r="F19" s="340"/>
      <c r="G19" s="337"/>
      <c r="H19" s="340"/>
      <c r="I19" s="337"/>
      <c r="J19" s="340"/>
      <c r="K19" s="340"/>
      <c r="L19" s="340"/>
      <c r="M19" s="340"/>
      <c r="N19" s="340"/>
      <c r="O19" s="340"/>
      <c r="P19" s="340"/>
      <c r="Q19" s="250"/>
      <c r="S19" s="273"/>
      <c r="T19" s="250"/>
    </row>
    <row r="20" spans="1:20" x14ac:dyDescent="0.25">
      <c r="A20" s="258"/>
      <c r="B20" s="337"/>
      <c r="C20" s="337"/>
      <c r="D20" s="337"/>
      <c r="E20" s="337"/>
      <c r="F20" s="337"/>
      <c r="G20" s="337"/>
      <c r="H20" s="337"/>
      <c r="I20" s="337"/>
      <c r="J20" s="337"/>
      <c r="K20" s="337"/>
      <c r="L20" s="337"/>
      <c r="M20" s="337"/>
      <c r="N20" s="337"/>
      <c r="O20" s="337"/>
      <c r="P20" s="337"/>
      <c r="Q20" s="250"/>
    </row>
    <row r="21" spans="1:20" hidden="1" x14ac:dyDescent="0.25">
      <c r="A21" s="258"/>
      <c r="P21" s="247"/>
      <c r="Q21" s="250"/>
    </row>
    <row r="22" spans="1:20" hidden="1" x14ac:dyDescent="0.25">
      <c r="A22" s="258"/>
      <c r="P22" s="247"/>
      <c r="Q22" s="250"/>
    </row>
    <row r="23" spans="1:20" hidden="1" x14ac:dyDescent="0.25">
      <c r="A23" s="258"/>
      <c r="P23" s="247"/>
      <c r="Q23" s="250"/>
    </row>
    <row r="24" spans="1:20" hidden="1" x14ac:dyDescent="0.25">
      <c r="A24" s="258"/>
      <c r="P24" s="247"/>
      <c r="Q24" s="250"/>
    </row>
    <row r="25" spans="1:20" hidden="1" x14ac:dyDescent="0.25">
      <c r="A25" s="258"/>
      <c r="P25" s="247"/>
      <c r="Q25" s="250"/>
    </row>
    <row r="26" spans="1:20" hidden="1" x14ac:dyDescent="0.25">
      <c r="A26" s="258"/>
      <c r="P26" s="247"/>
      <c r="Q26" s="250"/>
    </row>
    <row r="27" spans="1:20" hidden="1" x14ac:dyDescent="0.25">
      <c r="A27" s="258"/>
      <c r="P27" s="247"/>
      <c r="Q27" s="250"/>
    </row>
    <row r="28" spans="1:20" hidden="1" x14ac:dyDescent="0.25">
      <c r="A28" s="258"/>
      <c r="P28" s="247"/>
      <c r="Q28" s="250"/>
    </row>
    <row r="29" spans="1:20" hidden="1" x14ac:dyDescent="0.25">
      <c r="A29" s="258"/>
      <c r="P29" s="247"/>
      <c r="Q29" s="250"/>
    </row>
    <row r="30" spans="1:20" hidden="1" x14ac:dyDescent="0.25">
      <c r="A30" s="258"/>
      <c r="P30" s="247"/>
      <c r="Q30" s="250"/>
    </row>
    <row r="31" spans="1:20" hidden="1" x14ac:dyDescent="0.25">
      <c r="A31" s="258"/>
      <c r="P31" s="247"/>
      <c r="Q31" s="250"/>
    </row>
    <row r="32" spans="1:20" hidden="1" x14ac:dyDescent="0.25">
      <c r="A32" s="258"/>
      <c r="P32" s="247"/>
      <c r="Q32" s="250"/>
    </row>
    <row r="33" spans="1:17" hidden="1" x14ac:dyDescent="0.25">
      <c r="A33" s="258"/>
      <c r="P33" s="247"/>
      <c r="Q33" s="250"/>
    </row>
    <row r="34" spans="1:17" hidden="1" x14ac:dyDescent="0.25">
      <c r="A34" s="258"/>
      <c r="P34" s="247"/>
      <c r="Q34" s="250"/>
    </row>
    <row r="35" spans="1:17" hidden="1" x14ac:dyDescent="0.25">
      <c r="A35" s="258"/>
      <c r="P35" s="247"/>
      <c r="Q35" s="250"/>
    </row>
    <row r="36" spans="1:17" hidden="1" x14ac:dyDescent="0.25">
      <c r="A36" s="258"/>
      <c r="P36" s="247"/>
      <c r="Q36" s="250"/>
    </row>
    <row r="37" spans="1:17" hidden="1" x14ac:dyDescent="0.25">
      <c r="A37" s="258"/>
      <c r="P37" s="247"/>
      <c r="Q37" s="250"/>
    </row>
    <row r="38" spans="1:17" hidden="1" x14ac:dyDescent="0.25">
      <c r="A38" s="258"/>
      <c r="P38" s="247"/>
      <c r="Q38" s="250"/>
    </row>
    <row r="39" spans="1:17" hidden="1" x14ac:dyDescent="0.25">
      <c r="A39" s="258"/>
      <c r="P39" s="247"/>
      <c r="Q39" s="250"/>
    </row>
    <row r="40" spans="1:17" hidden="1" x14ac:dyDescent="0.25">
      <c r="A40" s="258"/>
      <c r="P40" s="247"/>
      <c r="Q40" s="250"/>
    </row>
    <row r="41" spans="1:17" hidden="1" x14ac:dyDescent="0.25">
      <c r="A41" s="258"/>
      <c r="P41" s="247"/>
      <c r="Q41" s="250"/>
    </row>
    <row r="42" spans="1:17" hidden="1" x14ac:dyDescent="0.25">
      <c r="A42" s="258"/>
      <c r="P42" s="247"/>
      <c r="Q42" s="250"/>
    </row>
    <row r="43" spans="1:17" hidden="1" x14ac:dyDescent="0.25">
      <c r="A43" s="258"/>
      <c r="P43" s="247"/>
      <c r="Q43" s="250"/>
    </row>
    <row r="44" spans="1:17" hidden="1" x14ac:dyDescent="0.25">
      <c r="A44" s="258"/>
      <c r="P44" s="247"/>
      <c r="Q44" s="250"/>
    </row>
    <row r="45" spans="1:17" hidden="1" x14ac:dyDescent="0.25">
      <c r="A45" s="258"/>
      <c r="P45" s="247"/>
      <c r="Q45" s="250"/>
    </row>
    <row r="46" spans="1:17" hidden="1" x14ac:dyDescent="0.25">
      <c r="A46" s="258"/>
      <c r="P46" s="247"/>
      <c r="Q46" s="250"/>
    </row>
    <row r="47" spans="1:17" hidden="1" x14ac:dyDescent="0.25">
      <c r="A47" s="258"/>
      <c r="P47" s="247"/>
      <c r="Q47" s="250"/>
    </row>
    <row r="48" spans="1:17" hidden="1" x14ac:dyDescent="0.25">
      <c r="A48" s="258"/>
      <c r="P48" s="247"/>
      <c r="Q48" s="250"/>
    </row>
    <row r="49" spans="1:17" hidden="1" x14ac:dyDescent="0.25">
      <c r="A49" s="258"/>
      <c r="P49" s="247"/>
      <c r="Q49" s="250"/>
    </row>
    <row r="50" spans="1:17" hidden="1" x14ac:dyDescent="0.25">
      <c r="A50" s="258"/>
      <c r="P50" s="247"/>
      <c r="Q50" s="250"/>
    </row>
    <row r="51" spans="1:17" hidden="1" x14ac:dyDescent="0.25">
      <c r="A51" s="258"/>
      <c r="P51" s="247"/>
      <c r="Q51" s="250"/>
    </row>
    <row r="52" spans="1:17" hidden="1" x14ac:dyDescent="0.25">
      <c r="A52" s="258"/>
      <c r="P52" s="247"/>
      <c r="Q52" s="250"/>
    </row>
    <row r="53" spans="1:17" hidden="1" x14ac:dyDescent="0.25">
      <c r="A53" s="258"/>
      <c r="P53" s="247"/>
      <c r="Q53" s="250"/>
    </row>
    <row r="54" spans="1:17" hidden="1" x14ac:dyDescent="0.25">
      <c r="A54" s="258"/>
      <c r="P54" s="247"/>
      <c r="Q54" s="250"/>
    </row>
    <row r="55" spans="1:17" hidden="1" x14ac:dyDescent="0.25">
      <c r="A55" s="258"/>
      <c r="P55" s="247"/>
      <c r="Q55" s="250"/>
    </row>
    <row r="56" spans="1:17" hidden="1" x14ac:dyDescent="0.25">
      <c r="A56" s="258"/>
      <c r="P56" s="247"/>
      <c r="Q56" s="250"/>
    </row>
    <row r="57" spans="1:17" hidden="1" x14ac:dyDescent="0.25">
      <c r="A57" s="258"/>
      <c r="P57" s="247"/>
      <c r="Q57" s="250"/>
    </row>
    <row r="58" spans="1:17" hidden="1" x14ac:dyDescent="0.25">
      <c r="A58" s="258"/>
      <c r="P58" s="247"/>
      <c r="Q58" s="250"/>
    </row>
    <row r="59" spans="1:17" hidden="1" x14ac:dyDescent="0.25">
      <c r="A59" s="258"/>
      <c r="P59" s="247"/>
      <c r="Q59" s="250"/>
    </row>
    <row r="60" spans="1:17" hidden="1" x14ac:dyDescent="0.25">
      <c r="A60" s="258"/>
      <c r="P60" s="247"/>
      <c r="Q60" s="250"/>
    </row>
    <row r="61" spans="1:17" hidden="1" x14ac:dyDescent="0.25">
      <c r="A61" s="258"/>
      <c r="P61" s="247"/>
      <c r="Q61" s="250"/>
    </row>
    <row r="62" spans="1:17" hidden="1" x14ac:dyDescent="0.25">
      <c r="A62" s="258"/>
      <c r="P62" s="247"/>
      <c r="Q62" s="250"/>
    </row>
    <row r="63" spans="1:17" hidden="1" x14ac:dyDescent="0.25">
      <c r="A63" s="258"/>
      <c r="P63" s="247"/>
      <c r="Q63" s="250"/>
    </row>
    <row r="64" spans="1:17" hidden="1" x14ac:dyDescent="0.25">
      <c r="A64" s="258"/>
      <c r="P64" s="247"/>
      <c r="Q64" s="250"/>
    </row>
    <row r="65" spans="1:17" hidden="1" x14ac:dyDescent="0.25">
      <c r="A65" s="258"/>
      <c r="P65" s="247"/>
      <c r="Q65" s="250"/>
    </row>
    <row r="66" spans="1:17" hidden="1" x14ac:dyDescent="0.25">
      <c r="A66" s="258"/>
      <c r="P66" s="247"/>
      <c r="Q66" s="250"/>
    </row>
    <row r="67" spans="1:17" hidden="1" x14ac:dyDescent="0.25">
      <c r="A67" s="258"/>
      <c r="P67" s="247"/>
      <c r="Q67" s="250"/>
    </row>
    <row r="68" spans="1:17" hidden="1" x14ac:dyDescent="0.25">
      <c r="A68" s="258"/>
      <c r="P68" s="247"/>
      <c r="Q68" s="250"/>
    </row>
    <row r="69" spans="1:17" hidden="1" x14ac:dyDescent="0.25">
      <c r="A69" s="258"/>
      <c r="P69" s="247"/>
      <c r="Q69" s="250"/>
    </row>
    <row r="70" spans="1:17" hidden="1" x14ac:dyDescent="0.25">
      <c r="A70" s="258"/>
      <c r="P70" s="247"/>
      <c r="Q70" s="250"/>
    </row>
    <row r="71" spans="1:17" hidden="1" x14ac:dyDescent="0.25">
      <c r="A71" s="258"/>
      <c r="P71" s="247"/>
      <c r="Q71" s="250"/>
    </row>
    <row r="72" spans="1:17" hidden="1" x14ac:dyDescent="0.25">
      <c r="A72" s="258"/>
      <c r="P72" s="247"/>
      <c r="Q72" s="250"/>
    </row>
    <row r="73" spans="1:17" hidden="1" x14ac:dyDescent="0.25">
      <c r="A73" s="258"/>
      <c r="P73" s="247"/>
      <c r="Q73" s="250"/>
    </row>
    <row r="74" spans="1:17" hidden="1" x14ac:dyDescent="0.25">
      <c r="A74" s="258"/>
      <c r="P74" s="247"/>
      <c r="Q74" s="250"/>
    </row>
    <row r="75" spans="1:17" hidden="1" x14ac:dyDescent="0.25">
      <c r="A75" s="258"/>
      <c r="P75" s="247"/>
      <c r="Q75" s="250"/>
    </row>
    <row r="76" spans="1:17" hidden="1" x14ac:dyDescent="0.25">
      <c r="A76" s="258"/>
      <c r="P76" s="247"/>
      <c r="Q76" s="250"/>
    </row>
    <row r="77" spans="1:17" hidden="1" x14ac:dyDescent="0.25">
      <c r="A77" s="258"/>
      <c r="P77" s="247"/>
      <c r="Q77" s="250"/>
    </row>
    <row r="78" spans="1:17" hidden="1" x14ac:dyDescent="0.25">
      <c r="A78" s="258"/>
      <c r="P78" s="247"/>
      <c r="Q78" s="250"/>
    </row>
    <row r="79" spans="1:17" hidden="1" x14ac:dyDescent="0.25">
      <c r="A79" s="258"/>
      <c r="P79" s="247"/>
      <c r="Q79" s="250"/>
    </row>
    <row r="80" spans="1:17" hidden="1" x14ac:dyDescent="0.25">
      <c r="A80" s="258"/>
      <c r="P80" s="247"/>
      <c r="Q80" s="250"/>
    </row>
    <row r="81" spans="1:17" hidden="1" x14ac:dyDescent="0.25">
      <c r="A81" s="258"/>
      <c r="P81" s="247"/>
      <c r="Q81" s="250"/>
    </row>
    <row r="82" spans="1:17" hidden="1" x14ac:dyDescent="0.25">
      <c r="A82" s="258"/>
      <c r="P82" s="247"/>
      <c r="Q82" s="250"/>
    </row>
    <row r="83" spans="1:17" hidden="1" x14ac:dyDescent="0.25">
      <c r="A83" s="258"/>
      <c r="P83" s="247"/>
      <c r="Q83" s="250"/>
    </row>
    <row r="84" spans="1:17" hidden="1" x14ac:dyDescent="0.25">
      <c r="A84" s="258"/>
      <c r="P84" s="247"/>
      <c r="Q84" s="250"/>
    </row>
    <row r="85" spans="1:17" hidden="1" x14ac:dyDescent="0.25">
      <c r="A85" s="258"/>
      <c r="P85" s="247"/>
      <c r="Q85" s="250"/>
    </row>
    <row r="86" spans="1:17" hidden="1" x14ac:dyDescent="0.25">
      <c r="A86" s="258"/>
      <c r="P86" s="247"/>
      <c r="Q86" s="250"/>
    </row>
    <row r="87" spans="1:17" hidden="1" x14ac:dyDescent="0.25">
      <c r="A87" s="258"/>
      <c r="P87" s="247"/>
      <c r="Q87" s="250"/>
    </row>
    <row r="88" spans="1:17" hidden="1" x14ac:dyDescent="0.25">
      <c r="A88" s="258"/>
      <c r="P88" s="247"/>
      <c r="Q88" s="250"/>
    </row>
    <row r="89" spans="1:17" hidden="1" x14ac:dyDescent="0.25">
      <c r="A89" s="258"/>
      <c r="P89" s="247"/>
      <c r="Q89" s="250"/>
    </row>
    <row r="90" spans="1:17" hidden="1" x14ac:dyDescent="0.25">
      <c r="A90" s="258"/>
      <c r="P90" s="247"/>
      <c r="Q90" s="250"/>
    </row>
    <row r="91" spans="1:17" hidden="1" x14ac:dyDescent="0.25">
      <c r="A91" s="258"/>
      <c r="P91" s="247"/>
      <c r="Q91" s="250"/>
    </row>
    <row r="92" spans="1:17" hidden="1" x14ac:dyDescent="0.25">
      <c r="A92" s="258"/>
      <c r="P92" s="247"/>
      <c r="Q92" s="250"/>
    </row>
    <row r="93" spans="1:17" hidden="1" x14ac:dyDescent="0.25">
      <c r="A93" s="258"/>
      <c r="P93" s="247"/>
      <c r="Q93" s="250"/>
    </row>
    <row r="94" spans="1:17" hidden="1" x14ac:dyDescent="0.25">
      <c r="A94" s="258"/>
      <c r="P94" s="247"/>
      <c r="Q94" s="250"/>
    </row>
    <row r="95" spans="1:17" hidden="1" x14ac:dyDescent="0.25">
      <c r="A95" s="258"/>
      <c r="P95" s="247"/>
      <c r="Q95" s="250"/>
    </row>
    <row r="96" spans="1:17" hidden="1" x14ac:dyDescent="0.25">
      <c r="A96" s="258"/>
      <c r="P96" s="247"/>
      <c r="Q96" s="250"/>
    </row>
    <row r="97" spans="1:17" hidden="1" x14ac:dyDescent="0.25">
      <c r="A97" s="258"/>
      <c r="P97" s="247"/>
      <c r="Q97" s="250"/>
    </row>
    <row r="98" spans="1:17" hidden="1" x14ac:dyDescent="0.25">
      <c r="A98" s="258"/>
      <c r="P98" s="247"/>
      <c r="Q98" s="250"/>
    </row>
    <row r="99" spans="1:17" hidden="1" x14ac:dyDescent="0.25">
      <c r="A99" s="258"/>
      <c r="P99" s="247"/>
      <c r="Q99" s="250"/>
    </row>
    <row r="100" spans="1:17" hidden="1" x14ac:dyDescent="0.25">
      <c r="A100" s="258"/>
      <c r="P100" s="247"/>
      <c r="Q100" s="250"/>
    </row>
    <row r="101" spans="1:17" hidden="1" x14ac:dyDescent="0.25">
      <c r="A101" s="258"/>
      <c r="P101" s="247"/>
      <c r="Q101" s="250"/>
    </row>
    <row r="102" spans="1:17" hidden="1" x14ac:dyDescent="0.25">
      <c r="A102" s="258"/>
      <c r="P102" s="247"/>
      <c r="Q102" s="250"/>
    </row>
    <row r="103" spans="1:17" hidden="1" x14ac:dyDescent="0.25">
      <c r="A103" s="258"/>
      <c r="P103" s="247"/>
      <c r="Q103" s="250"/>
    </row>
    <row r="104" spans="1:17" hidden="1" x14ac:dyDescent="0.25">
      <c r="A104" s="258"/>
      <c r="P104" s="247"/>
      <c r="Q104" s="250"/>
    </row>
    <row r="105" spans="1:17" hidden="1" x14ac:dyDescent="0.25">
      <c r="A105" s="258"/>
      <c r="P105" s="247"/>
      <c r="Q105" s="250"/>
    </row>
    <row r="106" spans="1:17" hidden="1" x14ac:dyDescent="0.25">
      <c r="A106" s="258"/>
      <c r="P106" s="247"/>
      <c r="Q106" s="250"/>
    </row>
    <row r="107" spans="1:17" hidden="1" x14ac:dyDescent="0.25">
      <c r="A107" s="258"/>
      <c r="P107" s="247"/>
      <c r="Q107" s="250"/>
    </row>
    <row r="108" spans="1:17" hidden="1" x14ac:dyDescent="0.25">
      <c r="A108" s="258"/>
      <c r="P108" s="247"/>
      <c r="Q108" s="250"/>
    </row>
    <row r="109" spans="1:17" hidden="1" x14ac:dyDescent="0.25">
      <c r="A109" s="258"/>
      <c r="P109" s="247"/>
      <c r="Q109" s="250"/>
    </row>
    <row r="110" spans="1:17" hidden="1" x14ac:dyDescent="0.25">
      <c r="A110" s="258"/>
      <c r="P110" s="247"/>
      <c r="Q110" s="250"/>
    </row>
    <row r="111" spans="1:17" hidden="1" x14ac:dyDescent="0.25">
      <c r="A111" s="258"/>
      <c r="P111" s="247"/>
      <c r="Q111" s="250"/>
    </row>
    <row r="112" spans="1:17" hidden="1" x14ac:dyDescent="0.25">
      <c r="A112" s="258"/>
      <c r="P112" s="247"/>
      <c r="Q112" s="250"/>
    </row>
    <row r="113" spans="1:17" hidden="1" x14ac:dyDescent="0.25">
      <c r="A113" s="258"/>
      <c r="P113" s="247"/>
      <c r="Q113" s="250"/>
    </row>
    <row r="114" spans="1:17" hidden="1" x14ac:dyDescent="0.25">
      <c r="A114" s="258"/>
      <c r="P114" s="247"/>
      <c r="Q114" s="250"/>
    </row>
    <row r="115" spans="1:17" hidden="1" x14ac:dyDescent="0.25">
      <c r="A115" s="258"/>
      <c r="P115" s="247"/>
      <c r="Q115" s="250"/>
    </row>
    <row r="116" spans="1:17" hidden="1" x14ac:dyDescent="0.25">
      <c r="A116" s="258"/>
      <c r="P116" s="247"/>
      <c r="Q116" s="250"/>
    </row>
    <row r="117" spans="1:17" hidden="1" x14ac:dyDescent="0.25">
      <c r="A117" s="258"/>
      <c r="P117" s="247"/>
      <c r="Q117" s="250"/>
    </row>
    <row r="118" spans="1:17" hidden="1" x14ac:dyDescent="0.25">
      <c r="A118" s="258"/>
      <c r="P118" s="247"/>
      <c r="Q118" s="250"/>
    </row>
    <row r="119" spans="1:17" hidden="1" x14ac:dyDescent="0.25">
      <c r="A119" s="258"/>
      <c r="P119" s="247"/>
      <c r="Q119" s="250"/>
    </row>
    <row r="120" spans="1:17" hidden="1" x14ac:dyDescent="0.25">
      <c r="A120" s="258"/>
      <c r="P120" s="247"/>
      <c r="Q120" s="250"/>
    </row>
    <row r="121" spans="1:17" hidden="1" x14ac:dyDescent="0.25">
      <c r="A121" s="258"/>
      <c r="P121" s="247"/>
      <c r="Q121" s="250"/>
    </row>
    <row r="122" spans="1:17" hidden="1" x14ac:dyDescent="0.25">
      <c r="A122" s="258"/>
      <c r="P122" s="247"/>
      <c r="Q122" s="250"/>
    </row>
    <row r="123" spans="1:17" hidden="1" x14ac:dyDescent="0.25">
      <c r="A123" s="258"/>
      <c r="P123" s="247"/>
      <c r="Q123" s="250"/>
    </row>
    <row r="124" spans="1:17" hidden="1" x14ac:dyDescent="0.25">
      <c r="A124" s="258"/>
      <c r="P124" s="247"/>
      <c r="Q124" s="250"/>
    </row>
    <row r="125" spans="1:17" hidden="1" x14ac:dyDescent="0.25">
      <c r="A125" s="258"/>
      <c r="P125" s="247"/>
      <c r="Q125" s="250"/>
    </row>
    <row r="126" spans="1:17" hidden="1" x14ac:dyDescent="0.25">
      <c r="A126" s="258"/>
      <c r="P126" s="247"/>
      <c r="Q126" s="250"/>
    </row>
    <row r="127" spans="1:17" hidden="1" x14ac:dyDescent="0.25">
      <c r="A127" s="258"/>
      <c r="P127" s="247"/>
      <c r="Q127" s="250"/>
    </row>
    <row r="128" spans="1:17" hidden="1" x14ac:dyDescent="0.25">
      <c r="A128" s="258"/>
      <c r="P128" s="247"/>
      <c r="Q128" s="250"/>
    </row>
    <row r="129" spans="1:17" hidden="1" x14ac:dyDescent="0.25">
      <c r="A129" s="258"/>
      <c r="P129" s="247"/>
      <c r="Q129" s="250"/>
    </row>
    <row r="130" spans="1:17" hidden="1" x14ac:dyDescent="0.25">
      <c r="A130" s="258"/>
      <c r="P130" s="247"/>
      <c r="Q130" s="250"/>
    </row>
    <row r="131" spans="1:17" hidden="1" x14ac:dyDescent="0.25">
      <c r="A131" s="258"/>
      <c r="P131" s="247"/>
      <c r="Q131" s="250"/>
    </row>
    <row r="132" spans="1:17" hidden="1" x14ac:dyDescent="0.25">
      <c r="A132" s="258"/>
      <c r="P132" s="247"/>
      <c r="Q132" s="250"/>
    </row>
    <row r="133" spans="1:17" hidden="1" x14ac:dyDescent="0.25">
      <c r="A133" s="258"/>
      <c r="P133" s="247"/>
      <c r="Q133" s="250"/>
    </row>
    <row r="134" spans="1:17" hidden="1" x14ac:dyDescent="0.25">
      <c r="A134" s="258"/>
      <c r="P134" s="247"/>
      <c r="Q134" s="250"/>
    </row>
    <row r="135" spans="1:17" hidden="1" x14ac:dyDescent="0.25">
      <c r="A135" s="258"/>
      <c r="P135" s="247"/>
      <c r="Q135" s="250"/>
    </row>
    <row r="136" spans="1:17" hidden="1" x14ac:dyDescent="0.25">
      <c r="A136" s="258"/>
      <c r="P136" s="247"/>
      <c r="Q136" s="250"/>
    </row>
    <row r="137" spans="1:17" hidden="1" x14ac:dyDescent="0.25">
      <c r="A137" s="258"/>
      <c r="P137" s="247"/>
      <c r="Q137" s="250"/>
    </row>
    <row r="138" spans="1:17" hidden="1" x14ac:dyDescent="0.25">
      <c r="A138" s="258"/>
      <c r="P138" s="247"/>
      <c r="Q138" s="250"/>
    </row>
    <row r="139" spans="1:17" hidden="1" x14ac:dyDescent="0.25">
      <c r="A139" s="258"/>
      <c r="P139" s="247"/>
      <c r="Q139" s="250"/>
    </row>
    <row r="140" spans="1:17" hidden="1" x14ac:dyDescent="0.25">
      <c r="A140" s="258"/>
      <c r="P140" s="247"/>
      <c r="Q140" s="250"/>
    </row>
    <row r="141" spans="1:17" hidden="1" x14ac:dyDescent="0.25">
      <c r="A141" s="258"/>
      <c r="P141" s="247"/>
      <c r="Q141" s="250"/>
    </row>
    <row r="142" spans="1:17" hidden="1" x14ac:dyDescent="0.25">
      <c r="A142" s="258"/>
      <c r="P142" s="247"/>
      <c r="Q142" s="250"/>
    </row>
    <row r="143" spans="1:17" hidden="1" x14ac:dyDescent="0.25">
      <c r="A143" s="258"/>
      <c r="P143" s="247"/>
      <c r="Q143" s="250"/>
    </row>
    <row r="144" spans="1:17" hidden="1" x14ac:dyDescent="0.25">
      <c r="A144" s="258"/>
      <c r="P144" s="247"/>
      <c r="Q144" s="250"/>
    </row>
    <row r="145" spans="1:17" hidden="1" x14ac:dyDescent="0.25">
      <c r="A145" s="258"/>
      <c r="P145" s="247"/>
      <c r="Q145" s="250"/>
    </row>
    <row r="146" spans="1:17" hidden="1" x14ac:dyDescent="0.25">
      <c r="A146" s="258"/>
      <c r="P146" s="247"/>
      <c r="Q146" s="250"/>
    </row>
    <row r="147" spans="1:17" hidden="1" x14ac:dyDescent="0.25">
      <c r="A147" s="258"/>
      <c r="P147" s="247"/>
      <c r="Q147" s="250"/>
    </row>
    <row r="148" spans="1:17" hidden="1" x14ac:dyDescent="0.25">
      <c r="A148" s="258"/>
      <c r="P148" s="247"/>
      <c r="Q148" s="250"/>
    </row>
    <row r="149" spans="1:17" hidden="1" x14ac:dyDescent="0.25">
      <c r="A149" s="258"/>
      <c r="P149" s="247"/>
      <c r="Q149" s="250"/>
    </row>
    <row r="150" spans="1:17" hidden="1" x14ac:dyDescent="0.25">
      <c r="A150" s="258"/>
      <c r="P150" s="247"/>
      <c r="Q150" s="250"/>
    </row>
    <row r="151" spans="1:17" hidden="1" x14ac:dyDescent="0.25">
      <c r="A151" s="258"/>
      <c r="P151" s="247"/>
      <c r="Q151" s="250"/>
    </row>
    <row r="152" spans="1:17" hidden="1" x14ac:dyDescent="0.25">
      <c r="A152" s="258"/>
      <c r="P152" s="247"/>
      <c r="Q152" s="250"/>
    </row>
    <row r="153" spans="1:17" hidden="1" x14ac:dyDescent="0.25">
      <c r="A153" s="258"/>
      <c r="P153" s="247"/>
      <c r="Q153" s="250"/>
    </row>
    <row r="154" spans="1:17" hidden="1" x14ac:dyDescent="0.25">
      <c r="A154" s="258"/>
      <c r="P154" s="247"/>
      <c r="Q154" s="250"/>
    </row>
    <row r="155" spans="1:17" hidden="1" x14ac:dyDescent="0.25">
      <c r="A155" s="258"/>
      <c r="P155" s="247"/>
      <c r="Q155" s="250"/>
    </row>
    <row r="156" spans="1:17" hidden="1" x14ac:dyDescent="0.25">
      <c r="A156" s="258"/>
      <c r="P156" s="247"/>
      <c r="Q156" s="250"/>
    </row>
    <row r="157" spans="1:17" hidden="1" x14ac:dyDescent="0.25">
      <c r="A157" s="258"/>
      <c r="P157" s="247"/>
      <c r="Q157" s="250"/>
    </row>
    <row r="158" spans="1:17" hidden="1" x14ac:dyDescent="0.25">
      <c r="A158" s="258"/>
      <c r="P158" s="247"/>
      <c r="Q158" s="250"/>
    </row>
    <row r="159" spans="1:17" hidden="1" x14ac:dyDescent="0.25">
      <c r="A159" s="258"/>
      <c r="P159" s="247"/>
      <c r="Q159" s="250"/>
    </row>
    <row r="160" spans="1:17" hidden="1" x14ac:dyDescent="0.25">
      <c r="A160" s="258"/>
      <c r="P160" s="247"/>
      <c r="Q160" s="250"/>
    </row>
    <row r="161" spans="1:17" hidden="1" x14ac:dyDescent="0.25">
      <c r="A161" s="258"/>
      <c r="P161" s="247"/>
      <c r="Q161" s="250"/>
    </row>
    <row r="162" spans="1:17" hidden="1" x14ac:dyDescent="0.25">
      <c r="A162" s="258"/>
      <c r="P162" s="247"/>
      <c r="Q162" s="250"/>
    </row>
    <row r="163" spans="1:17" hidden="1" x14ac:dyDescent="0.25">
      <c r="A163" s="258"/>
      <c r="P163" s="247"/>
      <c r="Q163" s="250"/>
    </row>
    <row r="164" spans="1:17" hidden="1" x14ac:dyDescent="0.25">
      <c r="A164" s="258"/>
      <c r="P164" s="247"/>
      <c r="Q164" s="250"/>
    </row>
    <row r="165" spans="1:17" hidden="1" x14ac:dyDescent="0.25">
      <c r="A165" s="258"/>
      <c r="P165" s="247"/>
      <c r="Q165" s="250"/>
    </row>
    <row r="166" spans="1:17" hidden="1" x14ac:dyDescent="0.25">
      <c r="A166" s="258"/>
      <c r="P166" s="247"/>
      <c r="Q166" s="250"/>
    </row>
    <row r="167" spans="1:17" hidden="1" x14ac:dyDescent="0.25">
      <c r="A167" s="258"/>
      <c r="P167" s="247"/>
      <c r="Q167" s="250"/>
    </row>
    <row r="168" spans="1:17" hidden="1" x14ac:dyDescent="0.25">
      <c r="A168" s="258"/>
      <c r="P168" s="247"/>
      <c r="Q168" s="250"/>
    </row>
    <row r="169" spans="1:17" hidden="1" x14ac:dyDescent="0.25">
      <c r="A169" s="258"/>
      <c r="P169" s="247"/>
      <c r="Q169" s="250"/>
    </row>
    <row r="170" spans="1:17" hidden="1" x14ac:dyDescent="0.25">
      <c r="A170" s="258"/>
      <c r="P170" s="247"/>
      <c r="Q170" s="250"/>
    </row>
    <row r="171" spans="1:17" hidden="1" x14ac:dyDescent="0.25">
      <c r="A171" s="258"/>
      <c r="P171" s="247"/>
      <c r="Q171" s="250"/>
    </row>
    <row r="172" spans="1:17" hidden="1" x14ac:dyDescent="0.25">
      <c r="A172" s="258"/>
      <c r="P172" s="247"/>
      <c r="Q172" s="250"/>
    </row>
    <row r="173" spans="1:17" hidden="1" x14ac:dyDescent="0.25">
      <c r="A173" s="258"/>
      <c r="P173" s="247"/>
      <c r="Q173" s="250"/>
    </row>
    <row r="174" spans="1:17" hidden="1" x14ac:dyDescent="0.25">
      <c r="A174" s="258"/>
      <c r="P174" s="247"/>
      <c r="Q174" s="250"/>
    </row>
    <row r="175" spans="1:17" hidden="1" x14ac:dyDescent="0.25">
      <c r="A175" s="258"/>
      <c r="P175" s="247"/>
      <c r="Q175" s="250"/>
    </row>
    <row r="176" spans="1:17" hidden="1" x14ac:dyDescent="0.25">
      <c r="A176" s="258"/>
      <c r="P176" s="247"/>
      <c r="Q176" s="250"/>
    </row>
    <row r="177" spans="1:17" hidden="1" x14ac:dyDescent="0.25">
      <c r="A177" s="258"/>
      <c r="P177" s="247"/>
      <c r="Q177" s="250"/>
    </row>
    <row r="178" spans="1:17" hidden="1" x14ac:dyDescent="0.25">
      <c r="A178" s="258"/>
      <c r="P178" s="247"/>
      <c r="Q178" s="250"/>
    </row>
    <row r="179" spans="1:17" hidden="1" x14ac:dyDescent="0.25">
      <c r="A179" s="258"/>
      <c r="P179" s="247"/>
      <c r="Q179" s="250"/>
    </row>
    <row r="180" spans="1:17" hidden="1" x14ac:dyDescent="0.25">
      <c r="A180" s="258"/>
      <c r="P180" s="247"/>
      <c r="Q180" s="250"/>
    </row>
    <row r="181" spans="1:17" hidden="1" x14ac:dyDescent="0.25">
      <c r="A181" s="258"/>
      <c r="P181" s="247"/>
      <c r="Q181" s="250"/>
    </row>
    <row r="182" spans="1:17" hidden="1" x14ac:dyDescent="0.25">
      <c r="A182" s="258"/>
      <c r="P182" s="247"/>
      <c r="Q182" s="250"/>
    </row>
    <row r="183" spans="1:17" hidden="1" x14ac:dyDescent="0.25">
      <c r="A183" s="258"/>
      <c r="P183" s="247"/>
      <c r="Q183" s="250"/>
    </row>
    <row r="184" spans="1:17" hidden="1" x14ac:dyDescent="0.25">
      <c r="A184" s="258"/>
      <c r="P184" s="247"/>
      <c r="Q184" s="250"/>
    </row>
    <row r="185" spans="1:17" hidden="1" x14ac:dyDescent="0.25">
      <c r="A185" s="258"/>
      <c r="P185" s="247"/>
      <c r="Q185" s="250"/>
    </row>
    <row r="186" spans="1:17" hidden="1" x14ac:dyDescent="0.25">
      <c r="A186" s="258"/>
      <c r="P186" s="247"/>
      <c r="Q186" s="250"/>
    </row>
    <row r="187" spans="1:17" hidden="1" x14ac:dyDescent="0.25">
      <c r="A187" s="258"/>
      <c r="P187" s="247"/>
      <c r="Q187" s="250"/>
    </row>
    <row r="188" spans="1:17" hidden="1" x14ac:dyDescent="0.25">
      <c r="A188" s="258"/>
      <c r="P188" s="247"/>
      <c r="Q188" s="250"/>
    </row>
    <row r="189" spans="1:17" hidden="1" x14ac:dyDescent="0.25">
      <c r="A189" s="258"/>
      <c r="P189" s="247"/>
      <c r="Q189" s="250"/>
    </row>
    <row r="190" spans="1:17" hidden="1" x14ac:dyDescent="0.25">
      <c r="A190" s="258"/>
      <c r="P190" s="247"/>
      <c r="Q190" s="250"/>
    </row>
    <row r="191" spans="1:17" hidden="1" x14ac:dyDescent="0.25">
      <c r="A191" s="258"/>
      <c r="P191" s="247"/>
      <c r="Q191" s="250"/>
    </row>
    <row r="192" spans="1:17" hidden="1" x14ac:dyDescent="0.25">
      <c r="A192" s="258"/>
      <c r="P192" s="247"/>
      <c r="Q192" s="250"/>
    </row>
    <row r="193" spans="1:17" hidden="1" x14ac:dyDescent="0.25">
      <c r="A193" s="258"/>
      <c r="P193" s="247"/>
      <c r="Q193" s="250"/>
    </row>
    <row r="194" spans="1:17" hidden="1" x14ac:dyDescent="0.25">
      <c r="A194" s="258"/>
      <c r="P194" s="247"/>
      <c r="Q194" s="250"/>
    </row>
    <row r="195" spans="1:17" hidden="1" x14ac:dyDescent="0.25">
      <c r="A195" s="258"/>
      <c r="P195" s="247"/>
      <c r="Q195" s="250"/>
    </row>
    <row r="196" spans="1:17" hidden="1" x14ac:dyDescent="0.25">
      <c r="A196" s="258"/>
      <c r="P196" s="247"/>
      <c r="Q196" s="250"/>
    </row>
    <row r="197" spans="1:17" hidden="1" x14ac:dyDescent="0.25">
      <c r="A197" s="258"/>
      <c r="P197" s="247"/>
      <c r="Q197" s="250"/>
    </row>
    <row r="198" spans="1:17" hidden="1" x14ac:dyDescent="0.25">
      <c r="A198" s="258"/>
      <c r="P198" s="247"/>
      <c r="Q198" s="250"/>
    </row>
    <row r="199" spans="1:17" hidden="1" x14ac:dyDescent="0.25">
      <c r="A199" s="258"/>
      <c r="P199" s="247"/>
      <c r="Q199" s="250"/>
    </row>
    <row r="200" spans="1:17" hidden="1" x14ac:dyDescent="0.25">
      <c r="A200" s="258"/>
      <c r="P200" s="247"/>
      <c r="Q200" s="250"/>
    </row>
    <row r="201" spans="1:17" hidden="1" x14ac:dyDescent="0.25">
      <c r="A201" s="258"/>
      <c r="P201" s="247"/>
      <c r="Q201" s="250"/>
    </row>
    <row r="202" spans="1:17" hidden="1" x14ac:dyDescent="0.25">
      <c r="A202" s="258"/>
      <c r="P202" s="247"/>
      <c r="Q202" s="250"/>
    </row>
    <row r="203" spans="1:17" hidden="1" x14ac:dyDescent="0.25">
      <c r="A203" s="258"/>
      <c r="P203" s="247"/>
      <c r="Q203" s="250"/>
    </row>
    <row r="204" spans="1:17" hidden="1" x14ac:dyDescent="0.25">
      <c r="A204" s="258"/>
      <c r="P204" s="247"/>
      <c r="Q204" s="250"/>
    </row>
    <row r="205" spans="1:17" hidden="1" x14ac:dyDescent="0.25">
      <c r="A205" s="258"/>
      <c r="P205" s="247"/>
      <c r="Q205" s="250"/>
    </row>
    <row r="206" spans="1:17" hidden="1" x14ac:dyDescent="0.25">
      <c r="A206" s="258"/>
      <c r="P206" s="247"/>
      <c r="Q206" s="250"/>
    </row>
    <row r="207" spans="1:17" hidden="1" x14ac:dyDescent="0.25">
      <c r="A207" s="258"/>
      <c r="P207" s="247"/>
      <c r="Q207" s="250"/>
    </row>
    <row r="208" spans="1:17" hidden="1" x14ac:dyDescent="0.25">
      <c r="A208" s="258"/>
      <c r="P208" s="247"/>
      <c r="Q208" s="250"/>
    </row>
    <row r="209" spans="1:17" hidden="1" x14ac:dyDescent="0.25">
      <c r="A209" s="258"/>
      <c r="P209" s="247"/>
      <c r="Q209" s="250"/>
    </row>
    <row r="210" spans="1:17" hidden="1" x14ac:dyDescent="0.25">
      <c r="A210" s="258"/>
      <c r="P210" s="247"/>
      <c r="Q210" s="250"/>
    </row>
    <row r="211" spans="1:17" hidden="1" x14ac:dyDescent="0.25">
      <c r="A211" s="258"/>
      <c r="P211" s="247"/>
      <c r="Q211" s="250"/>
    </row>
    <row r="212" spans="1:17" hidden="1" x14ac:dyDescent="0.25">
      <c r="A212" s="258"/>
      <c r="P212" s="247"/>
      <c r="Q212" s="250"/>
    </row>
    <row r="213" spans="1:17" hidden="1" x14ac:dyDescent="0.25">
      <c r="A213" s="258"/>
      <c r="P213" s="247"/>
      <c r="Q213" s="250"/>
    </row>
    <row r="214" spans="1:17" hidden="1" x14ac:dyDescent="0.25">
      <c r="A214" s="258"/>
      <c r="P214" s="247"/>
      <c r="Q214" s="250"/>
    </row>
    <row r="215" spans="1:17" hidden="1" x14ac:dyDescent="0.25">
      <c r="A215" s="258"/>
      <c r="P215" s="247"/>
      <c r="Q215" s="250"/>
    </row>
    <row r="216" spans="1:17" hidden="1" x14ac:dyDescent="0.25">
      <c r="A216" s="258"/>
      <c r="P216" s="247"/>
      <c r="Q216" s="250"/>
    </row>
    <row r="217" spans="1:17" hidden="1" x14ac:dyDescent="0.25">
      <c r="A217" s="258"/>
      <c r="P217" s="247"/>
      <c r="Q217" s="250"/>
    </row>
    <row r="218" spans="1:17" hidden="1" x14ac:dyDescent="0.25">
      <c r="A218" s="258"/>
      <c r="P218" s="247"/>
      <c r="Q218" s="250"/>
    </row>
    <row r="219" spans="1:17" hidden="1" x14ac:dyDescent="0.25">
      <c r="A219" s="258"/>
      <c r="P219" s="247"/>
      <c r="Q219" s="250"/>
    </row>
    <row r="220" spans="1:17" hidden="1" x14ac:dyDescent="0.25">
      <c r="A220" s="258"/>
      <c r="P220" s="247"/>
      <c r="Q220" s="250"/>
    </row>
    <row r="221" spans="1:17" ht="15" hidden="1" customHeight="1" x14ac:dyDescent="0.25">
      <c r="B221" s="255"/>
      <c r="C221" s="255"/>
      <c r="D221" s="255"/>
      <c r="E221" s="255"/>
      <c r="F221" s="255"/>
      <c r="G221" s="255"/>
      <c r="H221" s="255"/>
      <c r="I221" s="255"/>
      <c r="J221" s="255"/>
      <c r="K221" s="255"/>
      <c r="L221" s="255"/>
      <c r="M221" s="255"/>
      <c r="N221" s="255"/>
      <c r="O221" s="255"/>
      <c r="P221" s="312"/>
    </row>
    <row r="222" spans="1:17" ht="15" hidden="1" customHeight="1" x14ac:dyDescent="0.25"/>
    <row r="223" spans="1:17" ht="15" hidden="1" customHeight="1" x14ac:dyDescent="0.25"/>
    <row r="224" spans="1:17" ht="15" hidden="1" customHeight="1" x14ac:dyDescent="0.25"/>
    <row r="225" ht="14.2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sheetData>
  <sheetProtection selectLockedCells="1"/>
  <mergeCells count="5">
    <mergeCell ref="B9:P9"/>
    <mergeCell ref="J12:P12"/>
    <mergeCell ref="J14:P14"/>
    <mergeCell ref="J16:P16"/>
    <mergeCell ref="J18:P18"/>
  </mergeCells>
  <pageMargins left="0.25" right="0.25" top="0.75" bottom="0.75" header="0.3" footer="0.3"/>
  <pageSetup scale="75" fitToHeight="0" orientation="landscape" r:id="rId1"/>
  <colBreaks count="1" manualBreakCount="1">
    <brk id="1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Lists_DO_NOT_DELETE!$AU$2:$AU$4</xm:f>
          </x14:formula1>
          <xm:sqref>D12 D14 D16 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K12"/>
  <sheetViews>
    <sheetView workbookViewId="0">
      <selection activeCell="J22" sqref="J22"/>
    </sheetView>
  </sheetViews>
  <sheetFormatPr defaultRowHeight="15" x14ac:dyDescent="0.25"/>
  <cols>
    <col min="1" max="1" width="15.42578125" style="92" customWidth="1"/>
    <col min="2" max="6" width="14.140625" customWidth="1"/>
    <col min="7" max="11" width="14.140625" style="36" customWidth="1"/>
    <col min="12" max="12" width="14.140625" style="92" customWidth="1"/>
    <col min="13" max="17" width="14.140625" customWidth="1"/>
    <col min="20" max="27" width="12.42578125" customWidth="1"/>
    <col min="28" max="28" width="12.42578125" style="36" customWidth="1"/>
    <col min="29" max="34" width="9.140625" style="36"/>
    <col min="35" max="35" width="13" customWidth="1"/>
    <col min="36" max="40" width="13" style="36" customWidth="1"/>
    <col min="42" max="43" width="9.140625" style="36"/>
    <col min="44" max="44" width="12.7109375" customWidth="1"/>
    <col min="45" max="51" width="12.7109375" style="36" customWidth="1"/>
    <col min="53" max="62" width="9.140625" style="36"/>
    <col min="64" max="67" width="9.140625" style="36"/>
    <col min="68" max="76" width="13.42578125" customWidth="1"/>
    <col min="77" max="83" width="15.85546875" customWidth="1"/>
    <col min="84" max="84" width="9.140625" style="36"/>
    <col min="86" max="90" width="9.140625" style="36"/>
    <col min="91" max="91" width="14.5703125" customWidth="1"/>
    <col min="92" max="92" width="14.5703125" style="36" customWidth="1"/>
    <col min="93" max="93" width="13.5703125" style="36" customWidth="1"/>
    <col min="94" max="94" width="20.7109375" style="36" customWidth="1"/>
    <col min="95" max="99" width="20.7109375" customWidth="1"/>
    <col min="105" max="111" width="17.5703125" customWidth="1"/>
    <col min="112" max="125" width="20.85546875" customWidth="1"/>
    <col min="126" max="132" width="21.85546875" customWidth="1"/>
    <col min="133" max="134" width="21.85546875" style="36" customWidth="1"/>
    <col min="135" max="136" width="9.140625" style="36"/>
    <col min="138" max="142" width="9.140625" style="36"/>
    <col min="144" max="145" width="9.140625" style="36"/>
    <col min="147" max="152" width="9.140625" style="36"/>
    <col min="154" max="160" width="9.140625" style="36"/>
    <col min="162" max="165" width="9.140625" style="36"/>
    <col min="166" max="179" width="13.85546875" customWidth="1"/>
    <col min="181" max="181" width="11" customWidth="1"/>
    <col min="182" max="182" width="14.140625" customWidth="1"/>
    <col min="183" max="186" width="11.28515625" style="36" customWidth="1"/>
    <col min="187" max="187" width="12.7109375" style="36" customWidth="1"/>
    <col min="189" max="190" width="9.140625" style="36"/>
    <col min="192" max="192" width="9.140625" style="36"/>
    <col min="194" max="201" width="9.140625" style="36"/>
    <col min="203" max="204" width="9.140625" style="36"/>
    <col min="223" max="227" width="9.140625" style="36"/>
    <col min="230" max="233" width="9.140625" style="36"/>
    <col min="242" max="246" width="9.140625" style="36"/>
    <col min="249" max="252" width="9.140625" style="36"/>
    <col min="261" max="265" width="9.140625" style="36"/>
    <col min="268" max="271" width="9.140625" style="36"/>
    <col min="277" max="277" width="17.5703125" customWidth="1"/>
    <col min="278" max="280" width="17.5703125" style="36" customWidth="1"/>
  </cols>
  <sheetData>
    <row r="1" spans="1:297" x14ac:dyDescent="0.25">
      <c r="A1" s="92" t="s">
        <v>627</v>
      </c>
      <c r="B1" t="s">
        <v>179</v>
      </c>
      <c r="C1" t="s">
        <v>206</v>
      </c>
      <c r="D1" t="s">
        <v>207</v>
      </c>
      <c r="E1" t="s">
        <v>180</v>
      </c>
      <c r="F1" s="36" t="s">
        <v>208</v>
      </c>
      <c r="G1" s="36" t="s">
        <v>209</v>
      </c>
      <c r="H1" s="36" t="s">
        <v>210</v>
      </c>
      <c r="I1" s="36" t="s">
        <v>211</v>
      </c>
      <c r="J1" s="36" t="s">
        <v>212</v>
      </c>
      <c r="K1" s="36" t="s">
        <v>213</v>
      </c>
      <c r="L1" s="92" t="s">
        <v>628</v>
      </c>
      <c r="M1" t="s">
        <v>214</v>
      </c>
      <c r="N1" t="s">
        <v>215</v>
      </c>
      <c r="O1" t="s">
        <v>216</v>
      </c>
      <c r="P1" t="s">
        <v>217</v>
      </c>
      <c r="Q1" t="s">
        <v>218</v>
      </c>
      <c r="R1" t="s">
        <v>219</v>
      </c>
      <c r="S1" t="s">
        <v>220</v>
      </c>
      <c r="T1" t="s">
        <v>221</v>
      </c>
      <c r="U1" t="s">
        <v>222</v>
      </c>
      <c r="V1" t="s">
        <v>223</v>
      </c>
      <c r="W1" t="s">
        <v>224</v>
      </c>
      <c r="X1" t="s">
        <v>225</v>
      </c>
      <c r="Y1" t="s">
        <v>226</v>
      </c>
      <c r="Z1" t="s">
        <v>227</v>
      </c>
      <c r="AA1" t="s">
        <v>228</v>
      </c>
      <c r="AB1" s="36" t="s">
        <v>229</v>
      </c>
      <c r="AC1" s="36" t="s">
        <v>230</v>
      </c>
      <c r="AD1" s="36" t="s">
        <v>231</v>
      </c>
      <c r="AE1" s="36" t="s">
        <v>232</v>
      </c>
      <c r="AF1" s="36" t="s">
        <v>233</v>
      </c>
      <c r="AG1" s="36" t="s">
        <v>234</v>
      </c>
      <c r="AH1" s="36" t="s">
        <v>235</v>
      </c>
      <c r="AI1" t="s">
        <v>236</v>
      </c>
      <c r="AJ1" s="36" t="s">
        <v>237</v>
      </c>
      <c r="AK1" s="36" t="s">
        <v>238</v>
      </c>
      <c r="AL1" s="36" t="s">
        <v>239</v>
      </c>
      <c r="AM1" s="36" t="s">
        <v>240</v>
      </c>
      <c r="AN1" s="36" t="s">
        <v>241</v>
      </c>
      <c r="AO1" t="s">
        <v>242</v>
      </c>
      <c r="AP1" s="36" t="s">
        <v>243</v>
      </c>
      <c r="AQ1" s="36" t="s">
        <v>244</v>
      </c>
      <c r="AR1" t="s">
        <v>246</v>
      </c>
      <c r="AS1" s="36" t="s">
        <v>247</v>
      </c>
      <c r="AT1" s="36" t="s">
        <v>248</v>
      </c>
      <c r="AU1" s="36" t="s">
        <v>245</v>
      </c>
      <c r="AV1" s="36" t="s">
        <v>249</v>
      </c>
      <c r="AW1" s="36" t="s">
        <v>250</v>
      </c>
      <c r="AX1" s="36" t="s">
        <v>251</v>
      </c>
      <c r="AY1" s="36" t="s">
        <v>252</v>
      </c>
      <c r="AZ1" t="s">
        <v>254</v>
      </c>
      <c r="BA1" s="36" t="s">
        <v>255</v>
      </c>
      <c r="BB1" s="36" t="s">
        <v>256</v>
      </c>
      <c r="BC1" s="36" t="s">
        <v>257</v>
      </c>
      <c r="BD1" s="36" t="s">
        <v>258</v>
      </c>
      <c r="BE1" s="36" t="s">
        <v>259</v>
      </c>
      <c r="BF1" s="36" t="s">
        <v>260</v>
      </c>
      <c r="BG1" s="36" t="s">
        <v>261</v>
      </c>
      <c r="BH1" s="36" t="s">
        <v>262</v>
      </c>
      <c r="BI1" s="36" t="s">
        <v>263</v>
      </c>
      <c r="BJ1" s="36" t="s">
        <v>264</v>
      </c>
      <c r="BK1" t="s">
        <v>265</v>
      </c>
      <c r="BL1" s="36" t="s">
        <v>266</v>
      </c>
      <c r="BM1" s="36" t="s">
        <v>267</v>
      </c>
      <c r="BN1" s="36" t="s">
        <v>268</v>
      </c>
      <c r="BO1" s="36" t="s">
        <v>269</v>
      </c>
      <c r="BP1" t="s">
        <v>379</v>
      </c>
      <c r="BQ1" t="s">
        <v>380</v>
      </c>
      <c r="BR1" t="s">
        <v>381</v>
      </c>
      <c r="BS1" t="s">
        <v>382</v>
      </c>
      <c r="BT1" t="s">
        <v>383</v>
      </c>
      <c r="BU1" t="s">
        <v>384</v>
      </c>
      <c r="BV1" t="s">
        <v>385</v>
      </c>
      <c r="BW1" t="s">
        <v>386</v>
      </c>
      <c r="BX1" t="s">
        <v>387</v>
      </c>
      <c r="BY1" t="s">
        <v>388</v>
      </c>
      <c r="BZ1" t="s">
        <v>389</v>
      </c>
      <c r="CA1" t="s">
        <v>390</v>
      </c>
      <c r="CB1" t="s">
        <v>391</v>
      </c>
      <c r="CC1" t="s">
        <v>392</v>
      </c>
      <c r="CD1" t="s">
        <v>393</v>
      </c>
      <c r="CE1" t="s">
        <v>270</v>
      </c>
      <c r="CF1" s="36" t="s">
        <v>271</v>
      </c>
      <c r="CG1" s="36" t="s">
        <v>272</v>
      </c>
      <c r="CH1" s="36" t="s">
        <v>273</v>
      </c>
      <c r="CI1" s="36" t="s">
        <v>274</v>
      </c>
      <c r="CJ1" s="36" t="s">
        <v>275</v>
      </c>
      <c r="CK1" s="36" t="s">
        <v>276</v>
      </c>
      <c r="CL1" s="36" t="s">
        <v>277</v>
      </c>
      <c r="CM1" s="36" t="s">
        <v>278</v>
      </c>
      <c r="CN1" s="36" t="s">
        <v>279</v>
      </c>
      <c r="CO1" s="36" t="s">
        <v>280</v>
      </c>
      <c r="CP1" s="36" t="s">
        <v>281</v>
      </c>
      <c r="CQ1" s="36" t="s">
        <v>282</v>
      </c>
      <c r="CR1" s="36" t="s">
        <v>283</v>
      </c>
      <c r="CS1" s="36" t="s">
        <v>284</v>
      </c>
      <c r="CT1" s="36" t="s">
        <v>285</v>
      </c>
      <c r="CU1" s="36" t="s">
        <v>286</v>
      </c>
      <c r="CV1" s="36" t="s">
        <v>287</v>
      </c>
      <c r="CW1" s="36" t="s">
        <v>288</v>
      </c>
      <c r="CX1" s="36" t="s">
        <v>253</v>
      </c>
      <c r="CY1" s="36" t="s">
        <v>289</v>
      </c>
      <c r="CZ1" s="36" t="s">
        <v>290</v>
      </c>
      <c r="DA1" s="36" t="s">
        <v>291</v>
      </c>
      <c r="DB1" s="36" t="s">
        <v>292</v>
      </c>
      <c r="DC1" s="36" t="s">
        <v>293</v>
      </c>
      <c r="DD1" s="36" t="s">
        <v>294</v>
      </c>
      <c r="DE1" s="36" t="s">
        <v>295</v>
      </c>
      <c r="DF1" s="36" t="s">
        <v>296</v>
      </c>
      <c r="DG1" s="36" t="s">
        <v>297</v>
      </c>
      <c r="DH1" s="36" t="s">
        <v>298</v>
      </c>
      <c r="DI1" s="36" t="s">
        <v>299</v>
      </c>
      <c r="DJ1" s="36" t="s">
        <v>300</v>
      </c>
      <c r="DK1" s="36" t="s">
        <v>301</v>
      </c>
      <c r="DL1" s="36" t="s">
        <v>302</v>
      </c>
      <c r="DM1" t="s">
        <v>394</v>
      </c>
      <c r="DN1" t="s">
        <v>395</v>
      </c>
      <c r="DO1" t="s">
        <v>396</v>
      </c>
      <c r="DP1" t="s">
        <v>397</v>
      </c>
      <c r="DQ1" t="s">
        <v>398</v>
      </c>
      <c r="DR1" t="s">
        <v>399</v>
      </c>
      <c r="DS1" t="s">
        <v>400</v>
      </c>
      <c r="DT1" t="s">
        <v>401</v>
      </c>
      <c r="DU1" t="s">
        <v>402</v>
      </c>
      <c r="DV1" t="s">
        <v>403</v>
      </c>
      <c r="DW1" t="s">
        <v>404</v>
      </c>
      <c r="DX1" t="s">
        <v>405</v>
      </c>
      <c r="DY1" t="s">
        <v>406</v>
      </c>
      <c r="DZ1" t="s">
        <v>407</v>
      </c>
      <c r="EA1" t="s">
        <v>408</v>
      </c>
      <c r="EB1" s="39" t="s">
        <v>303</v>
      </c>
      <c r="EC1" s="36" t="s">
        <v>304</v>
      </c>
      <c r="ED1" s="36" t="s">
        <v>305</v>
      </c>
      <c r="EE1" s="36" t="s">
        <v>306</v>
      </c>
      <c r="EF1" s="36" t="s">
        <v>307</v>
      </c>
      <c r="EG1" s="36" t="s">
        <v>308</v>
      </c>
      <c r="EH1" s="36" t="s">
        <v>309</v>
      </c>
      <c r="EI1" s="36" t="s">
        <v>310</v>
      </c>
      <c r="EJ1" s="36" t="s">
        <v>311</v>
      </c>
      <c r="EK1" s="36" t="s">
        <v>312</v>
      </c>
      <c r="EL1" s="36" t="s">
        <v>313</v>
      </c>
      <c r="EM1" s="36" t="s">
        <v>314</v>
      </c>
      <c r="EN1" s="36" t="s">
        <v>315</v>
      </c>
      <c r="EO1" s="36" t="s">
        <v>316</v>
      </c>
      <c r="EP1" s="36" t="s">
        <v>317</v>
      </c>
      <c r="EQ1" s="36" t="s">
        <v>318</v>
      </c>
      <c r="ER1" s="36" t="s">
        <v>319</v>
      </c>
      <c r="ES1" s="36" t="s">
        <v>320</v>
      </c>
      <c r="ET1" s="36" t="s">
        <v>321</v>
      </c>
      <c r="EU1" s="36" t="s">
        <v>322</v>
      </c>
      <c r="EV1" s="36" t="s">
        <v>323</v>
      </c>
      <c r="EW1" s="36" t="s">
        <v>324</v>
      </c>
      <c r="EX1" s="36" t="s">
        <v>325</v>
      </c>
      <c r="EY1" s="36" t="s">
        <v>326</v>
      </c>
      <c r="EZ1" s="36" t="s">
        <v>327</v>
      </c>
      <c r="FA1" s="36" t="s">
        <v>328</v>
      </c>
      <c r="FB1" s="36" t="s">
        <v>329</v>
      </c>
      <c r="FC1" s="36" t="s">
        <v>330</v>
      </c>
      <c r="FD1" s="36" t="s">
        <v>331</v>
      </c>
      <c r="FE1" s="36" t="s">
        <v>332</v>
      </c>
      <c r="FF1" s="36" t="s">
        <v>333</v>
      </c>
      <c r="FG1" s="36" t="s">
        <v>334</v>
      </c>
      <c r="FH1" s="36" t="s">
        <v>335</v>
      </c>
      <c r="FI1" s="36" t="s">
        <v>336</v>
      </c>
      <c r="FJ1" t="s">
        <v>409</v>
      </c>
      <c r="FK1" t="s">
        <v>410</v>
      </c>
      <c r="FL1" t="s">
        <v>411</v>
      </c>
      <c r="FM1" t="s">
        <v>412</v>
      </c>
      <c r="FN1" t="s">
        <v>413</v>
      </c>
      <c r="FO1" t="s">
        <v>414</v>
      </c>
      <c r="FP1" t="s">
        <v>415</v>
      </c>
      <c r="FQ1" t="s">
        <v>416</v>
      </c>
      <c r="FR1" t="s">
        <v>417</v>
      </c>
      <c r="FS1" t="s">
        <v>418</v>
      </c>
      <c r="FT1" t="s">
        <v>419</v>
      </c>
      <c r="FU1" t="s">
        <v>420</v>
      </c>
      <c r="FV1" t="s">
        <v>421</v>
      </c>
      <c r="FW1" t="s">
        <v>422</v>
      </c>
      <c r="FX1" t="s">
        <v>423</v>
      </c>
      <c r="FY1" t="s">
        <v>337</v>
      </c>
      <c r="FZ1" s="36" t="s">
        <v>338</v>
      </c>
      <c r="GA1" s="36" t="s">
        <v>339</v>
      </c>
      <c r="GB1" s="36" t="s">
        <v>340</v>
      </c>
      <c r="GC1" s="36" t="s">
        <v>341</v>
      </c>
      <c r="GD1" s="36" t="s">
        <v>342</v>
      </c>
      <c r="GE1" s="36" t="s">
        <v>343</v>
      </c>
      <c r="GF1" s="36" t="s">
        <v>344</v>
      </c>
      <c r="GG1" s="36" t="s">
        <v>345</v>
      </c>
      <c r="GH1" s="36" t="s">
        <v>346</v>
      </c>
      <c r="GI1" t="s">
        <v>347</v>
      </c>
      <c r="GJ1" t="s">
        <v>348</v>
      </c>
      <c r="GK1" s="36" t="s">
        <v>349</v>
      </c>
      <c r="GL1" s="36" t="s">
        <v>350</v>
      </c>
      <c r="GM1" s="36" t="s">
        <v>351</v>
      </c>
      <c r="GN1" s="36" t="s">
        <v>352</v>
      </c>
      <c r="GO1" s="36" t="s">
        <v>353</v>
      </c>
      <c r="GP1" s="36" t="s">
        <v>354</v>
      </c>
      <c r="GQ1" s="36" t="s">
        <v>355</v>
      </c>
      <c r="GR1" s="36" t="s">
        <v>356</v>
      </c>
      <c r="GS1" s="36" t="s">
        <v>357</v>
      </c>
      <c r="GT1" s="36" t="s">
        <v>358</v>
      </c>
      <c r="GU1" s="36" t="s">
        <v>359</v>
      </c>
      <c r="GV1" s="36" t="s">
        <v>360</v>
      </c>
      <c r="GW1" t="s">
        <v>424</v>
      </c>
      <c r="GX1" t="s">
        <v>425</v>
      </c>
      <c r="GY1" t="s">
        <v>426</v>
      </c>
      <c r="GZ1" t="s">
        <v>427</v>
      </c>
      <c r="HA1" t="s">
        <v>428</v>
      </c>
      <c r="HB1" t="s">
        <v>429</v>
      </c>
      <c r="HC1" t="s">
        <v>430</v>
      </c>
      <c r="HD1" t="s">
        <v>431</v>
      </c>
      <c r="HE1" t="s">
        <v>432</v>
      </c>
      <c r="HF1" t="s">
        <v>433</v>
      </c>
      <c r="HG1" t="s">
        <v>434</v>
      </c>
      <c r="HH1" t="s">
        <v>435</v>
      </c>
      <c r="HI1" t="s">
        <v>436</v>
      </c>
      <c r="HJ1" t="s">
        <v>437</v>
      </c>
      <c r="HK1" t="s">
        <v>438</v>
      </c>
      <c r="HL1" t="s">
        <v>439</v>
      </c>
      <c r="HM1" t="s">
        <v>440</v>
      </c>
      <c r="HN1" s="36" t="s">
        <v>361</v>
      </c>
      <c r="HO1" s="36" t="s">
        <v>362</v>
      </c>
      <c r="HP1" s="36" t="s">
        <v>363</v>
      </c>
      <c r="HQ1" s="36" t="s">
        <v>364</v>
      </c>
      <c r="HR1" s="36" t="s">
        <v>365</v>
      </c>
      <c r="HS1" s="36" t="s">
        <v>366</v>
      </c>
      <c r="HT1" t="s">
        <v>441</v>
      </c>
      <c r="HU1" t="s">
        <v>483</v>
      </c>
      <c r="HV1" s="36" t="s">
        <v>484</v>
      </c>
      <c r="HW1" s="36" t="s">
        <v>485</v>
      </c>
      <c r="HX1" s="36" t="s">
        <v>486</v>
      </c>
      <c r="HY1" s="36" t="s">
        <v>487</v>
      </c>
      <c r="HZ1" t="s">
        <v>442</v>
      </c>
      <c r="IA1" t="s">
        <v>443</v>
      </c>
      <c r="IB1" t="s">
        <v>444</v>
      </c>
      <c r="IC1" t="s">
        <v>445</v>
      </c>
      <c r="ID1" t="s">
        <v>446</v>
      </c>
      <c r="IE1" t="s">
        <v>447</v>
      </c>
      <c r="IF1" t="s">
        <v>448</v>
      </c>
      <c r="IG1" s="36" t="s">
        <v>367</v>
      </c>
      <c r="IH1" s="36" t="s">
        <v>368</v>
      </c>
      <c r="II1" s="36" t="s">
        <v>369</v>
      </c>
      <c r="IJ1" s="36" t="s">
        <v>370</v>
      </c>
      <c r="IK1" s="36" t="s">
        <v>371</v>
      </c>
      <c r="IL1" s="36" t="s">
        <v>372</v>
      </c>
      <c r="IM1" t="s">
        <v>449</v>
      </c>
      <c r="IN1" t="s">
        <v>488</v>
      </c>
      <c r="IO1" s="36" t="s">
        <v>489</v>
      </c>
      <c r="IP1" s="36" t="s">
        <v>490</v>
      </c>
      <c r="IQ1" s="36" t="s">
        <v>491</v>
      </c>
      <c r="IR1" s="36" t="s">
        <v>492</v>
      </c>
      <c r="IS1" t="s">
        <v>450</v>
      </c>
      <c r="IT1" t="s">
        <v>451</v>
      </c>
      <c r="IU1" t="s">
        <v>452</v>
      </c>
      <c r="IV1" t="s">
        <v>453</v>
      </c>
      <c r="IW1" t="s">
        <v>454</v>
      </c>
      <c r="IX1" t="s">
        <v>455</v>
      </c>
      <c r="IY1" t="s">
        <v>456</v>
      </c>
      <c r="IZ1" s="36" t="s">
        <v>373</v>
      </c>
      <c r="JA1" s="36" t="s">
        <v>374</v>
      </c>
      <c r="JB1" s="36" t="s">
        <v>375</v>
      </c>
      <c r="JC1" s="36" t="s">
        <v>376</v>
      </c>
      <c r="JD1" s="36" t="s">
        <v>377</v>
      </c>
      <c r="JE1" s="36" t="s">
        <v>378</v>
      </c>
      <c r="JF1" t="s">
        <v>457</v>
      </c>
      <c r="JG1" t="s">
        <v>493</v>
      </c>
      <c r="JH1" s="36" t="s">
        <v>494</v>
      </c>
      <c r="JI1" s="36" t="s">
        <v>495</v>
      </c>
      <c r="JJ1" s="36" t="s">
        <v>496</v>
      </c>
      <c r="JK1" s="36" t="s">
        <v>497</v>
      </c>
      <c r="JL1" t="s">
        <v>458</v>
      </c>
      <c r="JM1" t="s">
        <v>459</v>
      </c>
      <c r="JN1" t="s">
        <v>460</v>
      </c>
      <c r="JO1" t="s">
        <v>461</v>
      </c>
      <c r="JP1" t="s">
        <v>462</v>
      </c>
      <c r="JQ1" t="s">
        <v>498</v>
      </c>
      <c r="JR1" s="36" t="s">
        <v>499</v>
      </c>
      <c r="JS1" s="36" t="s">
        <v>500</v>
      </c>
      <c r="JT1" s="36" t="s">
        <v>501</v>
      </c>
      <c r="JU1" t="s">
        <v>463</v>
      </c>
      <c r="JV1" t="s">
        <v>464</v>
      </c>
      <c r="JW1" t="s">
        <v>465</v>
      </c>
      <c r="JX1" t="s">
        <v>466</v>
      </c>
      <c r="JY1" t="s">
        <v>467</v>
      </c>
      <c r="JZ1" t="s">
        <v>468</v>
      </c>
      <c r="KA1" t="s">
        <v>469</v>
      </c>
      <c r="KB1" t="s">
        <v>470</v>
      </c>
      <c r="KC1" t="s">
        <v>471</v>
      </c>
      <c r="KD1" t="s">
        <v>472</v>
      </c>
      <c r="KE1" t="s">
        <v>473</v>
      </c>
      <c r="KF1" t="s">
        <v>474</v>
      </c>
      <c r="KG1" t="s">
        <v>475</v>
      </c>
      <c r="KH1" t="s">
        <v>476</v>
      </c>
      <c r="KI1" t="s">
        <v>477</v>
      </c>
      <c r="KJ1" t="s">
        <v>478</v>
      </c>
      <c r="KK1" t="s">
        <v>479</v>
      </c>
    </row>
    <row r="2" spans="1:297" x14ac:dyDescent="0.25">
      <c r="A2" s="92">
        <f>A.Demographic_Information!D13</f>
        <v>0</v>
      </c>
      <c r="B2" s="36" t="str">
        <f>A.Demographic_Information!D15</f>
        <v xml:space="preserve"> </v>
      </c>
      <c r="C2">
        <f>A.Demographic_Information!D17</f>
        <v>0</v>
      </c>
      <c r="D2">
        <f>A.Demographic_Information!D19</f>
        <v>0</v>
      </c>
      <c r="E2">
        <f>A.Demographic_Information!D21</f>
        <v>0</v>
      </c>
      <c r="F2" t="b">
        <v>0</v>
      </c>
      <c r="G2" s="36" t="b">
        <v>0</v>
      </c>
      <c r="H2" s="36" t="b">
        <v>0</v>
      </c>
      <c r="I2" s="36" t="b">
        <v>0</v>
      </c>
      <c r="J2" s="36" t="b">
        <v>0</v>
      </c>
      <c r="K2" s="36" t="b">
        <v>0</v>
      </c>
      <c r="L2" s="92">
        <f>A.Demographic_Information!$H$13</f>
        <v>0</v>
      </c>
      <c r="M2">
        <f>A.Demographic_Information!$H$15</f>
        <v>0</v>
      </c>
      <c r="N2">
        <f>A.Demographic_Information!$H$17</f>
        <v>0</v>
      </c>
      <c r="O2">
        <f>A.Demographic_Information!$H$19</f>
        <v>0</v>
      </c>
      <c r="P2">
        <f>A.Demographic_Information!$H$21</f>
        <v>0</v>
      </c>
      <c r="Q2">
        <f>A.Demographic_Information!$O$15</f>
        <v>0</v>
      </c>
      <c r="R2">
        <f>A.Demographic_Information!$O$17</f>
        <v>0</v>
      </c>
      <c r="S2">
        <f>A.Demographic_Information!$O$19</f>
        <v>0</v>
      </c>
      <c r="T2" t="e">
        <f>Date_Survey1R</f>
        <v>#REF!</v>
      </c>
      <c r="U2" t="e">
        <f>Noncompliance_Num1R</f>
        <v>#REF!</v>
      </c>
      <c r="V2" t="e">
        <f>HCPF_NameR</f>
        <v>#REF!</v>
      </c>
      <c r="W2" t="e">
        <f>HCPF_EmailR</f>
        <v>#REF!</v>
      </c>
      <c r="X2" t="e">
        <f>Date_Survey2R</f>
        <v>#REF!</v>
      </c>
      <c r="Y2" t="e">
        <f>Noncompliance_Num2R</f>
        <v>#REF!</v>
      </c>
      <c r="Z2" t="e">
        <f>SiteVisit_DateR</f>
        <v>#REF!</v>
      </c>
      <c r="AA2" t="b">
        <v>0</v>
      </c>
      <c r="AB2" s="36" t="b">
        <v>1</v>
      </c>
      <c r="AC2" s="36" t="b">
        <v>0</v>
      </c>
      <c r="AD2" s="36" t="b">
        <v>0</v>
      </c>
      <c r="AE2" s="36" t="b">
        <v>0</v>
      </c>
      <c r="AF2" s="36" t="b">
        <v>0</v>
      </c>
      <c r="AG2" s="36" t="b">
        <v>0</v>
      </c>
      <c r="AH2" s="36" t="b">
        <v>0</v>
      </c>
      <c r="AI2" t="b">
        <v>0</v>
      </c>
      <c r="AJ2" s="36" t="b">
        <v>1</v>
      </c>
      <c r="AK2" s="36" t="b">
        <v>0</v>
      </c>
      <c r="AL2" s="36" t="b">
        <v>0</v>
      </c>
      <c r="AM2" s="36" t="b">
        <v>0</v>
      </c>
      <c r="AN2" s="36" t="b">
        <v>0</v>
      </c>
      <c r="AO2" t="b">
        <v>0</v>
      </c>
      <c r="AP2" s="36" t="b">
        <v>0</v>
      </c>
      <c r="AQ2" s="36" t="b">
        <v>0</v>
      </c>
      <c r="AR2" t="b">
        <v>0</v>
      </c>
      <c r="AS2" s="36" t="b">
        <v>0</v>
      </c>
      <c r="AT2" s="36" t="b">
        <v>0</v>
      </c>
      <c r="AU2" s="36" t="b">
        <v>0</v>
      </c>
      <c r="AV2" s="36" t="b">
        <v>0</v>
      </c>
      <c r="AW2" s="36" t="b">
        <v>0</v>
      </c>
      <c r="AX2" s="36" t="b">
        <v>0</v>
      </c>
      <c r="AY2" s="36" t="b">
        <v>0</v>
      </c>
      <c r="AZ2" s="36" t="b">
        <v>0</v>
      </c>
      <c r="BA2" s="36" t="b">
        <v>0</v>
      </c>
      <c r="BB2" s="36" t="b">
        <v>0</v>
      </c>
      <c r="BC2" s="36" t="b">
        <v>0</v>
      </c>
      <c r="BD2" s="36" t="b">
        <v>0</v>
      </c>
      <c r="BE2" s="36" t="b">
        <v>0</v>
      </c>
      <c r="BF2" s="36" t="b">
        <v>0</v>
      </c>
      <c r="BG2" s="36" t="b">
        <v>0</v>
      </c>
      <c r="BH2" s="36" t="b">
        <v>0</v>
      </c>
      <c r="BI2" s="36" t="b">
        <v>0</v>
      </c>
      <c r="BJ2" s="36" t="b">
        <v>0</v>
      </c>
      <c r="BK2" t="b">
        <v>0</v>
      </c>
      <c r="BL2" s="36" t="b">
        <v>0</v>
      </c>
      <c r="BM2" s="36" t="b">
        <v>0</v>
      </c>
      <c r="BN2" s="36" t="b">
        <v>0</v>
      </c>
      <c r="BO2" s="36" t="b">
        <v>0</v>
      </c>
      <c r="BP2" t="e">
        <f>#REF!</f>
        <v>#REF!</v>
      </c>
      <c r="BQ2" t="e">
        <f>#REF!</f>
        <v>#REF!</v>
      </c>
      <c r="BR2" t="e">
        <f>#REF!</f>
        <v>#REF!</v>
      </c>
      <c r="BS2">
        <v>4</v>
      </c>
      <c r="BT2">
        <v>1</v>
      </c>
      <c r="BU2">
        <v>1</v>
      </c>
      <c r="BV2" t="e">
        <f>#REF!</f>
        <v>#REF!</v>
      </c>
      <c r="BW2" t="e">
        <f>#REF!</f>
        <v>#REF!</v>
      </c>
      <c r="BX2" t="e">
        <f>#REF!</f>
        <v>#REF!</v>
      </c>
      <c r="BY2">
        <v>1</v>
      </c>
      <c r="BZ2">
        <v>1</v>
      </c>
      <c r="CA2">
        <v>1</v>
      </c>
      <c r="CB2" t="e">
        <f>#REF!</f>
        <v>#REF!</v>
      </c>
      <c r="CC2" t="e">
        <f>#REF!</f>
        <v>#REF!</v>
      </c>
      <c r="CD2" t="e">
        <f>#REF!</f>
        <v>#REF!</v>
      </c>
      <c r="CE2" t="b">
        <v>0</v>
      </c>
      <c r="CF2" s="36" t="b">
        <v>0</v>
      </c>
      <c r="CG2" t="b">
        <v>0</v>
      </c>
      <c r="CH2" s="36" t="b">
        <v>0</v>
      </c>
      <c r="CI2" s="36" t="b">
        <v>0</v>
      </c>
      <c r="CJ2" s="36" t="b">
        <v>1</v>
      </c>
      <c r="CK2" s="36" t="b">
        <v>1</v>
      </c>
      <c r="CL2" s="36" t="b">
        <v>1</v>
      </c>
      <c r="CM2" t="b">
        <v>0</v>
      </c>
      <c r="CN2" s="36" t="b">
        <v>0</v>
      </c>
      <c r="CO2" s="36" t="b">
        <v>0</v>
      </c>
      <c r="CP2" s="36" t="b">
        <v>0</v>
      </c>
      <c r="CQ2" t="b">
        <v>0</v>
      </c>
      <c r="CR2" t="b">
        <v>0</v>
      </c>
      <c r="CS2" t="b">
        <v>0</v>
      </c>
      <c r="CT2" t="b">
        <v>0</v>
      </c>
      <c r="CU2" t="b">
        <v>0</v>
      </c>
      <c r="CV2" t="b">
        <v>0</v>
      </c>
      <c r="CW2" t="b">
        <v>0</v>
      </c>
      <c r="CX2" t="b">
        <v>0</v>
      </c>
      <c r="CY2" t="b">
        <v>0</v>
      </c>
      <c r="CZ2" t="b">
        <v>0</v>
      </c>
      <c r="DA2" t="b">
        <v>0</v>
      </c>
      <c r="DB2" t="b">
        <v>0</v>
      </c>
      <c r="DC2" t="b">
        <v>0</v>
      </c>
      <c r="DD2" t="b">
        <v>0</v>
      </c>
      <c r="DE2" t="b">
        <v>0</v>
      </c>
      <c r="DF2" t="b">
        <v>0</v>
      </c>
      <c r="DG2" t="b">
        <v>0</v>
      </c>
      <c r="DH2" t="b">
        <v>0</v>
      </c>
      <c r="DI2" t="b">
        <v>0</v>
      </c>
      <c r="DJ2" t="b">
        <v>0</v>
      </c>
      <c r="DK2" t="b">
        <v>0</v>
      </c>
      <c r="DL2" t="b">
        <v>0</v>
      </c>
      <c r="DM2" t="e">
        <f>#REF!</f>
        <v>#REF!</v>
      </c>
      <c r="DN2" t="e">
        <f>#REF!</f>
        <v>#REF!</v>
      </c>
      <c r="DO2" t="e">
        <f>#REF!</f>
        <v>#REF!</v>
      </c>
      <c r="DP2">
        <v>1</v>
      </c>
      <c r="DQ2">
        <v>1</v>
      </c>
      <c r="DR2">
        <v>1</v>
      </c>
      <c r="DS2" t="e">
        <f>#REF!</f>
        <v>#REF!</v>
      </c>
      <c r="DT2" t="e">
        <f>#REF!</f>
        <v>#REF!</v>
      </c>
      <c r="DU2" t="e">
        <f>#REF!</f>
        <v>#REF!</v>
      </c>
      <c r="DV2">
        <v>1</v>
      </c>
      <c r="DW2">
        <v>1</v>
      </c>
      <c r="DX2">
        <v>1</v>
      </c>
      <c r="DY2" t="e">
        <f>#REF!</f>
        <v>#REF!</v>
      </c>
      <c r="DZ2" t="e">
        <f>#REF!</f>
        <v>#REF!</v>
      </c>
      <c r="EA2" t="e">
        <f>#REF!</f>
        <v>#REF!</v>
      </c>
      <c r="EB2" t="b">
        <v>0</v>
      </c>
      <c r="EC2" s="36" t="b">
        <v>0</v>
      </c>
      <c r="ED2" s="36" t="b">
        <v>0</v>
      </c>
      <c r="EE2" s="36" t="b">
        <v>0</v>
      </c>
      <c r="EF2" s="36" t="b">
        <v>0</v>
      </c>
      <c r="EG2" t="b">
        <v>0</v>
      </c>
      <c r="EH2" s="36" t="b">
        <v>0</v>
      </c>
      <c r="EI2" s="36" t="b">
        <v>0</v>
      </c>
      <c r="EJ2" s="36" t="b">
        <v>0</v>
      </c>
      <c r="EK2" s="36" t="b">
        <v>0</v>
      </c>
      <c r="EL2" s="36" t="b">
        <v>0</v>
      </c>
      <c r="EM2" t="b">
        <v>0</v>
      </c>
      <c r="EN2" s="36" t="b">
        <v>0</v>
      </c>
      <c r="EO2" s="36" t="b">
        <v>0</v>
      </c>
      <c r="EP2" t="b">
        <v>0</v>
      </c>
      <c r="EQ2" s="36" t="b">
        <v>0</v>
      </c>
      <c r="ER2" s="36" t="b">
        <v>0</v>
      </c>
      <c r="ES2" s="36" t="b">
        <v>0</v>
      </c>
      <c r="ET2" s="36" t="b">
        <v>0</v>
      </c>
      <c r="EU2" s="36" t="b">
        <v>0</v>
      </c>
      <c r="EV2" s="36" t="b">
        <v>0</v>
      </c>
      <c r="EW2" t="b">
        <v>0</v>
      </c>
      <c r="EX2" s="36" t="b">
        <v>0</v>
      </c>
      <c r="EY2" s="36" t="b">
        <v>0</v>
      </c>
      <c r="EZ2" s="36" t="b">
        <v>1</v>
      </c>
      <c r="FA2" s="36" t="b">
        <v>0</v>
      </c>
      <c r="FB2" s="36" t="b">
        <v>0</v>
      </c>
      <c r="FC2" s="36" t="b">
        <v>0</v>
      </c>
      <c r="FD2" s="36" t="b">
        <v>0</v>
      </c>
      <c r="FE2" t="b">
        <v>0</v>
      </c>
      <c r="FF2" s="36" t="b">
        <v>0</v>
      </c>
      <c r="FG2" s="36" t="b">
        <v>0</v>
      </c>
      <c r="FH2" s="36" t="b">
        <v>0</v>
      </c>
      <c r="FI2" s="36" t="b">
        <v>0</v>
      </c>
      <c r="FJ2" t="e">
        <f>#REF!</f>
        <v>#REF!</v>
      </c>
      <c r="FK2" t="e">
        <f>#REF!</f>
        <v>#REF!</v>
      </c>
      <c r="FL2" t="e">
        <f>#REF!</f>
        <v>#REF!</v>
      </c>
      <c r="FM2">
        <v>1</v>
      </c>
      <c r="FN2">
        <v>1</v>
      </c>
      <c r="FO2">
        <v>1</v>
      </c>
      <c r="FP2" t="e">
        <f>#REF!</f>
        <v>#REF!</v>
      </c>
      <c r="FQ2" t="e">
        <f>#REF!</f>
        <v>#REF!</v>
      </c>
      <c r="FR2" t="e">
        <f>#REF!</f>
        <v>#REF!</v>
      </c>
      <c r="FS2">
        <v>1</v>
      </c>
      <c r="FT2">
        <v>1</v>
      </c>
      <c r="FU2">
        <v>1</v>
      </c>
      <c r="FV2" t="e">
        <f>#REF!</f>
        <v>#REF!</v>
      </c>
      <c r="FW2" t="e">
        <f>#REF!</f>
        <v>#REF!</v>
      </c>
      <c r="FX2" t="e">
        <f>#REF!</f>
        <v>#REF!</v>
      </c>
      <c r="FY2" t="b">
        <v>0</v>
      </c>
      <c r="FZ2" t="b">
        <v>0</v>
      </c>
      <c r="GA2" s="36" t="b">
        <v>0</v>
      </c>
      <c r="GB2" s="36" t="b">
        <v>0</v>
      </c>
      <c r="GC2" s="36" t="b">
        <v>0</v>
      </c>
      <c r="GD2" s="36" t="b">
        <v>0</v>
      </c>
      <c r="GE2" s="36" t="b">
        <v>0</v>
      </c>
      <c r="GF2" t="b">
        <v>0</v>
      </c>
      <c r="GG2" s="36" t="b">
        <v>0</v>
      </c>
      <c r="GH2" s="36" t="b">
        <v>0</v>
      </c>
      <c r="GI2" t="b">
        <v>0</v>
      </c>
      <c r="GJ2" s="36" t="b">
        <v>0</v>
      </c>
      <c r="GK2" t="b">
        <v>0</v>
      </c>
      <c r="GL2" s="36" t="b">
        <v>0</v>
      </c>
      <c r="GM2" s="36" t="b">
        <v>0</v>
      </c>
      <c r="GN2" s="36" t="b">
        <v>0</v>
      </c>
      <c r="GO2" s="36" t="b">
        <v>0</v>
      </c>
      <c r="GP2" s="36" t="b">
        <v>0</v>
      </c>
      <c r="GQ2" s="36" t="b">
        <v>0</v>
      </c>
      <c r="GR2" s="36" t="b">
        <v>0</v>
      </c>
      <c r="GS2" s="36" t="b">
        <v>0</v>
      </c>
      <c r="GT2" t="b">
        <v>0</v>
      </c>
      <c r="GU2" s="36" t="b">
        <v>0</v>
      </c>
      <c r="GV2" s="36" t="b">
        <v>0</v>
      </c>
      <c r="GW2" t="e">
        <f>#REF!</f>
        <v>#REF!</v>
      </c>
      <c r="GX2" t="e">
        <f>#REF!</f>
        <v>#REF!</v>
      </c>
      <c r="GY2" t="e">
        <f>#REF!</f>
        <v>#REF!</v>
      </c>
      <c r="GZ2">
        <v>1</v>
      </c>
      <c r="HA2">
        <v>1</v>
      </c>
      <c r="HB2">
        <v>1</v>
      </c>
      <c r="HC2" t="e">
        <f>#REF!</f>
        <v>#REF!</v>
      </c>
      <c r="HD2" t="e">
        <f>#REF!</f>
        <v>#REF!</v>
      </c>
      <c r="HE2" t="e">
        <f>#REF!</f>
        <v>#REF!</v>
      </c>
      <c r="HF2">
        <v>1</v>
      </c>
      <c r="HG2">
        <v>1</v>
      </c>
      <c r="HH2">
        <v>1</v>
      </c>
      <c r="HI2" t="e">
        <f>#REF!</f>
        <v>#REF!</v>
      </c>
      <c r="HJ2" t="e">
        <f>#REF!</f>
        <v>#REF!</v>
      </c>
      <c r="HK2" t="e">
        <f>#REF!</f>
        <v>#REF!</v>
      </c>
      <c r="HL2" t="e">
        <f>Category5R</f>
        <v>#REF!</v>
      </c>
      <c r="HM2" t="e">
        <f>#REF!</f>
        <v>#REF!</v>
      </c>
      <c r="HN2" t="b">
        <v>0</v>
      </c>
      <c r="HO2" s="36" t="b">
        <v>0</v>
      </c>
      <c r="HP2" s="36" t="b">
        <v>0</v>
      </c>
      <c r="HQ2" s="36" t="b">
        <v>0</v>
      </c>
      <c r="HR2" s="36" t="b">
        <v>0</v>
      </c>
      <c r="HS2" s="36" t="b">
        <v>0</v>
      </c>
      <c r="HT2" t="e">
        <f>#REF!</f>
        <v>#REF!</v>
      </c>
      <c r="HU2" t="b">
        <v>1</v>
      </c>
      <c r="HV2" s="36" t="b">
        <v>1</v>
      </c>
      <c r="HW2" s="36" t="b">
        <v>1</v>
      </c>
      <c r="HX2" s="36" t="b">
        <v>1</v>
      </c>
      <c r="HY2" s="36" t="e">
        <f>#REF!</f>
        <v>#REF!</v>
      </c>
      <c r="HZ2" t="e">
        <f>#REF!</f>
        <v>#REF!</v>
      </c>
      <c r="IA2">
        <v>1</v>
      </c>
      <c r="IB2" t="e">
        <f>#REF!</f>
        <v>#REF!</v>
      </c>
      <c r="ID2" t="e">
        <f>#REF!</f>
        <v>#REF!</v>
      </c>
      <c r="IE2" t="e">
        <f>#REF!</f>
        <v>#REF!</v>
      </c>
      <c r="IF2" t="e">
        <f>#REF!</f>
        <v>#REF!</v>
      </c>
      <c r="IG2" t="b">
        <v>0</v>
      </c>
      <c r="IH2" s="36" t="b">
        <v>0</v>
      </c>
      <c r="II2" s="36" t="b">
        <v>0</v>
      </c>
      <c r="IJ2" s="36" t="b">
        <v>0</v>
      </c>
      <c r="IK2" s="36" t="b">
        <v>0</v>
      </c>
      <c r="IL2" s="36" t="b">
        <v>0</v>
      </c>
      <c r="IM2" t="e">
        <f>#REF!</f>
        <v>#REF!</v>
      </c>
      <c r="IN2" t="b">
        <v>1</v>
      </c>
      <c r="IO2" s="36" t="b">
        <v>1</v>
      </c>
      <c r="IP2" s="36" t="b">
        <v>1</v>
      </c>
      <c r="IQ2" s="36" t="b">
        <v>1</v>
      </c>
      <c r="IR2" s="36" t="e">
        <f>#REF!</f>
        <v>#REF!</v>
      </c>
      <c r="IS2" t="e">
        <f>#REF!</f>
        <v>#REF!</v>
      </c>
      <c r="IU2" t="e">
        <f>#REF!</f>
        <v>#REF!</v>
      </c>
      <c r="IW2" t="e">
        <f>#REF!</f>
        <v>#REF!</v>
      </c>
      <c r="IX2" t="e">
        <f>#REF!</f>
        <v>#REF!</v>
      </c>
      <c r="IY2" t="e">
        <f>#REF!</f>
        <v>#REF!</v>
      </c>
      <c r="IZ2" t="b">
        <v>0</v>
      </c>
      <c r="JA2" s="36" t="b">
        <v>0</v>
      </c>
      <c r="JB2" s="36" t="b">
        <v>0</v>
      </c>
      <c r="JC2" s="36" t="b">
        <v>0</v>
      </c>
      <c r="JD2" s="36" t="b">
        <v>0</v>
      </c>
      <c r="JE2" s="36" t="b">
        <v>0</v>
      </c>
      <c r="JF2" t="e">
        <f>#REF!</f>
        <v>#REF!</v>
      </c>
      <c r="JG2" t="b">
        <v>1</v>
      </c>
      <c r="JH2" s="36" t="b">
        <v>0</v>
      </c>
      <c r="JI2" s="36" t="b">
        <v>0</v>
      </c>
      <c r="JJ2" s="36" t="b">
        <v>0</v>
      </c>
      <c r="JK2" s="36" t="e">
        <f>#REF!</f>
        <v>#REF!</v>
      </c>
      <c r="JL2" t="e">
        <f>#REF!</f>
        <v>#REF!</v>
      </c>
      <c r="JN2" t="e">
        <f>#REF!</f>
        <v>#REF!</v>
      </c>
      <c r="JP2" t="e">
        <f>#REF!</f>
        <v>#REF!</v>
      </c>
      <c r="JQ2" t="b">
        <v>0</v>
      </c>
      <c r="JR2" s="36" t="b">
        <v>0</v>
      </c>
      <c r="JS2" s="36" t="b">
        <v>0</v>
      </c>
      <c r="JT2" s="36" t="b">
        <v>0</v>
      </c>
      <c r="JU2" t="e">
        <f>Support_DescR</f>
        <v>#REF!</v>
      </c>
      <c r="JV2">
        <v>1</v>
      </c>
      <c r="JW2" t="e">
        <f>Reviewed1R</f>
        <v>#REF!</v>
      </c>
      <c r="JX2" t="e">
        <f>Date1R</f>
        <v>#REF!</v>
      </c>
      <c r="JY2" t="e">
        <f>Notes1R</f>
        <v>#REF!</v>
      </c>
      <c r="JZ2">
        <v>1</v>
      </c>
      <c r="KA2" t="e">
        <f>Reviewed2R</f>
        <v>#REF!</v>
      </c>
      <c r="KB2" t="e">
        <f>Date2R</f>
        <v>#REF!</v>
      </c>
      <c r="KC2" t="e">
        <f>Notes1R</f>
        <v>#REF!</v>
      </c>
      <c r="KD2">
        <v>1</v>
      </c>
      <c r="KE2" t="e">
        <f>Reviewed3R</f>
        <v>#REF!</v>
      </c>
      <c r="KF2" t="e">
        <f>Date3R</f>
        <v>#REF!</v>
      </c>
      <c r="KG2" t="e">
        <f>Notes3R</f>
        <v>#REF!</v>
      </c>
      <c r="KH2">
        <v>1</v>
      </c>
      <c r="KI2" t="e">
        <f>Reviewed4R</f>
        <v>#REF!</v>
      </c>
      <c r="KJ2" t="e">
        <f>Date4R</f>
        <v>#REF!</v>
      </c>
      <c r="KK2" t="e">
        <f>Notes4R</f>
        <v>#REF!</v>
      </c>
    </row>
    <row r="3" spans="1:297" x14ac:dyDescent="0.25">
      <c r="AR3" s="36"/>
      <c r="AZ3" s="36"/>
      <c r="BK3" s="36"/>
    </row>
    <row r="4" spans="1:297" x14ac:dyDescent="0.25">
      <c r="AI4" s="36"/>
      <c r="AR4" s="36"/>
      <c r="AZ4" s="36"/>
      <c r="BK4" s="36"/>
    </row>
    <row r="5" spans="1:297" x14ac:dyDescent="0.25">
      <c r="AA5" s="36"/>
      <c r="AI5" s="36"/>
      <c r="AR5" s="36"/>
      <c r="AZ5" s="36"/>
      <c r="BK5" s="36"/>
    </row>
    <row r="6" spans="1:297" x14ac:dyDescent="0.25">
      <c r="AA6" s="36"/>
      <c r="AI6" s="36"/>
      <c r="AR6" s="36"/>
      <c r="AZ6" s="36"/>
      <c r="BK6" s="36"/>
      <c r="EB6" s="39"/>
    </row>
    <row r="7" spans="1:297" x14ac:dyDescent="0.25">
      <c r="AA7" s="36"/>
      <c r="AI7" s="36"/>
      <c r="AR7" s="36"/>
      <c r="AZ7" s="36"/>
      <c r="BK7" s="36"/>
    </row>
    <row r="8" spans="1:297" x14ac:dyDescent="0.25">
      <c r="AA8" s="36"/>
      <c r="AI8" s="36"/>
      <c r="AR8" s="36"/>
      <c r="AZ8" s="36"/>
    </row>
    <row r="9" spans="1:297" x14ac:dyDescent="0.25">
      <c r="AA9" s="36"/>
      <c r="AI9" s="36"/>
      <c r="AR9" s="36"/>
      <c r="AZ9" s="36"/>
    </row>
    <row r="10" spans="1:297" x14ac:dyDescent="0.25">
      <c r="AA10" s="36"/>
      <c r="AR10" s="36"/>
      <c r="AZ10" s="36"/>
    </row>
    <row r="11" spans="1:297" x14ac:dyDescent="0.25">
      <c r="AA11" s="36"/>
      <c r="AR11" s="36"/>
      <c r="AZ11" s="36"/>
    </row>
    <row r="12" spans="1:297" x14ac:dyDescent="0.25">
      <c r="AA12" s="36"/>
      <c r="AZ12" s="3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Y12"/>
  <sheetViews>
    <sheetView topLeftCell="AS1" zoomScale="80" zoomScaleNormal="80" workbookViewId="0">
      <selection activeCell="AT20" sqref="AT20"/>
    </sheetView>
  </sheetViews>
  <sheetFormatPr defaultRowHeight="15" x14ac:dyDescent="0.25"/>
  <cols>
    <col min="1" max="1" width="47.42578125" style="34" customWidth="1"/>
    <col min="2" max="2" width="65.5703125" style="34" customWidth="1"/>
    <col min="3" max="3" width="116.5703125" style="34" customWidth="1"/>
    <col min="4" max="5" width="27.140625" style="34" customWidth="1"/>
    <col min="6" max="7" width="49" style="34" customWidth="1"/>
    <col min="8" max="8" width="93.85546875" style="34" customWidth="1"/>
    <col min="9" max="9" width="85.5703125" style="34" customWidth="1"/>
    <col min="10" max="10" width="54" style="34" customWidth="1"/>
    <col min="11" max="11" width="55.5703125" style="34" customWidth="1"/>
    <col min="12" max="12" width="48.85546875" style="34" bestFit="1" customWidth="1"/>
    <col min="13" max="14" width="58.42578125" style="34" customWidth="1"/>
    <col min="15" max="16" width="51.28515625" style="34" customWidth="1"/>
    <col min="17" max="17" width="60.28515625" style="34" customWidth="1"/>
    <col min="18" max="19" width="53.5703125" style="34" customWidth="1"/>
    <col min="20" max="20" width="76.140625" style="34" customWidth="1"/>
    <col min="21" max="22" width="49" style="34" customWidth="1"/>
    <col min="23" max="23" width="58.85546875" style="34" customWidth="1"/>
    <col min="24" max="24" width="56.7109375" style="34" customWidth="1"/>
    <col min="25" max="25" width="127" style="34" customWidth="1"/>
    <col min="26" max="26" width="88.42578125" style="34" customWidth="1"/>
    <col min="27" max="27" width="58.85546875" style="34" customWidth="1"/>
    <col min="28" max="28" width="63.42578125" style="34" customWidth="1"/>
    <col min="29" max="31" width="67.140625" style="34" customWidth="1"/>
    <col min="32" max="32" width="83.7109375" style="34" customWidth="1"/>
    <col min="33" max="33" width="77.5703125" style="34" customWidth="1"/>
    <col min="34" max="34" width="83.7109375" style="34" customWidth="1"/>
    <col min="35" max="37" width="68.85546875" style="34" customWidth="1"/>
    <col min="38" max="40" width="78" style="34" customWidth="1"/>
    <col min="41" max="41" width="80.5703125" style="34" customWidth="1"/>
    <col min="42" max="42" width="64.28515625" style="34" customWidth="1"/>
    <col min="43" max="43" width="87.140625" style="34" customWidth="1"/>
    <col min="44" max="45" width="33.85546875" style="34" customWidth="1"/>
    <col min="46" max="46" width="56.5703125" style="34" customWidth="1"/>
    <col min="47" max="47" width="9.140625" style="34"/>
    <col min="48" max="48" width="39" style="34" customWidth="1"/>
    <col min="49" max="49" width="15.140625" style="34" customWidth="1"/>
    <col min="50" max="50" width="14.7109375" style="34" customWidth="1"/>
    <col min="51" max="51" width="34.7109375" style="34" bestFit="1" customWidth="1"/>
    <col min="52" max="16384" width="9.140625" style="34"/>
  </cols>
  <sheetData>
    <row r="1" spans="1:51" s="1" customFormat="1" x14ac:dyDescent="0.25">
      <c r="A1" s="1" t="s">
        <v>181</v>
      </c>
      <c r="B1" s="1" t="s">
        <v>182</v>
      </c>
      <c r="C1" s="1" t="s">
        <v>183</v>
      </c>
      <c r="D1" s="1" t="s">
        <v>29</v>
      </c>
      <c r="E1" s="1" t="s">
        <v>30</v>
      </c>
      <c r="F1" s="1" t="s">
        <v>14</v>
      </c>
      <c r="G1" s="1" t="s">
        <v>103</v>
      </c>
      <c r="H1" s="1" t="s">
        <v>100</v>
      </c>
      <c r="I1" s="1" t="s">
        <v>101</v>
      </c>
      <c r="J1" s="1" t="s">
        <v>102</v>
      </c>
      <c r="K1" s="1" t="s">
        <v>133</v>
      </c>
      <c r="L1" s="1" t="s">
        <v>134</v>
      </c>
      <c r="M1" s="1" t="s">
        <v>135</v>
      </c>
      <c r="N1" s="1" t="s">
        <v>136</v>
      </c>
      <c r="O1" s="1" t="s">
        <v>137</v>
      </c>
      <c r="P1" s="1" t="s">
        <v>138</v>
      </c>
      <c r="Q1" s="1" t="s">
        <v>139</v>
      </c>
      <c r="R1" s="1" t="s">
        <v>140</v>
      </c>
      <c r="S1" s="1" t="s">
        <v>141</v>
      </c>
      <c r="T1" s="1" t="s">
        <v>142</v>
      </c>
      <c r="U1" s="1" t="s">
        <v>143</v>
      </c>
      <c r="V1" s="1" t="s">
        <v>144</v>
      </c>
      <c r="W1" s="1" t="s">
        <v>145</v>
      </c>
      <c r="X1" s="1" t="s">
        <v>146</v>
      </c>
      <c r="Y1" s="1" t="s">
        <v>147</v>
      </c>
      <c r="Z1" s="1" t="s">
        <v>152</v>
      </c>
      <c r="AA1" s="1" t="s">
        <v>153</v>
      </c>
      <c r="AB1" s="1" t="s">
        <v>154</v>
      </c>
      <c r="AC1" s="1" t="s">
        <v>156</v>
      </c>
      <c r="AD1" s="1" t="s">
        <v>157</v>
      </c>
      <c r="AE1" s="1" t="s">
        <v>158</v>
      </c>
      <c r="AF1" s="1" t="s">
        <v>159</v>
      </c>
      <c r="AG1" s="1" t="s">
        <v>160</v>
      </c>
      <c r="AH1" s="1" t="s">
        <v>161</v>
      </c>
      <c r="AI1" s="1" t="s">
        <v>162</v>
      </c>
      <c r="AJ1" s="1" t="s">
        <v>163</v>
      </c>
      <c r="AK1" s="1" t="s">
        <v>164</v>
      </c>
      <c r="AL1" s="1" t="s">
        <v>165</v>
      </c>
      <c r="AM1" s="1" t="s">
        <v>166</v>
      </c>
      <c r="AN1" s="1" t="s">
        <v>167</v>
      </c>
      <c r="AO1" s="1" t="s">
        <v>169</v>
      </c>
      <c r="AP1" s="1" t="s">
        <v>170</v>
      </c>
      <c r="AQ1" s="1" t="s">
        <v>171</v>
      </c>
      <c r="AR1" s="1" t="s">
        <v>15</v>
      </c>
      <c r="AS1" s="1" t="s">
        <v>85</v>
      </c>
      <c r="AT1" s="1" t="s">
        <v>91</v>
      </c>
      <c r="AU1" s="1" t="s">
        <v>93</v>
      </c>
      <c r="AV1" s="1" t="s">
        <v>14</v>
      </c>
      <c r="AW1" s="1" t="s">
        <v>511</v>
      </c>
      <c r="AX1" s="1" t="s">
        <v>512</v>
      </c>
      <c r="AY1" s="1" t="s">
        <v>513</v>
      </c>
    </row>
    <row r="2" spans="1:51" x14ac:dyDescent="0.25">
      <c r="A2" s="34" t="s">
        <v>198</v>
      </c>
      <c r="B2" s="34" t="s">
        <v>190</v>
      </c>
      <c r="C2" s="34" t="s">
        <v>184</v>
      </c>
      <c r="D2" s="34" t="s">
        <v>24</v>
      </c>
      <c r="E2" s="34" t="s">
        <v>31</v>
      </c>
      <c r="H2" s="34" t="s">
        <v>110</v>
      </c>
      <c r="I2" s="34" t="s">
        <v>104</v>
      </c>
      <c r="J2" s="34" t="s">
        <v>46</v>
      </c>
      <c r="K2" s="34" t="s">
        <v>111</v>
      </c>
      <c r="L2" s="34" t="s">
        <v>117</v>
      </c>
      <c r="M2" s="34" t="s">
        <v>113</v>
      </c>
      <c r="N2" s="34" t="s">
        <v>124</v>
      </c>
      <c r="O2" s="34" t="s">
        <v>127</v>
      </c>
      <c r="P2" s="34" t="s">
        <v>126</v>
      </c>
      <c r="Q2" s="34" t="s">
        <v>67</v>
      </c>
      <c r="R2" s="34" t="s">
        <v>130</v>
      </c>
      <c r="S2" s="34" t="s">
        <v>82</v>
      </c>
      <c r="T2" s="34" t="s">
        <v>34</v>
      </c>
      <c r="U2" s="34" t="s">
        <v>39</v>
      </c>
      <c r="V2" s="34" t="s">
        <v>42</v>
      </c>
      <c r="W2" s="34" t="s">
        <v>148</v>
      </c>
      <c r="X2" s="34" t="s">
        <v>150</v>
      </c>
      <c r="Y2" s="34" t="s">
        <v>113</v>
      </c>
      <c r="Z2" s="34" t="s">
        <v>63</v>
      </c>
      <c r="AA2" s="34" t="s">
        <v>68</v>
      </c>
      <c r="AB2" s="34" t="s">
        <v>126</v>
      </c>
      <c r="AC2" s="34" t="s">
        <v>67</v>
      </c>
      <c r="AD2" s="34" t="s">
        <v>77</v>
      </c>
      <c r="AE2" s="34" t="s">
        <v>82</v>
      </c>
      <c r="AF2" s="34" t="s">
        <v>110</v>
      </c>
      <c r="AG2" s="34" t="s">
        <v>39</v>
      </c>
      <c r="AH2" s="33" t="s">
        <v>108</v>
      </c>
      <c r="AI2" s="33" t="s">
        <v>49</v>
      </c>
      <c r="AJ2" s="33" t="s">
        <v>54</v>
      </c>
      <c r="AK2" s="33" t="s">
        <v>113</v>
      </c>
      <c r="AL2" s="33" t="s">
        <v>63</v>
      </c>
      <c r="AM2" s="33" t="s">
        <v>175</v>
      </c>
      <c r="AN2" s="33" t="s">
        <v>168</v>
      </c>
      <c r="AO2" s="33" t="s">
        <v>67</v>
      </c>
      <c r="AP2" s="33" t="s">
        <v>77</v>
      </c>
      <c r="AQ2" s="33" t="s">
        <v>82</v>
      </c>
      <c r="AT2" s="34" t="s">
        <v>90</v>
      </c>
    </row>
    <row r="3" spans="1:51" x14ac:dyDescent="0.25">
      <c r="A3" s="34" t="s">
        <v>199</v>
      </c>
      <c r="B3" s="34" t="s">
        <v>191</v>
      </c>
      <c r="C3" s="34" t="s">
        <v>185</v>
      </c>
      <c r="D3" s="34" t="s">
        <v>20</v>
      </c>
      <c r="E3" s="34" t="s">
        <v>32</v>
      </c>
      <c r="F3" s="34" t="s">
        <v>25</v>
      </c>
      <c r="G3" s="34" t="s">
        <v>97</v>
      </c>
      <c r="H3" s="34" t="s">
        <v>109</v>
      </c>
      <c r="I3" s="34" t="s">
        <v>123</v>
      </c>
      <c r="J3" s="34" t="s">
        <v>47</v>
      </c>
      <c r="K3" s="34" t="s">
        <v>112</v>
      </c>
      <c r="L3" s="34" t="s">
        <v>55</v>
      </c>
      <c r="M3" s="34" t="s">
        <v>60</v>
      </c>
      <c r="N3" s="34" t="s">
        <v>125</v>
      </c>
      <c r="O3" s="34" t="s">
        <v>69</v>
      </c>
      <c r="P3" s="34" t="s">
        <v>71</v>
      </c>
      <c r="Q3" s="34" t="s">
        <v>174</v>
      </c>
      <c r="R3" s="34" t="s">
        <v>77</v>
      </c>
      <c r="S3" s="34" t="s">
        <v>83</v>
      </c>
      <c r="T3" s="34" t="s">
        <v>35</v>
      </c>
      <c r="U3" s="34" t="s">
        <v>40</v>
      </c>
      <c r="V3" s="34" t="s">
        <v>46</v>
      </c>
      <c r="W3" s="34" t="s">
        <v>149</v>
      </c>
      <c r="X3" s="34" t="s">
        <v>55</v>
      </c>
      <c r="Y3" s="34" t="s">
        <v>60</v>
      </c>
      <c r="Z3" s="34" t="s">
        <v>64</v>
      </c>
      <c r="AA3" s="34" t="s">
        <v>69</v>
      </c>
      <c r="AB3" s="34" t="s">
        <v>71</v>
      </c>
      <c r="AC3" s="34" t="s">
        <v>174</v>
      </c>
      <c r="AD3" s="34" t="s">
        <v>78</v>
      </c>
      <c r="AE3" s="34" t="s">
        <v>83</v>
      </c>
      <c r="AF3" s="34" t="s">
        <v>109</v>
      </c>
      <c r="AG3" s="34" t="s">
        <v>40</v>
      </c>
      <c r="AH3" s="33" t="s">
        <v>46</v>
      </c>
      <c r="AI3" s="33" t="s">
        <v>50</v>
      </c>
      <c r="AJ3" s="33" t="s">
        <v>55</v>
      </c>
      <c r="AK3" s="34" t="s">
        <v>60</v>
      </c>
      <c r="AL3" s="33" t="s">
        <v>64</v>
      </c>
      <c r="AM3" s="33" t="s">
        <v>69</v>
      </c>
      <c r="AN3" s="33" t="s">
        <v>71</v>
      </c>
      <c r="AO3" s="34" t="s">
        <v>174</v>
      </c>
      <c r="AP3" s="33" t="s">
        <v>78</v>
      </c>
      <c r="AQ3" s="33" t="s">
        <v>83</v>
      </c>
      <c r="AR3" s="34" t="s">
        <v>19</v>
      </c>
      <c r="AS3" s="34" t="s">
        <v>86</v>
      </c>
      <c r="AT3" s="34" t="s">
        <v>89</v>
      </c>
      <c r="AU3" s="34" t="s">
        <v>94</v>
      </c>
      <c r="AV3" s="34" t="s">
        <v>25</v>
      </c>
      <c r="AW3" s="34" t="s">
        <v>515</v>
      </c>
      <c r="AX3" s="34" t="s">
        <v>515</v>
      </c>
      <c r="AY3" s="34" t="s">
        <v>515</v>
      </c>
    </row>
    <row r="4" spans="1:51" x14ac:dyDescent="0.25">
      <c r="A4" s="34" t="s">
        <v>200</v>
      </c>
      <c r="B4" s="34" t="s">
        <v>192</v>
      </c>
      <c r="C4" s="34" t="s">
        <v>186</v>
      </c>
      <c r="D4" s="34" t="s">
        <v>21</v>
      </c>
      <c r="E4" s="34" t="s">
        <v>33</v>
      </c>
      <c r="F4" s="34" t="s">
        <v>26</v>
      </c>
      <c r="G4" s="34" t="s">
        <v>98</v>
      </c>
      <c r="H4" s="34" t="s">
        <v>36</v>
      </c>
      <c r="I4" s="34" t="s">
        <v>40</v>
      </c>
      <c r="J4" s="34" t="s">
        <v>48</v>
      </c>
      <c r="K4" s="34" t="s">
        <v>51</v>
      </c>
      <c r="L4" s="34" t="s">
        <v>57</v>
      </c>
      <c r="M4" s="34" t="s">
        <v>61</v>
      </c>
      <c r="N4" s="34" t="s">
        <v>65</v>
      </c>
      <c r="O4" s="34" t="s">
        <v>73</v>
      </c>
      <c r="P4" s="34" t="s">
        <v>72</v>
      </c>
      <c r="R4" s="34" t="s">
        <v>78</v>
      </c>
      <c r="S4" s="34" t="s">
        <v>174</v>
      </c>
      <c r="T4" s="34" t="s">
        <v>36</v>
      </c>
      <c r="U4" s="34" t="s">
        <v>104</v>
      </c>
      <c r="V4" s="34" t="s">
        <v>47</v>
      </c>
      <c r="W4" s="34" t="s">
        <v>51</v>
      </c>
      <c r="X4" s="34" t="s">
        <v>57</v>
      </c>
      <c r="Y4" s="34" t="s">
        <v>61</v>
      </c>
      <c r="Z4" s="34" t="s">
        <v>65</v>
      </c>
      <c r="AA4" s="34" t="s">
        <v>73</v>
      </c>
      <c r="AB4" s="34" t="s">
        <v>72</v>
      </c>
      <c r="AD4" s="34" t="s">
        <v>84</v>
      </c>
      <c r="AE4" s="34" t="s">
        <v>174</v>
      </c>
      <c r="AF4" s="34" t="s">
        <v>36</v>
      </c>
      <c r="AG4" s="34" t="s">
        <v>43</v>
      </c>
      <c r="AH4" s="33" t="s">
        <v>47</v>
      </c>
      <c r="AI4" s="33" t="s">
        <v>51</v>
      </c>
      <c r="AJ4" s="33" t="s">
        <v>57</v>
      </c>
      <c r="AK4" s="34" t="s">
        <v>61</v>
      </c>
      <c r="AL4" s="33" t="s">
        <v>65</v>
      </c>
      <c r="AM4" s="33" t="s">
        <v>73</v>
      </c>
      <c r="AN4" s="33" t="s">
        <v>72</v>
      </c>
      <c r="AP4" s="33" t="s">
        <v>79</v>
      </c>
      <c r="AQ4" s="34" t="s">
        <v>174</v>
      </c>
      <c r="AR4" s="34" t="s">
        <v>16</v>
      </c>
      <c r="AS4" s="34" t="s">
        <v>638</v>
      </c>
      <c r="AT4" s="34" t="s">
        <v>88</v>
      </c>
      <c r="AU4" s="34" t="s">
        <v>95</v>
      </c>
      <c r="AV4" s="34" t="s">
        <v>26</v>
      </c>
      <c r="AW4" s="34" t="s">
        <v>94</v>
      </c>
      <c r="AX4" s="34" t="s">
        <v>94</v>
      </c>
      <c r="AY4" s="34" t="s">
        <v>94</v>
      </c>
    </row>
    <row r="5" spans="1:51" x14ac:dyDescent="0.25">
      <c r="A5" s="34" t="s">
        <v>201</v>
      </c>
      <c r="B5" s="34" t="s">
        <v>193</v>
      </c>
      <c r="C5" s="34" t="s">
        <v>187</v>
      </c>
      <c r="D5" s="34" t="s">
        <v>22</v>
      </c>
      <c r="F5" s="34" t="s">
        <v>27</v>
      </c>
      <c r="G5" s="34" t="s">
        <v>99</v>
      </c>
      <c r="H5" s="34" t="s">
        <v>176</v>
      </c>
      <c r="I5" s="34" t="s">
        <v>107</v>
      </c>
      <c r="J5" s="34" t="s">
        <v>108</v>
      </c>
      <c r="K5" s="34" t="s">
        <v>52</v>
      </c>
      <c r="L5" s="34" t="s">
        <v>114</v>
      </c>
      <c r="M5" s="34" t="s">
        <v>62</v>
      </c>
      <c r="N5" s="34" t="s">
        <v>66</v>
      </c>
      <c r="O5" s="34" t="s">
        <v>74</v>
      </c>
      <c r="P5" s="34" t="s">
        <v>48</v>
      </c>
      <c r="R5" s="34" t="s">
        <v>79</v>
      </c>
      <c r="T5" s="34" t="s">
        <v>37</v>
      </c>
      <c r="U5" s="34" t="s">
        <v>174</v>
      </c>
      <c r="V5" s="34" t="s">
        <v>48</v>
      </c>
      <c r="W5" s="34" t="s">
        <v>52</v>
      </c>
      <c r="X5" s="34" t="s">
        <v>58</v>
      </c>
      <c r="Y5" s="34" t="s">
        <v>62</v>
      </c>
      <c r="Z5" s="34" t="s">
        <v>66</v>
      </c>
      <c r="AA5" s="34" t="s">
        <v>74</v>
      </c>
      <c r="AB5" s="34" t="s">
        <v>48</v>
      </c>
      <c r="AD5" s="34" t="s">
        <v>80</v>
      </c>
      <c r="AF5" s="34" t="s">
        <v>37</v>
      </c>
      <c r="AG5" s="34" t="s">
        <v>44</v>
      </c>
      <c r="AH5" s="33" t="s">
        <v>48</v>
      </c>
      <c r="AI5" s="33" t="s">
        <v>52</v>
      </c>
      <c r="AJ5" s="33" t="s">
        <v>58</v>
      </c>
      <c r="AK5" s="34" t="s">
        <v>62</v>
      </c>
      <c r="AL5" s="33" t="s">
        <v>66</v>
      </c>
      <c r="AM5" s="33" t="s">
        <v>74</v>
      </c>
      <c r="AN5" s="33" t="s">
        <v>48</v>
      </c>
      <c r="AP5" s="33" t="s">
        <v>80</v>
      </c>
      <c r="AR5" s="34" t="s">
        <v>17</v>
      </c>
      <c r="AS5" s="34" t="s">
        <v>87</v>
      </c>
      <c r="AT5" s="34" t="s">
        <v>131</v>
      </c>
      <c r="AV5" s="34" t="s">
        <v>27</v>
      </c>
      <c r="AW5" s="34" t="s">
        <v>95</v>
      </c>
      <c r="AX5" s="34" t="s">
        <v>95</v>
      </c>
      <c r="AY5" s="34" t="s">
        <v>95</v>
      </c>
    </row>
    <row r="6" spans="1:51" x14ac:dyDescent="0.25">
      <c r="A6" s="34" t="s">
        <v>202</v>
      </c>
      <c r="B6" s="34" t="s">
        <v>194</v>
      </c>
      <c r="C6" s="34" t="s">
        <v>188</v>
      </c>
      <c r="D6" s="34" t="s">
        <v>23</v>
      </c>
      <c r="F6" s="34" t="s">
        <v>178</v>
      </c>
      <c r="H6" s="34" t="s">
        <v>105</v>
      </c>
      <c r="I6" s="34" t="s">
        <v>44</v>
      </c>
      <c r="J6" s="34" t="s">
        <v>174</v>
      </c>
      <c r="K6" s="34" t="s">
        <v>38</v>
      </c>
      <c r="L6" s="34" t="s">
        <v>115</v>
      </c>
      <c r="M6" s="34" t="s">
        <v>174</v>
      </c>
      <c r="N6" s="34" t="s">
        <v>67</v>
      </c>
      <c r="O6" s="34" t="s">
        <v>75</v>
      </c>
      <c r="P6" s="34" t="s">
        <v>174</v>
      </c>
      <c r="R6" s="34" t="s">
        <v>80</v>
      </c>
      <c r="T6" s="34" t="s">
        <v>38</v>
      </c>
      <c r="V6" s="34" t="s">
        <v>174</v>
      </c>
      <c r="W6" s="34" t="s">
        <v>38</v>
      </c>
      <c r="X6" s="34" t="s">
        <v>59</v>
      </c>
      <c r="Y6" s="34" t="s">
        <v>151</v>
      </c>
      <c r="Z6" s="34" t="s">
        <v>67</v>
      </c>
      <c r="AA6" s="34" t="s">
        <v>75</v>
      </c>
      <c r="AB6" s="34" t="s">
        <v>174</v>
      </c>
      <c r="AD6" s="34" t="s">
        <v>81</v>
      </c>
      <c r="AF6" s="34" t="s">
        <v>38</v>
      </c>
      <c r="AG6" s="34" t="s">
        <v>45</v>
      </c>
      <c r="AH6" s="34" t="s">
        <v>174</v>
      </c>
      <c r="AI6" s="33" t="s">
        <v>38</v>
      </c>
      <c r="AJ6" s="33" t="s">
        <v>59</v>
      </c>
      <c r="AK6" s="34" t="s">
        <v>174</v>
      </c>
      <c r="AL6" s="33" t="s">
        <v>67</v>
      </c>
      <c r="AM6" s="33" t="s">
        <v>75</v>
      </c>
      <c r="AN6" s="34" t="s">
        <v>174</v>
      </c>
      <c r="AP6" s="33" t="s">
        <v>81</v>
      </c>
      <c r="AR6" s="34" t="s">
        <v>18</v>
      </c>
      <c r="AV6" s="34" t="s">
        <v>178</v>
      </c>
      <c r="AW6" s="34" t="s">
        <v>514</v>
      </c>
      <c r="AY6" s="34" t="s">
        <v>514</v>
      </c>
    </row>
    <row r="7" spans="1:51" x14ac:dyDescent="0.25">
      <c r="A7" s="34" t="s">
        <v>203</v>
      </c>
      <c r="B7" s="34" t="s">
        <v>195</v>
      </c>
      <c r="C7" s="34" t="s">
        <v>189</v>
      </c>
      <c r="F7" s="34" t="s">
        <v>28</v>
      </c>
      <c r="H7" s="34" t="s">
        <v>122</v>
      </c>
      <c r="I7" s="34" t="s">
        <v>106</v>
      </c>
      <c r="K7" s="34" t="s">
        <v>53</v>
      </c>
      <c r="L7" s="34" t="s">
        <v>58</v>
      </c>
      <c r="N7" s="34" t="s">
        <v>70</v>
      </c>
      <c r="O7" s="34" t="s">
        <v>76</v>
      </c>
      <c r="R7" s="34" t="s">
        <v>81</v>
      </c>
      <c r="T7" s="34" t="s">
        <v>41</v>
      </c>
      <c r="W7" s="34" t="s">
        <v>53</v>
      </c>
      <c r="X7" s="34" t="s">
        <v>174</v>
      </c>
      <c r="Y7" s="34" t="s">
        <v>174</v>
      </c>
      <c r="Z7" s="34" t="s">
        <v>70</v>
      </c>
      <c r="AA7" s="34" t="s">
        <v>76</v>
      </c>
      <c r="AD7" s="34" t="s">
        <v>174</v>
      </c>
      <c r="AF7" s="33" t="s">
        <v>41</v>
      </c>
      <c r="AG7" s="34" t="s">
        <v>174</v>
      </c>
      <c r="AI7" s="33" t="s">
        <v>53</v>
      </c>
      <c r="AJ7" s="34" t="s">
        <v>174</v>
      </c>
      <c r="AL7" s="33" t="s">
        <v>70</v>
      </c>
      <c r="AM7" s="35" t="s">
        <v>76</v>
      </c>
      <c r="AP7" s="33" t="s">
        <v>104</v>
      </c>
      <c r="AV7" s="34" t="s">
        <v>28</v>
      </c>
    </row>
    <row r="8" spans="1:51" x14ac:dyDescent="0.25">
      <c r="A8" s="34" t="s">
        <v>204</v>
      </c>
      <c r="B8" s="34" t="s">
        <v>196</v>
      </c>
      <c r="F8" s="34" t="s">
        <v>172</v>
      </c>
      <c r="H8" s="34" t="s">
        <v>41</v>
      </c>
      <c r="I8" s="34" t="s">
        <v>121</v>
      </c>
      <c r="K8" s="34" t="s">
        <v>56</v>
      </c>
      <c r="L8" s="34" t="s">
        <v>59</v>
      </c>
      <c r="N8" s="34" t="s">
        <v>174</v>
      </c>
      <c r="O8" s="34" t="s">
        <v>104</v>
      </c>
      <c r="R8" s="34" t="s">
        <v>129</v>
      </c>
      <c r="T8" s="34" t="s">
        <v>174</v>
      </c>
      <c r="W8" s="34" t="s">
        <v>56</v>
      </c>
      <c r="Z8" s="34" t="s">
        <v>174</v>
      </c>
      <c r="AA8" s="34" t="s">
        <v>155</v>
      </c>
      <c r="AF8" s="34" t="s">
        <v>174</v>
      </c>
      <c r="AI8" s="33" t="s">
        <v>56</v>
      </c>
      <c r="AL8" s="34" t="s">
        <v>174</v>
      </c>
      <c r="AM8" s="34" t="s">
        <v>174</v>
      </c>
      <c r="AP8" s="34" t="s">
        <v>174</v>
      </c>
      <c r="AV8" s="34" t="s">
        <v>177</v>
      </c>
    </row>
    <row r="9" spans="1:51" x14ac:dyDescent="0.25">
      <c r="B9" s="34" t="s">
        <v>197</v>
      </c>
      <c r="H9" s="34" t="s">
        <v>174</v>
      </c>
      <c r="I9" s="34" t="s">
        <v>120</v>
      </c>
      <c r="K9" s="34" t="s">
        <v>174</v>
      </c>
      <c r="L9" s="34" t="s">
        <v>104</v>
      </c>
      <c r="O9" s="34" t="s">
        <v>174</v>
      </c>
      <c r="R9" s="34" t="s">
        <v>128</v>
      </c>
      <c r="W9" s="34" t="s">
        <v>174</v>
      </c>
      <c r="AA9" s="34" t="s">
        <v>174</v>
      </c>
      <c r="AI9" s="34" t="s">
        <v>174</v>
      </c>
    </row>
    <row r="10" spans="1:51" x14ac:dyDescent="0.25">
      <c r="I10" s="34" t="s">
        <v>119</v>
      </c>
      <c r="L10" s="34" t="s">
        <v>116</v>
      </c>
      <c r="R10" s="34" t="s">
        <v>174</v>
      </c>
    </row>
    <row r="11" spans="1:51" x14ac:dyDescent="0.25">
      <c r="I11" s="34" t="s">
        <v>118</v>
      </c>
      <c r="L11" s="34" t="s">
        <v>174</v>
      </c>
    </row>
    <row r="12" spans="1:51" x14ac:dyDescent="0.25">
      <c r="I12" s="34" t="s">
        <v>174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W153"/>
  <sheetViews>
    <sheetView topLeftCell="A88" zoomScaleNormal="100" workbookViewId="0">
      <selection activeCell="B1" sqref="B1"/>
    </sheetView>
  </sheetViews>
  <sheetFormatPr defaultColWidth="0" defaultRowHeight="15" zeroHeight="1" x14ac:dyDescent="0.25"/>
  <cols>
    <col min="1" max="1" width="2.140625" style="394" customWidth="1"/>
    <col min="2" max="2" width="2.7109375" style="394" customWidth="1"/>
    <col min="3" max="3" width="9.140625" style="467" customWidth="1"/>
    <col min="4" max="5" width="9.140625" style="394" customWidth="1"/>
    <col min="6" max="8" width="0.85546875" style="394" customWidth="1"/>
    <col min="9" max="11" width="9.140625" style="394" customWidth="1"/>
    <col min="12" max="12" width="7.7109375" style="394" customWidth="1"/>
    <col min="13" max="14" width="9.140625" style="394" customWidth="1"/>
    <col min="15" max="15" width="1.5703125" style="394" customWidth="1"/>
    <col min="16" max="17" width="9.140625" style="394" customWidth="1"/>
    <col min="18" max="18" width="1.5703125" style="394" customWidth="1"/>
    <col min="19" max="19" width="3.140625" style="394" customWidth="1"/>
    <col min="20" max="21" width="9.140625" style="394" customWidth="1"/>
    <col min="22" max="22" width="12.85546875" style="394" customWidth="1"/>
    <col min="23" max="23" width="2.7109375" style="394" customWidth="1"/>
    <col min="24" max="16384" width="9.140625" style="394" hidden="1"/>
  </cols>
  <sheetData>
    <row r="1" spans="2:22" x14ac:dyDescent="0.25"/>
    <row r="2" spans="2:22" x14ac:dyDescent="0.25"/>
    <row r="3" spans="2:22" x14ac:dyDescent="0.25"/>
    <row r="4" spans="2:22" x14ac:dyDescent="0.25"/>
    <row r="5" spans="2:22" x14ac:dyDescent="0.25"/>
    <row r="6" spans="2:22" x14ac:dyDescent="0.25"/>
    <row r="7" spans="2:22" ht="20.25" customHeight="1" x14ac:dyDescent="0.25">
      <c r="B7" s="708" t="s">
        <v>645</v>
      </c>
      <c r="C7" s="709"/>
      <c r="D7" s="709"/>
      <c r="E7" s="709"/>
      <c r="F7" s="709"/>
      <c r="G7" s="709"/>
      <c r="H7" s="709"/>
      <c r="I7" s="709"/>
      <c r="J7" s="709"/>
      <c r="K7" s="709"/>
      <c r="L7" s="709"/>
      <c r="M7" s="709"/>
      <c r="N7" s="709"/>
      <c r="O7" s="709"/>
      <c r="P7" s="709"/>
      <c r="Q7" s="709"/>
      <c r="R7" s="709"/>
      <c r="S7" s="709"/>
      <c r="T7" s="709"/>
      <c r="U7" s="709"/>
      <c r="V7" s="710"/>
    </row>
    <row r="8" spans="2:22" ht="15" customHeight="1" thickBot="1" x14ac:dyDescent="0.3">
      <c r="B8" s="395"/>
      <c r="C8" s="396"/>
      <c r="D8" s="396"/>
      <c r="E8" s="396"/>
      <c r="F8" s="396"/>
      <c r="G8" s="397"/>
      <c r="H8" s="396"/>
      <c r="I8" s="397"/>
      <c r="J8" s="397"/>
      <c r="K8" s="397"/>
      <c r="L8" s="396"/>
      <c r="M8" s="396"/>
      <c r="N8" s="396"/>
      <c r="O8" s="396"/>
      <c r="P8" s="396"/>
      <c r="Q8" s="396"/>
      <c r="R8" s="396"/>
      <c r="S8" s="396"/>
      <c r="T8" s="396"/>
      <c r="U8" s="396"/>
      <c r="V8" s="398"/>
    </row>
    <row r="9" spans="2:22" ht="15" customHeight="1" thickBot="1" x14ac:dyDescent="0.3">
      <c r="B9" s="395"/>
      <c r="C9" s="719" t="s">
        <v>556</v>
      </c>
      <c r="D9" s="719"/>
      <c r="E9" s="719"/>
      <c r="F9" s="396"/>
      <c r="G9" s="397"/>
      <c r="H9" s="396"/>
      <c r="I9" s="716"/>
      <c r="J9" s="717"/>
      <c r="K9" s="718"/>
      <c r="L9" s="396"/>
      <c r="M9" s="735" t="s">
        <v>647</v>
      </c>
      <c r="N9" s="735"/>
      <c r="O9" s="735"/>
      <c r="P9" s="735"/>
      <c r="Q9" s="735"/>
      <c r="R9" s="735"/>
      <c r="S9" s="735"/>
      <c r="T9" s="735"/>
      <c r="U9" s="735"/>
      <c r="V9" s="736"/>
    </row>
    <row r="10" spans="2:22" ht="5.0999999999999996" customHeight="1" thickBot="1" x14ac:dyDescent="0.3">
      <c r="C10" s="720" t="s">
        <v>559</v>
      </c>
      <c r="D10" s="721"/>
      <c r="E10" s="722"/>
      <c r="G10" s="468"/>
      <c r="I10" s="399"/>
      <c r="J10" s="399"/>
      <c r="K10" s="399"/>
    </row>
    <row r="11" spans="2:22" ht="15.75" thickBot="1" x14ac:dyDescent="0.3">
      <c r="C11" s="723"/>
      <c r="D11" s="724"/>
      <c r="E11" s="725"/>
      <c r="F11" s="400"/>
      <c r="G11" s="400"/>
      <c r="H11" s="401"/>
      <c r="I11" s="664"/>
      <c r="J11" s="712"/>
      <c r="K11" s="665"/>
      <c r="L11" s="402"/>
      <c r="T11" s="403"/>
    </row>
    <row r="12" spans="2:22" ht="5.0999999999999996" customHeight="1" thickBot="1" x14ac:dyDescent="0.3">
      <c r="C12" s="488"/>
      <c r="D12" s="488"/>
      <c r="E12" s="488"/>
      <c r="F12" s="38"/>
      <c r="G12" s="38"/>
      <c r="H12" s="38"/>
      <c r="I12" s="485"/>
      <c r="J12" s="485"/>
      <c r="K12" s="485"/>
      <c r="L12" s="404"/>
      <c r="M12" s="467"/>
      <c r="N12" s="405"/>
      <c r="O12" s="405"/>
      <c r="P12" s="405"/>
      <c r="T12" s="403"/>
    </row>
    <row r="13" spans="2:22" ht="15.75" thickBot="1" x14ac:dyDescent="0.3">
      <c r="C13" s="711" t="s">
        <v>507</v>
      </c>
      <c r="D13" s="711"/>
      <c r="E13" s="711"/>
      <c r="F13" s="38"/>
      <c r="G13" s="38"/>
      <c r="H13" s="38"/>
      <c r="I13" s="713"/>
      <c r="J13" s="714"/>
      <c r="K13" s="715"/>
      <c r="L13" s="404"/>
      <c r="M13" s="467"/>
      <c r="N13" s="406"/>
      <c r="O13" s="406"/>
      <c r="P13" s="406"/>
      <c r="T13" s="403"/>
    </row>
    <row r="14" spans="2:22" ht="5.0999999999999996" customHeight="1" thickBot="1" x14ac:dyDescent="0.3">
      <c r="C14" s="488"/>
      <c r="D14" s="488"/>
      <c r="E14" s="488"/>
      <c r="F14" s="38"/>
      <c r="G14" s="38"/>
      <c r="H14" s="38"/>
      <c r="I14" s="404"/>
      <c r="J14" s="404"/>
      <c r="K14" s="404"/>
      <c r="L14" s="404"/>
      <c r="M14" s="467"/>
    </row>
    <row r="15" spans="2:22" ht="15.75" thickBot="1" x14ac:dyDescent="0.3">
      <c r="C15" s="711" t="s">
        <v>529</v>
      </c>
      <c r="D15" s="711"/>
      <c r="E15" s="711"/>
      <c r="F15" s="38"/>
      <c r="G15" s="38"/>
      <c r="H15" s="38"/>
      <c r="I15" s="713"/>
      <c r="J15" s="714"/>
      <c r="K15" s="715"/>
      <c r="L15" s="404"/>
      <c r="M15" s="467"/>
      <c r="N15" s="407"/>
      <c r="O15" s="407"/>
      <c r="P15" s="407"/>
    </row>
    <row r="16" spans="2:22" ht="5.0999999999999996" customHeight="1" thickBot="1" x14ac:dyDescent="0.3">
      <c r="C16" s="488"/>
      <c r="D16" s="488"/>
      <c r="E16" s="488"/>
      <c r="F16" s="38"/>
      <c r="G16" s="38"/>
      <c r="H16" s="38"/>
      <c r="I16" s="404"/>
      <c r="J16" s="404"/>
      <c r="K16" s="404"/>
      <c r="L16" s="404"/>
      <c r="M16" s="467"/>
    </row>
    <row r="17" spans="1:23" ht="15.75" thickBot="1" x14ac:dyDescent="0.3">
      <c r="C17" s="711" t="s">
        <v>522</v>
      </c>
      <c r="D17" s="711"/>
      <c r="E17" s="711"/>
      <c r="F17" s="38"/>
      <c r="G17" s="38"/>
      <c r="H17" s="38"/>
      <c r="I17" s="726"/>
      <c r="J17" s="727"/>
      <c r="K17" s="728"/>
      <c r="L17" s="404"/>
      <c r="M17" s="467"/>
    </row>
    <row r="18" spans="1:23" ht="5.0999999999999996" customHeight="1" thickBot="1" x14ac:dyDescent="0.3">
      <c r="C18" s="488"/>
      <c r="D18" s="488"/>
      <c r="E18" s="488"/>
      <c r="F18" s="38"/>
      <c r="G18" s="38"/>
      <c r="H18" s="38"/>
      <c r="I18" s="404"/>
      <c r="J18" s="404"/>
      <c r="K18" s="404"/>
      <c r="L18" s="404"/>
      <c r="M18" s="467"/>
    </row>
    <row r="19" spans="1:23" ht="15.75" thickBot="1" x14ac:dyDescent="0.3">
      <c r="C19" s="711" t="s">
        <v>506</v>
      </c>
      <c r="D19" s="711"/>
      <c r="E19" s="711"/>
      <c r="F19" s="38"/>
      <c r="G19" s="38"/>
      <c r="H19" s="38"/>
      <c r="I19" s="726"/>
      <c r="J19" s="727"/>
      <c r="K19" s="728"/>
      <c r="L19" s="404"/>
      <c r="M19" s="467"/>
    </row>
    <row r="20" spans="1:23" x14ac:dyDescent="0.25">
      <c r="C20" s="404"/>
      <c r="D20" s="404"/>
      <c r="E20" s="404"/>
      <c r="F20" s="404"/>
      <c r="G20" s="404"/>
      <c r="H20" s="404"/>
      <c r="I20" s="404"/>
      <c r="J20" s="404"/>
      <c r="K20" s="404"/>
      <c r="L20" s="404"/>
      <c r="M20" s="467"/>
    </row>
    <row r="21" spans="1:23" ht="15" customHeight="1" x14ac:dyDescent="0.25">
      <c r="A21" s="408"/>
      <c r="B21" s="683" t="s">
        <v>634</v>
      </c>
      <c r="C21" s="683"/>
      <c r="D21" s="683"/>
      <c r="E21" s="683"/>
      <c r="F21" s="683"/>
      <c r="G21" s="683"/>
      <c r="H21" s="683"/>
      <c r="I21" s="683"/>
      <c r="J21" s="683"/>
      <c r="K21" s="683"/>
      <c r="L21" s="683"/>
      <c r="M21" s="734" t="s">
        <v>511</v>
      </c>
      <c r="N21" s="734"/>
      <c r="O21" s="489"/>
      <c r="P21" s="683" t="s">
        <v>533</v>
      </c>
      <c r="Q21" s="683"/>
      <c r="R21" s="484"/>
      <c r="S21" s="683" t="s">
        <v>516</v>
      </c>
      <c r="T21" s="683"/>
      <c r="U21" s="683"/>
      <c r="V21" s="683"/>
      <c r="W21" s="467"/>
    </row>
    <row r="22" spans="1:23" ht="5.0999999999999996" customHeight="1" thickBot="1" x14ac:dyDescent="0.3">
      <c r="A22" s="408"/>
      <c r="B22" s="409"/>
      <c r="C22" s="409"/>
      <c r="D22" s="409"/>
      <c r="E22" s="409"/>
      <c r="F22" s="409"/>
      <c r="G22" s="409"/>
      <c r="H22" s="409"/>
      <c r="I22" s="409"/>
      <c r="J22" s="409"/>
      <c r="K22" s="409"/>
      <c r="L22" s="409"/>
      <c r="M22" s="410"/>
      <c r="N22" s="410"/>
      <c r="O22" s="410"/>
      <c r="P22" s="409"/>
      <c r="Q22" s="409"/>
      <c r="R22" s="409"/>
      <c r="S22" s="409"/>
      <c r="T22" s="409"/>
      <c r="U22" s="409"/>
      <c r="V22" s="409"/>
      <c r="W22" s="467"/>
    </row>
    <row r="23" spans="1:23" ht="15.75" thickBot="1" x14ac:dyDescent="0.3">
      <c r="B23" s="469"/>
      <c r="C23" s="411"/>
      <c r="D23" s="469"/>
      <c r="E23" s="469"/>
      <c r="F23" s="469"/>
      <c r="G23" s="469"/>
      <c r="H23" s="469"/>
      <c r="I23" s="469"/>
      <c r="J23" s="469"/>
      <c r="K23" s="469"/>
      <c r="L23" s="412"/>
      <c r="M23" s="731"/>
      <c r="N23" s="733"/>
      <c r="O23" s="292"/>
      <c r="P23" s="731"/>
      <c r="Q23" s="733"/>
      <c r="R23" s="413"/>
      <c r="S23" s="731"/>
      <c r="T23" s="732"/>
      <c r="U23" s="732"/>
      <c r="V23" s="733"/>
      <c r="W23" s="467"/>
    </row>
    <row r="24" spans="1:23" ht="30" customHeight="1" thickBot="1" x14ac:dyDescent="0.3">
      <c r="C24" s="702" t="s">
        <v>552</v>
      </c>
      <c r="D24" s="703"/>
      <c r="E24" s="703"/>
      <c r="F24" s="703"/>
      <c r="G24" s="703"/>
      <c r="H24" s="703"/>
      <c r="I24" s="703"/>
      <c r="J24" s="703"/>
      <c r="K24" s="704"/>
      <c r="L24" s="468"/>
      <c r="M24" s="399"/>
      <c r="N24" s="399"/>
      <c r="O24" s="399"/>
      <c r="P24" s="399"/>
      <c r="Q24" s="399"/>
      <c r="R24" s="468"/>
      <c r="S24" s="399"/>
      <c r="T24" s="399"/>
      <c r="U24" s="399"/>
      <c r="V24" s="399"/>
    </row>
    <row r="25" spans="1:23" ht="15.75" thickBot="1" x14ac:dyDescent="0.3">
      <c r="C25" s="414"/>
      <c r="D25" s="414"/>
      <c r="E25" s="414"/>
      <c r="F25" s="414"/>
      <c r="G25" s="414"/>
      <c r="H25" s="414"/>
      <c r="I25" s="414"/>
      <c r="J25" s="414"/>
      <c r="K25" s="414"/>
      <c r="L25" s="414"/>
      <c r="M25" s="729"/>
      <c r="N25" s="730"/>
      <c r="O25" s="415"/>
      <c r="P25" s="729"/>
      <c r="Q25" s="730"/>
      <c r="R25" s="414"/>
      <c r="S25" s="729"/>
      <c r="T25" s="760"/>
      <c r="U25" s="760"/>
      <c r="V25" s="730"/>
      <c r="W25" s="467"/>
    </row>
    <row r="26" spans="1:23" ht="65.25" customHeight="1" thickBot="1" x14ac:dyDescent="0.3">
      <c r="C26" s="699" t="s">
        <v>553</v>
      </c>
      <c r="D26" s="699"/>
      <c r="E26" s="699"/>
      <c r="F26" s="699"/>
      <c r="G26" s="699"/>
      <c r="H26" s="699"/>
      <c r="I26" s="699"/>
      <c r="J26" s="699"/>
      <c r="K26" s="699"/>
      <c r="L26" s="414"/>
      <c r="M26" s="414"/>
      <c r="N26" s="414"/>
      <c r="O26" s="414"/>
      <c r="P26" s="414"/>
      <c r="Q26" s="414"/>
      <c r="R26" s="414"/>
      <c r="S26" s="414"/>
      <c r="T26" s="414"/>
      <c r="U26" s="414"/>
      <c r="V26" s="414"/>
      <c r="W26" s="467"/>
    </row>
    <row r="27" spans="1:23" ht="15.75" thickBot="1" x14ac:dyDescent="0.3">
      <c r="C27" s="411"/>
      <c r="D27" s="469"/>
      <c r="E27" s="469"/>
      <c r="F27" s="469"/>
      <c r="G27" s="469"/>
      <c r="H27" s="469"/>
      <c r="I27" s="469"/>
      <c r="J27" s="469"/>
      <c r="K27" s="469"/>
      <c r="L27" s="412"/>
      <c r="M27" s="731"/>
      <c r="N27" s="733"/>
      <c r="O27" s="413"/>
      <c r="P27" s="731"/>
      <c r="Q27" s="733"/>
      <c r="R27" s="413"/>
      <c r="S27" s="731"/>
      <c r="T27" s="732"/>
      <c r="U27" s="732"/>
      <c r="V27" s="733"/>
      <c r="W27" s="467"/>
    </row>
    <row r="28" spans="1:23" ht="44.25" customHeight="1" thickBot="1" x14ac:dyDescent="0.3">
      <c r="C28" s="702" t="s">
        <v>509</v>
      </c>
      <c r="D28" s="703"/>
      <c r="E28" s="703"/>
      <c r="F28" s="703"/>
      <c r="G28" s="703"/>
      <c r="H28" s="703"/>
      <c r="I28" s="703"/>
      <c r="J28" s="703"/>
      <c r="K28" s="704"/>
      <c r="L28" s="468"/>
      <c r="M28" s="399"/>
      <c r="N28" s="399"/>
      <c r="O28" s="468"/>
      <c r="P28" s="399"/>
      <c r="Q28" s="399"/>
      <c r="R28" s="468"/>
      <c r="S28" s="399"/>
      <c r="T28" s="399"/>
      <c r="U28" s="399"/>
      <c r="V28" s="399"/>
    </row>
    <row r="29" spans="1:23" ht="15.75" thickBot="1" x14ac:dyDescent="0.3">
      <c r="C29" s="414"/>
      <c r="D29" s="414"/>
      <c r="E29" s="414"/>
      <c r="F29" s="414"/>
      <c r="G29" s="414"/>
      <c r="H29" s="414"/>
      <c r="I29" s="414"/>
      <c r="J29" s="414"/>
      <c r="K29" s="414"/>
      <c r="L29" s="414"/>
      <c r="M29" s="729"/>
      <c r="N29" s="730"/>
      <c r="O29" s="414"/>
      <c r="P29" s="729"/>
      <c r="Q29" s="730"/>
      <c r="R29" s="414"/>
      <c r="S29" s="729"/>
      <c r="T29" s="760"/>
      <c r="U29" s="760"/>
      <c r="V29" s="730"/>
      <c r="W29" s="467"/>
    </row>
    <row r="30" spans="1:23" ht="59.25" customHeight="1" thickBot="1" x14ac:dyDescent="0.3">
      <c r="C30" s="699" t="s">
        <v>554</v>
      </c>
      <c r="D30" s="699"/>
      <c r="E30" s="699"/>
      <c r="F30" s="699"/>
      <c r="G30" s="699"/>
      <c r="H30" s="699"/>
      <c r="I30" s="699"/>
      <c r="J30" s="699"/>
      <c r="K30" s="699"/>
      <c r="L30" s="414"/>
      <c r="M30" s="414"/>
      <c r="N30" s="414"/>
      <c r="O30" s="414"/>
      <c r="P30" s="414"/>
      <c r="Q30" s="414"/>
      <c r="R30" s="414"/>
      <c r="S30" s="414"/>
      <c r="T30" s="414"/>
      <c r="U30" s="414"/>
      <c r="V30" s="414"/>
      <c r="W30" s="467"/>
    </row>
    <row r="31" spans="1:23" ht="15.75" thickBot="1" x14ac:dyDescent="0.3">
      <c r="C31" s="411"/>
      <c r="D31" s="469"/>
      <c r="E31" s="469"/>
      <c r="F31" s="469"/>
      <c r="G31" s="469"/>
      <c r="H31" s="469"/>
      <c r="I31" s="469"/>
      <c r="J31" s="469"/>
      <c r="K31" s="469"/>
      <c r="L31" s="412"/>
      <c r="M31" s="731"/>
      <c r="N31" s="733"/>
      <c r="O31" s="413"/>
      <c r="P31" s="731"/>
      <c r="Q31" s="733"/>
      <c r="R31" s="413"/>
      <c r="S31" s="731"/>
      <c r="T31" s="732"/>
      <c r="U31" s="732"/>
      <c r="V31" s="733"/>
      <c r="W31" s="467"/>
    </row>
    <row r="32" spans="1:23" ht="30" customHeight="1" thickBot="1" x14ac:dyDescent="0.3">
      <c r="C32" s="705" t="s">
        <v>508</v>
      </c>
      <c r="D32" s="706"/>
      <c r="E32" s="706"/>
      <c r="F32" s="706"/>
      <c r="G32" s="706"/>
      <c r="H32" s="706"/>
      <c r="I32" s="706"/>
      <c r="J32" s="706"/>
      <c r="K32" s="707"/>
      <c r="L32" s="416"/>
      <c r="M32" s="417"/>
      <c r="N32" s="417"/>
      <c r="O32" s="416"/>
      <c r="P32" s="417"/>
      <c r="Q32" s="417"/>
      <c r="R32" s="416"/>
      <c r="S32" s="417"/>
      <c r="T32" s="417"/>
      <c r="U32" s="417"/>
      <c r="V32" s="417"/>
    </row>
    <row r="33" spans="2:23" ht="15.75" thickBot="1" x14ac:dyDescent="0.3">
      <c r="B33" s="408"/>
      <c r="C33" s="414"/>
      <c r="D33" s="414"/>
      <c r="E33" s="414"/>
      <c r="F33" s="414"/>
      <c r="G33" s="414"/>
      <c r="H33" s="414"/>
      <c r="I33" s="414"/>
      <c r="J33" s="414"/>
      <c r="K33" s="414"/>
      <c r="L33" s="414"/>
      <c r="M33" s="729"/>
      <c r="N33" s="730"/>
      <c r="O33" s="414"/>
      <c r="P33" s="729"/>
      <c r="Q33" s="730"/>
      <c r="R33" s="414"/>
      <c r="S33" s="729"/>
      <c r="T33" s="760"/>
      <c r="U33" s="760"/>
      <c r="V33" s="730"/>
      <c r="W33" s="467"/>
    </row>
    <row r="34" spans="2:23" ht="108" customHeight="1" thickBot="1" x14ac:dyDescent="0.3">
      <c r="B34" s="408"/>
      <c r="C34" s="699" t="s">
        <v>555</v>
      </c>
      <c r="D34" s="699"/>
      <c r="E34" s="699"/>
      <c r="F34" s="699"/>
      <c r="G34" s="699"/>
      <c r="H34" s="699"/>
      <c r="I34" s="699"/>
      <c r="J34" s="699"/>
      <c r="K34" s="699"/>
      <c r="L34" s="414"/>
      <c r="M34" s="414"/>
      <c r="N34" s="414"/>
      <c r="O34" s="414"/>
      <c r="P34" s="414"/>
      <c r="Q34" s="414"/>
      <c r="R34" s="414"/>
      <c r="S34" s="414"/>
      <c r="T34" s="414"/>
      <c r="U34" s="414"/>
      <c r="V34" s="414"/>
      <c r="W34" s="467"/>
    </row>
    <row r="35" spans="2:23" ht="15.75" thickBot="1" x14ac:dyDescent="0.3">
      <c r="C35" s="404"/>
      <c r="D35" s="404"/>
      <c r="E35" s="404"/>
      <c r="F35" s="404"/>
      <c r="G35" s="404"/>
      <c r="H35" s="404"/>
      <c r="I35" s="404"/>
      <c r="J35" s="404"/>
      <c r="K35" s="404"/>
      <c r="L35" s="404"/>
      <c r="M35" s="761"/>
      <c r="N35" s="763"/>
      <c r="O35" s="404"/>
      <c r="P35" s="761"/>
      <c r="Q35" s="763"/>
      <c r="R35" s="404"/>
      <c r="S35" s="761"/>
      <c r="T35" s="762"/>
      <c r="U35" s="762"/>
      <c r="V35" s="763"/>
      <c r="W35" s="467"/>
    </row>
    <row r="36" spans="2:23" ht="45" customHeight="1" thickBot="1" x14ac:dyDescent="0.3">
      <c r="C36" s="687" t="s">
        <v>534</v>
      </c>
      <c r="D36" s="687"/>
      <c r="E36" s="687"/>
      <c r="F36" s="687"/>
      <c r="G36" s="687"/>
      <c r="H36" s="687"/>
      <c r="I36" s="687"/>
      <c r="J36" s="687"/>
      <c r="K36" s="687"/>
      <c r="L36" s="404"/>
      <c r="M36" s="404"/>
      <c r="N36" s="404"/>
      <c r="O36" s="404"/>
      <c r="P36" s="404"/>
      <c r="Q36" s="404"/>
      <c r="R36" s="404"/>
      <c r="S36" s="404"/>
      <c r="T36" s="404"/>
      <c r="U36" s="404"/>
      <c r="V36" s="404"/>
      <c r="W36" s="467"/>
    </row>
    <row r="37" spans="2:23" ht="15.75" thickBot="1" x14ac:dyDescent="0.3">
      <c r="B37" s="408"/>
      <c r="C37" s="414"/>
      <c r="D37" s="414"/>
      <c r="E37" s="414"/>
      <c r="F37" s="414"/>
      <c r="G37" s="414"/>
      <c r="H37" s="414"/>
      <c r="I37" s="414"/>
      <c r="J37" s="414"/>
      <c r="K37" s="414"/>
      <c r="L37" s="414"/>
      <c r="M37" s="729"/>
      <c r="N37" s="730"/>
      <c r="O37" s="414"/>
      <c r="P37" s="729"/>
      <c r="Q37" s="730"/>
      <c r="R37" s="414"/>
      <c r="S37" s="729"/>
      <c r="T37" s="760"/>
      <c r="U37" s="760"/>
      <c r="V37" s="730"/>
      <c r="W37" s="467"/>
    </row>
    <row r="38" spans="2:23" ht="60" customHeight="1" thickBot="1" x14ac:dyDescent="0.3">
      <c r="B38" s="408"/>
      <c r="C38" s="699" t="s">
        <v>535</v>
      </c>
      <c r="D38" s="699"/>
      <c r="E38" s="699"/>
      <c r="F38" s="699"/>
      <c r="G38" s="699"/>
      <c r="H38" s="699"/>
      <c r="I38" s="699"/>
      <c r="J38" s="699"/>
      <c r="K38" s="699"/>
      <c r="L38" s="414"/>
      <c r="M38" s="414"/>
      <c r="N38" s="414"/>
      <c r="O38" s="414"/>
      <c r="P38" s="414"/>
      <c r="Q38" s="414"/>
      <c r="R38" s="414"/>
      <c r="S38" s="414"/>
      <c r="T38" s="414"/>
      <c r="U38" s="414"/>
      <c r="V38" s="414"/>
      <c r="W38" s="467"/>
    </row>
    <row r="39" spans="2:23" ht="15.75" thickBot="1" x14ac:dyDescent="0.3">
      <c r="C39" s="404"/>
      <c r="D39" s="404"/>
      <c r="E39" s="404"/>
      <c r="F39" s="404"/>
      <c r="G39" s="404"/>
      <c r="H39" s="404"/>
      <c r="I39" s="404"/>
      <c r="J39" s="404"/>
      <c r="K39" s="404"/>
      <c r="L39" s="404"/>
      <c r="M39" s="761"/>
      <c r="N39" s="763"/>
      <c r="O39" s="404"/>
      <c r="P39" s="761"/>
      <c r="Q39" s="763"/>
      <c r="R39" s="404"/>
      <c r="S39" s="761"/>
      <c r="T39" s="762"/>
      <c r="U39" s="762"/>
      <c r="V39" s="763"/>
      <c r="W39" s="467"/>
    </row>
    <row r="40" spans="2:23" ht="91.5" customHeight="1" thickBot="1" x14ac:dyDescent="0.3">
      <c r="C40" s="687" t="s">
        <v>536</v>
      </c>
      <c r="D40" s="687"/>
      <c r="E40" s="687"/>
      <c r="F40" s="687"/>
      <c r="G40" s="687"/>
      <c r="H40" s="687"/>
      <c r="I40" s="687"/>
      <c r="J40" s="687"/>
      <c r="K40" s="687"/>
      <c r="L40" s="404"/>
      <c r="M40" s="404"/>
      <c r="N40" s="404"/>
      <c r="O40" s="404"/>
      <c r="P40" s="404"/>
      <c r="Q40" s="404"/>
      <c r="R40" s="404"/>
      <c r="S40" s="404"/>
      <c r="T40" s="404"/>
      <c r="U40" s="404"/>
      <c r="V40" s="404"/>
      <c r="W40" s="467"/>
    </row>
    <row r="41" spans="2:23" ht="15.75" thickBot="1" x14ac:dyDescent="0.3">
      <c r="B41" s="408"/>
      <c r="C41" s="414"/>
      <c r="D41" s="414"/>
      <c r="E41" s="414"/>
      <c r="F41" s="414"/>
      <c r="G41" s="414"/>
      <c r="H41" s="414"/>
      <c r="I41" s="414"/>
      <c r="J41" s="414"/>
      <c r="K41" s="414"/>
      <c r="L41" s="414"/>
      <c r="M41" s="729"/>
      <c r="N41" s="730"/>
      <c r="O41" s="414"/>
      <c r="P41" s="729"/>
      <c r="Q41" s="730"/>
      <c r="R41" s="414"/>
      <c r="S41" s="729"/>
      <c r="T41" s="760"/>
      <c r="U41" s="760"/>
      <c r="V41" s="730"/>
      <c r="W41" s="467"/>
    </row>
    <row r="42" spans="2:23" ht="49.5" customHeight="1" thickBot="1" x14ac:dyDescent="0.3">
      <c r="B42" s="408"/>
      <c r="C42" s="699" t="s">
        <v>537</v>
      </c>
      <c r="D42" s="699"/>
      <c r="E42" s="699"/>
      <c r="F42" s="699"/>
      <c r="G42" s="699"/>
      <c r="H42" s="699"/>
      <c r="I42" s="699"/>
      <c r="J42" s="699"/>
      <c r="K42" s="699"/>
      <c r="L42" s="414"/>
      <c r="M42" s="414"/>
      <c r="N42" s="414"/>
      <c r="O42" s="414"/>
      <c r="P42" s="414"/>
      <c r="Q42" s="414"/>
      <c r="R42" s="414"/>
      <c r="S42" s="414"/>
      <c r="T42" s="414"/>
      <c r="U42" s="414"/>
      <c r="V42" s="414"/>
      <c r="W42" s="467"/>
    </row>
    <row r="43" spans="2:23" ht="15.75" thickBot="1" x14ac:dyDescent="0.3">
      <c r="C43" s="404"/>
      <c r="D43" s="404"/>
      <c r="E43" s="404"/>
      <c r="F43" s="404"/>
      <c r="G43" s="404"/>
      <c r="H43" s="404"/>
      <c r="I43" s="404"/>
      <c r="J43" s="404"/>
      <c r="K43" s="404"/>
      <c r="L43" s="404"/>
      <c r="M43" s="761"/>
      <c r="N43" s="763"/>
      <c r="O43" s="404"/>
      <c r="P43" s="761"/>
      <c r="Q43" s="763"/>
      <c r="R43" s="404"/>
      <c r="S43" s="761"/>
      <c r="T43" s="762"/>
      <c r="U43" s="762"/>
      <c r="V43" s="763"/>
      <c r="W43" s="467"/>
    </row>
    <row r="44" spans="2:23" ht="45" customHeight="1" thickBot="1" x14ac:dyDescent="0.3">
      <c r="C44" s="687" t="s">
        <v>538</v>
      </c>
      <c r="D44" s="687"/>
      <c r="E44" s="687"/>
      <c r="F44" s="687"/>
      <c r="G44" s="687"/>
      <c r="H44" s="687"/>
      <c r="I44" s="687"/>
      <c r="J44" s="687"/>
      <c r="K44" s="687"/>
      <c r="L44" s="404"/>
      <c r="M44" s="404"/>
      <c r="N44" s="404"/>
      <c r="O44" s="404"/>
      <c r="P44" s="404"/>
      <c r="Q44" s="404"/>
      <c r="R44" s="404"/>
      <c r="S44" s="404"/>
      <c r="T44" s="404"/>
      <c r="U44" s="404"/>
      <c r="V44" s="404"/>
      <c r="W44" s="467"/>
    </row>
    <row r="45" spans="2:23" ht="15.75" thickBot="1" x14ac:dyDescent="0.3">
      <c r="B45" s="408"/>
      <c r="C45" s="414"/>
      <c r="D45" s="414"/>
      <c r="E45" s="414"/>
      <c r="F45" s="414"/>
      <c r="G45" s="414"/>
      <c r="H45" s="414"/>
      <c r="I45" s="414"/>
      <c r="J45" s="414"/>
      <c r="K45" s="414"/>
      <c r="L45" s="414"/>
      <c r="M45" s="729"/>
      <c r="N45" s="730"/>
      <c r="O45" s="414"/>
      <c r="P45" s="729"/>
      <c r="Q45" s="730"/>
      <c r="R45" s="414"/>
      <c r="S45" s="729"/>
      <c r="T45" s="760"/>
      <c r="U45" s="760"/>
      <c r="V45" s="730"/>
      <c r="W45" s="467"/>
    </row>
    <row r="46" spans="2:23" ht="49.5" customHeight="1" thickBot="1" x14ac:dyDescent="0.3">
      <c r="B46" s="408"/>
      <c r="C46" s="699" t="s">
        <v>539</v>
      </c>
      <c r="D46" s="699"/>
      <c r="E46" s="699"/>
      <c r="F46" s="699"/>
      <c r="G46" s="699"/>
      <c r="H46" s="699"/>
      <c r="I46" s="699"/>
      <c r="J46" s="699"/>
      <c r="K46" s="699"/>
      <c r="L46" s="414"/>
      <c r="M46" s="414"/>
      <c r="N46" s="414"/>
      <c r="O46" s="414"/>
      <c r="P46" s="414"/>
      <c r="Q46" s="414"/>
      <c r="R46" s="414"/>
      <c r="S46" s="414"/>
      <c r="T46" s="414"/>
      <c r="U46" s="414"/>
      <c r="V46" s="414"/>
      <c r="W46" s="467"/>
    </row>
    <row r="47" spans="2:23" ht="15.75" thickBot="1" x14ac:dyDescent="0.3">
      <c r="C47" s="404"/>
      <c r="D47" s="404"/>
      <c r="E47" s="404"/>
      <c r="F47" s="404"/>
      <c r="G47" s="404"/>
      <c r="H47" s="404"/>
      <c r="I47" s="404"/>
      <c r="J47" s="404"/>
      <c r="K47" s="404"/>
      <c r="L47" s="404"/>
      <c r="M47" s="761"/>
      <c r="N47" s="763"/>
      <c r="O47" s="404"/>
      <c r="P47" s="761"/>
      <c r="Q47" s="763"/>
      <c r="R47" s="404"/>
      <c r="S47" s="761"/>
      <c r="T47" s="762"/>
      <c r="U47" s="762"/>
      <c r="V47" s="763"/>
      <c r="W47" s="467"/>
    </row>
    <row r="48" spans="2:23" ht="61.5" customHeight="1" thickBot="1" x14ac:dyDescent="0.3">
      <c r="C48" s="687" t="s">
        <v>540</v>
      </c>
      <c r="D48" s="687"/>
      <c r="E48" s="687"/>
      <c r="F48" s="687"/>
      <c r="G48" s="687"/>
      <c r="H48" s="687"/>
      <c r="I48" s="687"/>
      <c r="J48" s="687"/>
      <c r="K48" s="687"/>
      <c r="L48" s="404"/>
      <c r="M48" s="404"/>
      <c r="N48" s="404"/>
      <c r="O48" s="404"/>
      <c r="P48" s="404"/>
      <c r="Q48" s="404"/>
      <c r="R48" s="404"/>
      <c r="S48" s="404"/>
      <c r="T48" s="404"/>
      <c r="U48" s="404"/>
      <c r="V48" s="404"/>
      <c r="W48" s="467"/>
    </row>
    <row r="49" spans="1:23" ht="15.75" thickBot="1" x14ac:dyDescent="0.3">
      <c r="B49" s="408"/>
      <c r="C49" s="414"/>
      <c r="D49" s="414"/>
      <c r="E49" s="414"/>
      <c r="F49" s="414"/>
      <c r="G49" s="414"/>
      <c r="H49" s="414"/>
      <c r="I49" s="414"/>
      <c r="J49" s="414"/>
      <c r="K49" s="414"/>
      <c r="L49" s="414"/>
      <c r="M49" s="729"/>
      <c r="N49" s="730"/>
      <c r="O49" s="414"/>
      <c r="P49" s="729"/>
      <c r="Q49" s="730"/>
      <c r="R49" s="414"/>
      <c r="S49" s="729"/>
      <c r="T49" s="760"/>
      <c r="U49" s="760"/>
      <c r="V49" s="730"/>
      <c r="W49" s="467"/>
    </row>
    <row r="50" spans="1:23" ht="65.25" customHeight="1" thickBot="1" x14ac:dyDescent="0.3">
      <c r="B50" s="408"/>
      <c r="C50" s="699" t="s">
        <v>541</v>
      </c>
      <c r="D50" s="699"/>
      <c r="E50" s="699"/>
      <c r="F50" s="699"/>
      <c r="G50" s="699"/>
      <c r="H50" s="699"/>
      <c r="I50" s="699"/>
      <c r="J50" s="699"/>
      <c r="K50" s="699"/>
      <c r="L50" s="414"/>
      <c r="M50" s="414"/>
      <c r="N50" s="414"/>
      <c r="O50" s="414"/>
      <c r="P50" s="414"/>
      <c r="Q50" s="414"/>
      <c r="R50" s="414"/>
      <c r="S50" s="414"/>
      <c r="T50" s="414"/>
      <c r="U50" s="414"/>
      <c r="V50" s="414"/>
      <c r="W50" s="467"/>
    </row>
    <row r="51" spans="1:23" ht="15.75" thickBot="1" x14ac:dyDescent="0.3">
      <c r="C51" s="404"/>
      <c r="D51" s="404"/>
      <c r="E51" s="404"/>
      <c r="F51" s="404"/>
      <c r="G51" s="404"/>
      <c r="H51" s="404"/>
      <c r="I51" s="404"/>
      <c r="J51" s="404"/>
      <c r="K51" s="404"/>
      <c r="L51" s="404"/>
      <c r="M51" s="761"/>
      <c r="N51" s="763"/>
      <c r="O51" s="404"/>
      <c r="P51" s="761"/>
      <c r="Q51" s="763"/>
      <c r="R51" s="404"/>
      <c r="S51" s="761"/>
      <c r="T51" s="762"/>
      <c r="U51" s="762"/>
      <c r="V51" s="763"/>
      <c r="W51" s="467"/>
    </row>
    <row r="52" spans="1:23" ht="30" customHeight="1" thickBot="1" x14ac:dyDescent="0.3">
      <c r="C52" s="687" t="s">
        <v>542</v>
      </c>
      <c r="D52" s="687"/>
      <c r="E52" s="687"/>
      <c r="F52" s="687"/>
      <c r="G52" s="687"/>
      <c r="H52" s="687"/>
      <c r="I52" s="687"/>
      <c r="J52" s="687"/>
      <c r="K52" s="687"/>
      <c r="L52" s="404"/>
      <c r="M52" s="404"/>
      <c r="N52" s="404"/>
      <c r="O52" s="404"/>
      <c r="P52" s="404"/>
      <c r="Q52" s="404"/>
      <c r="R52" s="404"/>
      <c r="S52" s="404"/>
      <c r="T52" s="404"/>
      <c r="U52" s="404"/>
      <c r="V52" s="404"/>
      <c r="W52" s="467"/>
    </row>
    <row r="53" spans="1:23" ht="15" customHeight="1" thickBot="1" x14ac:dyDescent="0.3">
      <c r="B53" s="408"/>
      <c r="C53" s="414"/>
      <c r="D53" s="414"/>
      <c r="E53" s="414"/>
      <c r="F53" s="414"/>
      <c r="G53" s="414"/>
      <c r="H53" s="414"/>
      <c r="I53" s="414"/>
      <c r="J53" s="414"/>
      <c r="K53" s="414"/>
      <c r="L53" s="414"/>
      <c r="M53" s="729"/>
      <c r="N53" s="730"/>
      <c r="O53" s="414"/>
      <c r="P53" s="729"/>
      <c r="Q53" s="730"/>
      <c r="R53" s="414"/>
      <c r="S53" s="729"/>
      <c r="T53" s="760"/>
      <c r="U53" s="760"/>
      <c r="V53" s="730"/>
      <c r="W53" s="467"/>
    </row>
    <row r="54" spans="1:23" ht="30" customHeight="1" thickBot="1" x14ac:dyDescent="0.3">
      <c r="B54" s="408"/>
      <c r="C54" s="699" t="s">
        <v>543</v>
      </c>
      <c r="D54" s="699"/>
      <c r="E54" s="699"/>
      <c r="F54" s="699"/>
      <c r="G54" s="699"/>
      <c r="H54" s="699"/>
      <c r="I54" s="699"/>
      <c r="J54" s="699"/>
      <c r="K54" s="699"/>
      <c r="L54" s="414"/>
      <c r="M54" s="414"/>
      <c r="N54" s="414"/>
      <c r="O54" s="414"/>
      <c r="P54" s="414"/>
      <c r="Q54" s="414"/>
      <c r="R54" s="414"/>
      <c r="S54" s="414"/>
      <c r="T54" s="414"/>
      <c r="U54" s="414"/>
      <c r="V54" s="414"/>
      <c r="W54" s="467"/>
    </row>
    <row r="55" spans="1:23" ht="15" customHeight="1" thickBot="1" x14ac:dyDescent="0.3">
      <c r="C55" s="485"/>
      <c r="D55" s="485"/>
      <c r="E55" s="485"/>
      <c r="F55" s="485"/>
      <c r="G55" s="485"/>
      <c r="H55" s="485"/>
      <c r="I55" s="485"/>
      <c r="J55" s="485"/>
      <c r="K55" s="485"/>
      <c r="L55" s="404"/>
      <c r="M55" s="761"/>
      <c r="N55" s="763"/>
      <c r="O55" s="404"/>
      <c r="P55" s="761"/>
      <c r="Q55" s="763"/>
      <c r="R55" s="404"/>
      <c r="S55" s="761"/>
      <c r="T55" s="762"/>
      <c r="U55" s="762"/>
      <c r="V55" s="763"/>
      <c r="W55" s="467"/>
    </row>
    <row r="56" spans="1:23" ht="60" customHeight="1" thickBot="1" x14ac:dyDescent="0.3">
      <c r="C56" s="701" t="s">
        <v>544</v>
      </c>
      <c r="D56" s="687"/>
      <c r="E56" s="687"/>
      <c r="F56" s="687"/>
      <c r="G56" s="687"/>
      <c r="H56" s="687"/>
      <c r="I56" s="687"/>
      <c r="J56" s="687"/>
      <c r="K56" s="687"/>
      <c r="L56" s="404"/>
      <c r="M56" s="404"/>
      <c r="N56" s="404"/>
      <c r="O56" s="404"/>
      <c r="P56" s="404"/>
      <c r="Q56" s="404"/>
      <c r="R56" s="404"/>
      <c r="S56" s="404"/>
      <c r="T56" s="404"/>
      <c r="U56" s="404"/>
      <c r="V56" s="404"/>
      <c r="W56" s="467"/>
    </row>
    <row r="57" spans="1:23" ht="15.75" thickBot="1" x14ac:dyDescent="0.3">
      <c r="A57" s="418"/>
      <c r="B57" s="419"/>
      <c r="C57" s="487"/>
      <c r="D57" s="487"/>
      <c r="E57" s="487"/>
      <c r="F57" s="487"/>
      <c r="G57" s="487"/>
      <c r="H57" s="487"/>
      <c r="I57" s="487"/>
      <c r="J57" s="487"/>
      <c r="K57" s="487"/>
      <c r="L57" s="466"/>
      <c r="M57" s="764"/>
      <c r="N57" s="765"/>
      <c r="O57" s="466"/>
      <c r="P57" s="764"/>
      <c r="Q57" s="765"/>
      <c r="R57" s="466"/>
      <c r="S57" s="764"/>
      <c r="T57" s="766"/>
      <c r="U57" s="766"/>
      <c r="V57" s="765"/>
      <c r="W57" s="467"/>
    </row>
    <row r="58" spans="1:23" ht="15" customHeight="1" thickBot="1" x14ac:dyDescent="0.3">
      <c r="B58" s="408"/>
      <c r="C58" s="700" t="s">
        <v>510</v>
      </c>
      <c r="D58" s="700"/>
      <c r="E58" s="700"/>
      <c r="F58" s="700"/>
      <c r="G58" s="700"/>
      <c r="H58" s="700"/>
      <c r="I58" s="700"/>
      <c r="J58" s="700"/>
      <c r="K58" s="700"/>
      <c r="L58" s="466"/>
      <c r="M58" s="466"/>
      <c r="N58" s="466"/>
      <c r="O58" s="466"/>
      <c r="P58" s="466"/>
      <c r="Q58" s="466"/>
      <c r="R58" s="466"/>
      <c r="S58" s="466"/>
      <c r="T58" s="466"/>
      <c r="U58" s="466"/>
      <c r="V58" s="466"/>
      <c r="W58" s="467"/>
    </row>
    <row r="59" spans="1:23" x14ac:dyDescent="0.25">
      <c r="B59" s="408"/>
      <c r="C59" s="690"/>
      <c r="D59" s="691"/>
      <c r="E59" s="691"/>
      <c r="F59" s="691"/>
      <c r="G59" s="691"/>
      <c r="H59" s="691"/>
      <c r="I59" s="691"/>
      <c r="J59" s="691"/>
      <c r="K59" s="692"/>
      <c r="L59" s="466"/>
      <c r="M59" s="466"/>
      <c r="N59" s="466"/>
      <c r="O59" s="466"/>
      <c r="P59" s="466"/>
      <c r="Q59" s="466"/>
      <c r="R59" s="466"/>
      <c r="S59" s="466"/>
      <c r="T59" s="466"/>
      <c r="U59" s="466"/>
      <c r="V59" s="466"/>
      <c r="W59" s="467"/>
    </row>
    <row r="60" spans="1:23" ht="15.75" thickBot="1" x14ac:dyDescent="0.3">
      <c r="B60" s="408"/>
      <c r="C60" s="693"/>
      <c r="D60" s="694"/>
      <c r="E60" s="694"/>
      <c r="F60" s="694"/>
      <c r="G60" s="694"/>
      <c r="H60" s="694"/>
      <c r="I60" s="694"/>
      <c r="J60" s="694"/>
      <c r="K60" s="695"/>
      <c r="L60" s="466"/>
      <c r="M60" s="466"/>
      <c r="N60" s="466"/>
      <c r="O60" s="466"/>
      <c r="P60" s="466"/>
      <c r="Q60" s="466"/>
      <c r="R60" s="466"/>
      <c r="S60" s="466"/>
      <c r="T60" s="466"/>
      <c r="U60" s="466"/>
      <c r="V60" s="466"/>
      <c r="W60" s="467"/>
    </row>
    <row r="61" spans="1:23" ht="15.75" thickBot="1" x14ac:dyDescent="0.3">
      <c r="C61" s="420"/>
      <c r="D61" s="417"/>
      <c r="E61" s="417"/>
      <c r="F61" s="417"/>
      <c r="G61" s="417"/>
      <c r="H61" s="417"/>
      <c r="I61" s="417"/>
      <c r="J61" s="417"/>
      <c r="K61" s="417"/>
      <c r="L61" s="421"/>
      <c r="M61" s="761"/>
      <c r="N61" s="763"/>
      <c r="O61" s="404"/>
      <c r="P61" s="761"/>
      <c r="Q61" s="763"/>
      <c r="R61" s="404"/>
      <c r="S61" s="761"/>
      <c r="T61" s="762"/>
      <c r="U61" s="762"/>
      <c r="V61" s="763"/>
      <c r="W61" s="467"/>
    </row>
    <row r="62" spans="1:23" x14ac:dyDescent="0.25">
      <c r="B62" s="408"/>
      <c r="C62" s="687" t="s">
        <v>545</v>
      </c>
      <c r="D62" s="687"/>
      <c r="E62" s="687"/>
      <c r="F62" s="687"/>
      <c r="G62" s="687"/>
      <c r="H62" s="687"/>
      <c r="I62" s="687"/>
      <c r="J62" s="687"/>
      <c r="K62" s="687"/>
      <c r="L62" s="404"/>
      <c r="M62" s="404"/>
      <c r="N62" s="404"/>
      <c r="O62" s="404"/>
      <c r="P62" s="404"/>
      <c r="Q62" s="404"/>
      <c r="R62" s="404"/>
      <c r="S62" s="404"/>
      <c r="T62" s="404"/>
      <c r="U62" s="404"/>
      <c r="V62" s="404"/>
      <c r="W62" s="467"/>
    </row>
    <row r="63" spans="1:23" x14ac:dyDescent="0.25">
      <c r="B63" s="408"/>
      <c r="C63" s="687"/>
      <c r="D63" s="687"/>
      <c r="E63" s="687"/>
      <c r="F63" s="687"/>
      <c r="G63" s="687"/>
      <c r="H63" s="687"/>
      <c r="I63" s="687"/>
      <c r="J63" s="687"/>
      <c r="K63" s="687"/>
      <c r="L63" s="404"/>
      <c r="M63" s="404"/>
      <c r="N63" s="404"/>
      <c r="O63" s="404"/>
      <c r="P63" s="404"/>
      <c r="Q63" s="404"/>
      <c r="R63" s="404"/>
      <c r="S63" s="404"/>
      <c r="T63" s="404"/>
      <c r="U63" s="404"/>
      <c r="V63" s="404"/>
      <c r="W63" s="467"/>
    </row>
    <row r="64" spans="1:23" x14ac:dyDescent="0.25">
      <c r="B64" s="408"/>
      <c r="C64" s="687"/>
      <c r="D64" s="687"/>
      <c r="E64" s="687"/>
      <c r="F64" s="687"/>
      <c r="G64" s="687"/>
      <c r="H64" s="687"/>
      <c r="I64" s="687"/>
      <c r="J64" s="687"/>
      <c r="K64" s="687"/>
      <c r="L64" s="404"/>
      <c r="M64" s="404"/>
      <c r="N64" s="404"/>
      <c r="O64" s="404"/>
      <c r="P64" s="404"/>
      <c r="Q64" s="404"/>
      <c r="R64" s="404"/>
      <c r="S64" s="404"/>
      <c r="T64" s="404"/>
      <c r="U64" s="404"/>
      <c r="V64" s="404"/>
      <c r="W64" s="467"/>
    </row>
    <row r="65" spans="1:22" x14ac:dyDescent="0.25">
      <c r="C65" s="411"/>
      <c r="D65" s="469"/>
      <c r="E65" s="469"/>
      <c r="F65" s="469"/>
      <c r="G65" s="469"/>
      <c r="H65" s="469"/>
      <c r="I65" s="469"/>
      <c r="J65" s="469"/>
      <c r="K65" s="469"/>
      <c r="L65" s="469"/>
      <c r="M65" s="469"/>
      <c r="N65" s="469"/>
      <c r="O65" s="469"/>
      <c r="P65" s="469"/>
      <c r="Q65" s="469"/>
      <c r="R65" s="469"/>
      <c r="S65" s="469"/>
      <c r="T65" s="469"/>
      <c r="U65" s="469"/>
      <c r="V65" s="469"/>
    </row>
    <row r="66" spans="1:22" ht="15" customHeight="1" x14ac:dyDescent="0.25">
      <c r="B66" s="696" t="s">
        <v>517</v>
      </c>
      <c r="C66" s="697"/>
      <c r="D66" s="697"/>
      <c r="E66" s="697"/>
      <c r="F66" s="697"/>
      <c r="G66" s="697"/>
      <c r="H66" s="697"/>
      <c r="I66" s="697"/>
      <c r="J66" s="697"/>
      <c r="K66" s="697"/>
      <c r="L66" s="697"/>
      <c r="M66" s="697"/>
      <c r="N66" s="697"/>
      <c r="O66" s="697"/>
      <c r="P66" s="697"/>
      <c r="Q66" s="697"/>
      <c r="R66" s="697"/>
      <c r="S66" s="697"/>
      <c r="T66" s="697"/>
      <c r="U66" s="697"/>
      <c r="V66" s="698"/>
    </row>
    <row r="67" spans="1:22" ht="15" customHeight="1" x14ac:dyDescent="0.25">
      <c r="B67" s="688" t="s">
        <v>521</v>
      </c>
      <c r="C67" s="688"/>
      <c r="D67" s="688"/>
      <c r="E67" s="688"/>
      <c r="F67" s="688"/>
      <c r="G67" s="688"/>
      <c r="H67" s="688"/>
      <c r="I67" s="688"/>
      <c r="J67" s="688" t="s">
        <v>518</v>
      </c>
      <c r="K67" s="688"/>
      <c r="L67" s="688"/>
      <c r="M67" s="688"/>
      <c r="N67" s="688"/>
      <c r="O67" s="482"/>
      <c r="P67" s="675" t="s">
        <v>547</v>
      </c>
      <c r="Q67" s="675"/>
      <c r="R67" s="675"/>
      <c r="S67" s="675"/>
      <c r="T67" s="675"/>
      <c r="U67" s="675"/>
      <c r="V67" s="422"/>
    </row>
    <row r="68" spans="1:22" ht="15" customHeight="1" x14ac:dyDescent="0.25">
      <c r="A68" s="423"/>
      <c r="B68" s="689"/>
      <c r="C68" s="689"/>
      <c r="D68" s="689"/>
      <c r="E68" s="689"/>
      <c r="F68" s="689"/>
      <c r="G68" s="689"/>
      <c r="H68" s="689"/>
      <c r="I68" s="689"/>
      <c r="J68" s="689"/>
      <c r="K68" s="689"/>
      <c r="L68" s="689"/>
      <c r="M68" s="689"/>
      <c r="N68" s="689"/>
      <c r="O68" s="483"/>
      <c r="P68" s="676"/>
      <c r="Q68" s="676"/>
      <c r="R68" s="676"/>
      <c r="S68" s="676"/>
      <c r="T68" s="676"/>
      <c r="U68" s="676"/>
      <c r="V68" s="424"/>
    </row>
    <row r="69" spans="1:22" ht="20.100000000000001" customHeight="1" x14ac:dyDescent="0.25">
      <c r="B69" s="408">
        <v>1</v>
      </c>
      <c r="C69" s="737"/>
      <c r="D69" s="738"/>
      <c r="E69" s="738"/>
      <c r="F69" s="738"/>
      <c r="G69" s="738"/>
      <c r="H69" s="738"/>
      <c r="I69" s="738"/>
      <c r="J69" s="677"/>
      <c r="K69" s="745"/>
      <c r="L69" s="745"/>
      <c r="M69" s="745"/>
      <c r="N69" s="678"/>
      <c r="O69" s="425"/>
      <c r="P69" s="426"/>
      <c r="Q69" s="426"/>
      <c r="R69" s="426"/>
      <c r="S69" s="426"/>
      <c r="T69" s="677"/>
      <c r="U69" s="678"/>
      <c r="V69" s="467"/>
    </row>
    <row r="70" spans="1:22" ht="20.100000000000001" customHeight="1" x14ac:dyDescent="0.25">
      <c r="B70" s="408"/>
      <c r="C70" s="739"/>
      <c r="D70" s="670"/>
      <c r="E70" s="670"/>
      <c r="F70" s="670"/>
      <c r="G70" s="670"/>
      <c r="H70" s="670"/>
      <c r="I70" s="670"/>
      <c r="J70" s="679"/>
      <c r="K70" s="687"/>
      <c r="L70" s="687"/>
      <c r="M70" s="687"/>
      <c r="N70" s="680"/>
      <c r="O70" s="485"/>
      <c r="P70" s="427"/>
      <c r="Q70" s="427"/>
      <c r="R70" s="427"/>
      <c r="S70" s="427"/>
      <c r="T70" s="679"/>
      <c r="U70" s="680"/>
      <c r="V70" s="467"/>
    </row>
    <row r="71" spans="1:22" ht="20.100000000000001" customHeight="1" x14ac:dyDescent="0.25">
      <c r="B71" s="423"/>
      <c r="C71" s="740"/>
      <c r="D71" s="741"/>
      <c r="E71" s="741"/>
      <c r="F71" s="741"/>
      <c r="G71" s="741"/>
      <c r="H71" s="741"/>
      <c r="I71" s="741"/>
      <c r="J71" s="681"/>
      <c r="K71" s="746"/>
      <c r="L71" s="746"/>
      <c r="M71" s="746"/>
      <c r="N71" s="682"/>
      <c r="O71" s="428"/>
      <c r="P71" s="429"/>
      <c r="Q71" s="429"/>
      <c r="R71" s="429"/>
      <c r="S71" s="429"/>
      <c r="T71" s="681"/>
      <c r="U71" s="682"/>
      <c r="V71" s="467"/>
    </row>
    <row r="72" spans="1:22" ht="20.100000000000001" customHeight="1" x14ac:dyDescent="0.25">
      <c r="A72" s="430"/>
      <c r="B72" s="431">
        <v>2</v>
      </c>
      <c r="C72" s="742"/>
      <c r="D72" s="699"/>
      <c r="E72" s="699"/>
      <c r="F72" s="699"/>
      <c r="G72" s="699"/>
      <c r="H72" s="699"/>
      <c r="I72" s="699"/>
      <c r="J72" s="747"/>
      <c r="K72" s="748"/>
      <c r="L72" s="748"/>
      <c r="M72" s="748"/>
      <c r="N72" s="749"/>
      <c r="O72" s="486"/>
      <c r="P72" s="432"/>
      <c r="Q72" s="432"/>
      <c r="R72" s="432"/>
      <c r="S72" s="432"/>
      <c r="T72" s="747"/>
      <c r="U72" s="749"/>
      <c r="V72" s="467"/>
    </row>
    <row r="73" spans="1:22" ht="20.100000000000001" customHeight="1" x14ac:dyDescent="0.25">
      <c r="A73" s="430"/>
      <c r="B73" s="431"/>
      <c r="C73" s="742"/>
      <c r="D73" s="699"/>
      <c r="E73" s="699"/>
      <c r="F73" s="699"/>
      <c r="G73" s="699"/>
      <c r="H73" s="699"/>
      <c r="I73" s="699"/>
      <c r="J73" s="742"/>
      <c r="K73" s="699"/>
      <c r="L73" s="699"/>
      <c r="M73" s="699"/>
      <c r="N73" s="750"/>
      <c r="O73" s="486"/>
      <c r="P73" s="432"/>
      <c r="Q73" s="432"/>
      <c r="R73" s="432"/>
      <c r="S73" s="432"/>
      <c r="T73" s="742"/>
      <c r="U73" s="750"/>
      <c r="V73" s="467"/>
    </row>
    <row r="74" spans="1:22" ht="20.100000000000001" customHeight="1" x14ac:dyDescent="0.25">
      <c r="A74" s="430"/>
      <c r="B74" s="431"/>
      <c r="C74" s="743"/>
      <c r="D74" s="744"/>
      <c r="E74" s="744"/>
      <c r="F74" s="744"/>
      <c r="G74" s="744"/>
      <c r="H74" s="744"/>
      <c r="I74" s="744"/>
      <c r="J74" s="743"/>
      <c r="K74" s="744"/>
      <c r="L74" s="744"/>
      <c r="M74" s="744"/>
      <c r="N74" s="751"/>
      <c r="O74" s="486"/>
      <c r="P74" s="432"/>
      <c r="Q74" s="432"/>
      <c r="R74" s="432"/>
      <c r="S74" s="432"/>
      <c r="T74" s="743"/>
      <c r="U74" s="751"/>
      <c r="V74" s="467"/>
    </row>
    <row r="75" spans="1:22" ht="20.100000000000001" customHeight="1" x14ac:dyDescent="0.25">
      <c r="B75" s="412">
        <v>3</v>
      </c>
      <c r="C75" s="737"/>
      <c r="D75" s="738"/>
      <c r="E75" s="738"/>
      <c r="F75" s="738"/>
      <c r="G75" s="738"/>
      <c r="H75" s="738"/>
      <c r="I75" s="738"/>
      <c r="J75" s="737"/>
      <c r="K75" s="738"/>
      <c r="L75" s="738"/>
      <c r="M75" s="738"/>
      <c r="N75" s="738"/>
      <c r="O75" s="474"/>
      <c r="P75" s="475"/>
      <c r="Q75" s="426"/>
      <c r="R75" s="426"/>
      <c r="S75" s="476"/>
      <c r="T75" s="738"/>
      <c r="U75" s="752"/>
      <c r="V75" s="467"/>
    </row>
    <row r="76" spans="1:22" ht="20.100000000000001" customHeight="1" x14ac:dyDescent="0.25">
      <c r="B76" s="408"/>
      <c r="C76" s="739"/>
      <c r="D76" s="670"/>
      <c r="E76" s="670"/>
      <c r="F76" s="670"/>
      <c r="G76" s="670"/>
      <c r="H76" s="670"/>
      <c r="I76" s="670"/>
      <c r="J76" s="739"/>
      <c r="K76" s="670"/>
      <c r="L76" s="670"/>
      <c r="M76" s="670"/>
      <c r="N76" s="670"/>
      <c r="O76" s="477"/>
      <c r="P76" s="473"/>
      <c r="Q76" s="427"/>
      <c r="R76" s="427"/>
      <c r="S76" s="478"/>
      <c r="T76" s="670"/>
      <c r="U76" s="753"/>
      <c r="V76" s="467"/>
    </row>
    <row r="77" spans="1:22" ht="20.100000000000001" customHeight="1" x14ac:dyDescent="0.25">
      <c r="B77" s="408"/>
      <c r="C77" s="740"/>
      <c r="D77" s="741"/>
      <c r="E77" s="741"/>
      <c r="F77" s="741"/>
      <c r="G77" s="741"/>
      <c r="H77" s="741"/>
      <c r="I77" s="741"/>
      <c r="J77" s="740"/>
      <c r="K77" s="741"/>
      <c r="L77" s="741"/>
      <c r="M77" s="741"/>
      <c r="N77" s="741"/>
      <c r="O77" s="479"/>
      <c r="P77" s="480"/>
      <c r="Q77" s="429"/>
      <c r="R77" s="429"/>
      <c r="S77" s="481"/>
      <c r="T77" s="741"/>
      <c r="U77" s="754"/>
      <c r="V77" s="467"/>
    </row>
    <row r="78" spans="1:22" x14ac:dyDescent="0.25">
      <c r="C78" s="411"/>
      <c r="D78" s="469"/>
      <c r="E78" s="469"/>
      <c r="F78" s="469"/>
      <c r="G78" s="469"/>
      <c r="H78" s="469"/>
      <c r="I78" s="469"/>
      <c r="J78" s="469"/>
      <c r="K78" s="469"/>
      <c r="L78" s="469"/>
      <c r="M78" s="469"/>
      <c r="N78" s="469"/>
      <c r="O78" s="469"/>
      <c r="P78" s="469"/>
      <c r="Q78" s="469"/>
      <c r="R78" s="469"/>
      <c r="S78" s="469"/>
      <c r="T78" s="469"/>
      <c r="U78" s="469"/>
    </row>
    <row r="79" spans="1:22" ht="15.75" thickBot="1" x14ac:dyDescent="0.3">
      <c r="G79" s="468"/>
      <c r="H79" s="468"/>
      <c r="I79" s="468"/>
      <c r="J79" s="468"/>
    </row>
    <row r="80" spans="1:22" ht="15.75" thickBot="1" x14ac:dyDescent="0.3">
      <c r="B80" s="684" t="s">
        <v>617</v>
      </c>
      <c r="C80" s="685"/>
      <c r="D80" s="685"/>
      <c r="E80" s="685"/>
      <c r="F80" s="685"/>
      <c r="G80" s="686"/>
      <c r="H80" s="433"/>
      <c r="I80" s="664"/>
      <c r="J80" s="665"/>
      <c r="K80" s="467"/>
    </row>
    <row r="81" spans="1:23" ht="5.0999999999999996" customHeight="1" thickBot="1" x14ac:dyDescent="0.3">
      <c r="B81" s="434"/>
      <c r="C81" s="434"/>
      <c r="D81" s="434"/>
      <c r="E81" s="434"/>
      <c r="G81" s="468"/>
      <c r="I81" s="399"/>
      <c r="J81" s="399"/>
    </row>
    <row r="82" spans="1:23" ht="15.75" thickBot="1" x14ac:dyDescent="0.3">
      <c r="B82" s="755" t="s">
        <v>618</v>
      </c>
      <c r="C82" s="756"/>
      <c r="D82" s="756"/>
      <c r="E82" s="756"/>
      <c r="F82" s="756"/>
      <c r="G82" s="757"/>
      <c r="H82" s="435"/>
      <c r="I82" s="758"/>
      <c r="J82" s="759"/>
      <c r="K82" s="467"/>
    </row>
    <row r="83" spans="1:23" ht="5.0999999999999996" customHeight="1" thickBot="1" x14ac:dyDescent="0.3">
      <c r="B83" s="434"/>
      <c r="C83" s="434"/>
      <c r="D83" s="434"/>
      <c r="E83" s="434"/>
      <c r="H83" s="468"/>
      <c r="I83" s="399"/>
      <c r="J83" s="399"/>
    </row>
    <row r="84" spans="1:23" ht="15.75" thickBot="1" x14ac:dyDescent="0.3">
      <c r="A84" s="684" t="s">
        <v>519</v>
      </c>
      <c r="B84" s="685"/>
      <c r="C84" s="685"/>
      <c r="D84" s="685"/>
      <c r="E84" s="685"/>
      <c r="F84" s="685"/>
      <c r="G84" s="686"/>
      <c r="H84" s="433"/>
      <c r="I84" s="664"/>
      <c r="J84" s="665"/>
      <c r="K84" s="467"/>
    </row>
    <row r="85" spans="1:23" ht="5.0999999999999996" customHeight="1" thickBot="1" x14ac:dyDescent="0.3">
      <c r="B85" s="434"/>
      <c r="C85" s="434"/>
      <c r="D85" s="434"/>
      <c r="E85" s="434"/>
      <c r="I85" s="399"/>
      <c r="J85" s="399"/>
    </row>
    <row r="86" spans="1:23" ht="15.75" thickBot="1" x14ac:dyDescent="0.3">
      <c r="B86" s="684" t="s">
        <v>520</v>
      </c>
      <c r="C86" s="685"/>
      <c r="D86" s="685"/>
      <c r="E86" s="685"/>
      <c r="F86" s="685"/>
      <c r="G86" s="686"/>
      <c r="H86" s="436"/>
      <c r="I86" s="664"/>
      <c r="J86" s="665"/>
      <c r="K86" s="467"/>
    </row>
    <row r="87" spans="1:23" x14ac:dyDescent="0.25">
      <c r="C87" s="394"/>
      <c r="I87" s="469"/>
      <c r="J87" s="469"/>
    </row>
    <row r="88" spans="1:23" ht="15.75" thickBot="1" x14ac:dyDescent="0.3">
      <c r="C88" s="437" t="s">
        <v>619</v>
      </c>
      <c r="D88" s="468"/>
      <c r="E88" s="468"/>
      <c r="F88" s="468"/>
      <c r="G88" s="468"/>
      <c r="H88" s="468"/>
      <c r="I88" s="468"/>
      <c r="J88" s="468"/>
      <c r="K88" s="468"/>
      <c r="L88" s="468"/>
      <c r="M88" s="468"/>
      <c r="N88" s="468"/>
      <c r="O88" s="468"/>
      <c r="P88" s="468"/>
      <c r="Q88" s="468"/>
      <c r="R88" s="468"/>
      <c r="S88" s="468"/>
      <c r="T88" s="468"/>
      <c r="U88" s="468"/>
      <c r="V88" s="468"/>
    </row>
    <row r="89" spans="1:23" x14ac:dyDescent="0.25">
      <c r="B89" s="408"/>
      <c r="C89" s="666"/>
      <c r="D89" s="667"/>
      <c r="E89" s="667"/>
      <c r="F89" s="667"/>
      <c r="G89" s="667"/>
      <c r="H89" s="667"/>
      <c r="I89" s="667"/>
      <c r="J89" s="667"/>
      <c r="K89" s="667"/>
      <c r="L89" s="667"/>
      <c r="M89" s="667"/>
      <c r="N89" s="667"/>
      <c r="O89" s="667"/>
      <c r="P89" s="667"/>
      <c r="Q89" s="667"/>
      <c r="R89" s="667"/>
      <c r="S89" s="667"/>
      <c r="T89" s="667"/>
      <c r="U89" s="667"/>
      <c r="V89" s="668"/>
      <c r="W89" s="467"/>
    </row>
    <row r="90" spans="1:23" x14ac:dyDescent="0.25">
      <c r="B90" s="408"/>
      <c r="C90" s="669"/>
      <c r="D90" s="670"/>
      <c r="E90" s="670"/>
      <c r="F90" s="670"/>
      <c r="G90" s="670"/>
      <c r="H90" s="670"/>
      <c r="I90" s="670"/>
      <c r="J90" s="670"/>
      <c r="K90" s="670"/>
      <c r="L90" s="670"/>
      <c r="M90" s="670"/>
      <c r="N90" s="670"/>
      <c r="O90" s="670"/>
      <c r="P90" s="670"/>
      <c r="Q90" s="670"/>
      <c r="R90" s="670"/>
      <c r="S90" s="670"/>
      <c r="T90" s="670"/>
      <c r="U90" s="670"/>
      <c r="V90" s="671"/>
      <c r="W90" s="467"/>
    </row>
    <row r="91" spans="1:23" x14ac:dyDescent="0.25">
      <c r="B91" s="408"/>
      <c r="C91" s="669"/>
      <c r="D91" s="670"/>
      <c r="E91" s="670"/>
      <c r="F91" s="670"/>
      <c r="G91" s="670"/>
      <c r="H91" s="670"/>
      <c r="I91" s="670"/>
      <c r="J91" s="670"/>
      <c r="K91" s="670"/>
      <c r="L91" s="670"/>
      <c r="M91" s="670"/>
      <c r="N91" s="670"/>
      <c r="O91" s="670"/>
      <c r="P91" s="670"/>
      <c r="Q91" s="670"/>
      <c r="R91" s="670"/>
      <c r="S91" s="670"/>
      <c r="T91" s="670"/>
      <c r="U91" s="670"/>
      <c r="V91" s="671"/>
      <c r="W91" s="467"/>
    </row>
    <row r="92" spans="1:23" x14ac:dyDescent="0.25">
      <c r="B92" s="408"/>
      <c r="C92" s="669"/>
      <c r="D92" s="670"/>
      <c r="E92" s="670"/>
      <c r="F92" s="670"/>
      <c r="G92" s="670"/>
      <c r="H92" s="670"/>
      <c r="I92" s="670"/>
      <c r="J92" s="670"/>
      <c r="K92" s="670"/>
      <c r="L92" s="670"/>
      <c r="M92" s="670"/>
      <c r="N92" s="670"/>
      <c r="O92" s="670"/>
      <c r="P92" s="670"/>
      <c r="Q92" s="670"/>
      <c r="R92" s="670"/>
      <c r="S92" s="670"/>
      <c r="T92" s="670"/>
      <c r="U92" s="670"/>
      <c r="V92" s="671"/>
      <c r="W92" s="467"/>
    </row>
    <row r="93" spans="1:23" x14ac:dyDescent="0.25">
      <c r="B93" s="408"/>
      <c r="C93" s="669"/>
      <c r="D93" s="670"/>
      <c r="E93" s="670"/>
      <c r="F93" s="670"/>
      <c r="G93" s="670"/>
      <c r="H93" s="670"/>
      <c r="I93" s="670"/>
      <c r="J93" s="670"/>
      <c r="K93" s="670"/>
      <c r="L93" s="670"/>
      <c r="M93" s="670"/>
      <c r="N93" s="670"/>
      <c r="O93" s="670"/>
      <c r="P93" s="670"/>
      <c r="Q93" s="670"/>
      <c r="R93" s="670"/>
      <c r="S93" s="670"/>
      <c r="T93" s="670"/>
      <c r="U93" s="670"/>
      <c r="V93" s="671"/>
      <c r="W93" s="467"/>
    </row>
    <row r="94" spans="1:23" x14ac:dyDescent="0.25">
      <c r="B94" s="408"/>
      <c r="C94" s="669"/>
      <c r="D94" s="670"/>
      <c r="E94" s="670"/>
      <c r="F94" s="670"/>
      <c r="G94" s="670"/>
      <c r="H94" s="670"/>
      <c r="I94" s="670"/>
      <c r="J94" s="670"/>
      <c r="K94" s="670"/>
      <c r="L94" s="670"/>
      <c r="M94" s="670"/>
      <c r="N94" s="670"/>
      <c r="O94" s="670"/>
      <c r="P94" s="670"/>
      <c r="Q94" s="670"/>
      <c r="R94" s="670"/>
      <c r="S94" s="670"/>
      <c r="T94" s="670"/>
      <c r="U94" s="670"/>
      <c r="V94" s="671"/>
      <c r="W94" s="467"/>
    </row>
    <row r="95" spans="1:23" x14ac:dyDescent="0.25">
      <c r="B95" s="408"/>
      <c r="C95" s="669"/>
      <c r="D95" s="670"/>
      <c r="E95" s="670"/>
      <c r="F95" s="670"/>
      <c r="G95" s="670"/>
      <c r="H95" s="670"/>
      <c r="I95" s="670"/>
      <c r="J95" s="670"/>
      <c r="K95" s="670"/>
      <c r="L95" s="670"/>
      <c r="M95" s="670"/>
      <c r="N95" s="670"/>
      <c r="O95" s="670"/>
      <c r="P95" s="670"/>
      <c r="Q95" s="670"/>
      <c r="R95" s="670"/>
      <c r="S95" s="670"/>
      <c r="T95" s="670"/>
      <c r="U95" s="670"/>
      <c r="V95" s="671"/>
      <c r="W95" s="467"/>
    </row>
    <row r="96" spans="1:23" x14ac:dyDescent="0.25">
      <c r="B96" s="408"/>
      <c r="C96" s="669"/>
      <c r="D96" s="670"/>
      <c r="E96" s="670"/>
      <c r="F96" s="670"/>
      <c r="G96" s="670"/>
      <c r="H96" s="670"/>
      <c r="I96" s="670"/>
      <c r="J96" s="670"/>
      <c r="K96" s="670"/>
      <c r="L96" s="670"/>
      <c r="M96" s="670"/>
      <c r="N96" s="670"/>
      <c r="O96" s="670"/>
      <c r="P96" s="670"/>
      <c r="Q96" s="670"/>
      <c r="R96" s="670"/>
      <c r="S96" s="670"/>
      <c r="T96" s="670"/>
      <c r="U96" s="670"/>
      <c r="V96" s="671"/>
      <c r="W96" s="467"/>
    </row>
    <row r="97" spans="2:23" ht="15.75" thickBot="1" x14ac:dyDescent="0.3">
      <c r="B97" s="408"/>
      <c r="C97" s="672"/>
      <c r="D97" s="673"/>
      <c r="E97" s="673"/>
      <c r="F97" s="673"/>
      <c r="G97" s="673"/>
      <c r="H97" s="673"/>
      <c r="I97" s="673"/>
      <c r="J97" s="673"/>
      <c r="K97" s="673"/>
      <c r="L97" s="673"/>
      <c r="M97" s="673"/>
      <c r="N97" s="673"/>
      <c r="O97" s="673"/>
      <c r="P97" s="673"/>
      <c r="Q97" s="673"/>
      <c r="R97" s="673"/>
      <c r="S97" s="673"/>
      <c r="T97" s="673"/>
      <c r="U97" s="673"/>
      <c r="V97" s="674"/>
      <c r="W97" s="467"/>
    </row>
    <row r="98" spans="2:23" ht="5.0999999999999996" customHeight="1" x14ac:dyDescent="0.25">
      <c r="C98" s="394"/>
      <c r="D98" s="469"/>
      <c r="E98" s="469"/>
      <c r="F98" s="469"/>
      <c r="G98" s="469"/>
      <c r="H98" s="469"/>
      <c r="I98" s="469"/>
      <c r="J98" s="469"/>
      <c r="K98" s="469"/>
      <c r="L98" s="469"/>
      <c r="M98" s="469"/>
      <c r="N98" s="469"/>
      <c r="O98" s="469"/>
      <c r="P98" s="469"/>
      <c r="Q98" s="469"/>
      <c r="R98" s="469"/>
      <c r="S98" s="469"/>
      <c r="T98" s="469"/>
      <c r="U98" s="469"/>
      <c r="V98" s="469"/>
    </row>
    <row r="99" spans="2:23" x14ac:dyDescent="0.25">
      <c r="C99" s="438" t="s">
        <v>546</v>
      </c>
      <c r="D99" s="469"/>
      <c r="E99" s="469"/>
      <c r="F99" s="469"/>
      <c r="G99" s="469"/>
      <c r="H99" s="469"/>
      <c r="I99" s="469"/>
      <c r="J99" s="469"/>
      <c r="K99" s="469"/>
      <c r="L99" s="469"/>
      <c r="M99" s="469"/>
      <c r="N99" s="469"/>
      <c r="O99" s="469"/>
      <c r="P99" s="469"/>
      <c r="Q99" s="469"/>
      <c r="R99" s="469"/>
      <c r="S99" s="469"/>
      <c r="T99" s="469"/>
      <c r="U99" s="469"/>
      <c r="V99" s="469"/>
    </row>
    <row r="100" spans="2:23" x14ac:dyDescent="0.25">
      <c r="C100" s="438"/>
      <c r="D100" s="469"/>
      <c r="E100" s="469"/>
      <c r="F100" s="469"/>
      <c r="G100" s="469"/>
      <c r="H100" s="469"/>
      <c r="I100" s="469"/>
      <c r="J100" s="469"/>
      <c r="K100" s="469"/>
      <c r="L100" s="469"/>
      <c r="M100" s="469"/>
      <c r="N100" s="469"/>
      <c r="O100" s="469"/>
      <c r="P100" s="469"/>
      <c r="Q100" s="469"/>
      <c r="R100" s="469"/>
      <c r="S100" s="469"/>
      <c r="T100" s="469"/>
      <c r="U100" s="469"/>
      <c r="V100" s="469"/>
    </row>
    <row r="101" spans="2:23" ht="5.0999999999999996" customHeight="1" thickBot="1" x14ac:dyDescent="0.3">
      <c r="C101" s="438"/>
      <c r="D101" s="469"/>
      <c r="E101" s="469"/>
      <c r="F101" s="469"/>
      <c r="G101" s="469"/>
      <c r="H101" s="469"/>
      <c r="I101" s="469"/>
      <c r="J101" s="469"/>
      <c r="K101" s="469"/>
      <c r="L101" s="399"/>
      <c r="M101" s="399"/>
      <c r="N101" s="469"/>
      <c r="O101" s="469"/>
      <c r="P101" s="469"/>
      <c r="Q101" s="469"/>
      <c r="R101" s="469"/>
      <c r="S101" s="469"/>
      <c r="T101" s="469"/>
      <c r="U101" s="469"/>
      <c r="V101" s="469"/>
    </row>
    <row r="102" spans="2:23" ht="15" customHeight="1" thickBot="1" x14ac:dyDescent="0.3">
      <c r="C102" s="438"/>
      <c r="E102" s="661" t="s">
        <v>649</v>
      </c>
      <c r="F102" s="662"/>
      <c r="G102" s="662"/>
      <c r="H102" s="662"/>
      <c r="I102" s="662"/>
      <c r="J102" s="662"/>
      <c r="K102" s="663"/>
      <c r="L102" s="664"/>
      <c r="M102" s="665"/>
      <c r="N102" s="411"/>
      <c r="O102" s="469"/>
      <c r="P102" s="469"/>
      <c r="Q102" s="469"/>
      <c r="R102" s="469"/>
      <c r="S102" s="469"/>
      <c r="T102" s="469"/>
      <c r="U102" s="469"/>
      <c r="V102" s="469"/>
    </row>
    <row r="103" spans="2:23" ht="5.0999999999999996" customHeight="1" x14ac:dyDescent="0.25">
      <c r="C103" s="438"/>
      <c r="D103" s="469"/>
      <c r="E103" s="469"/>
      <c r="F103" s="469"/>
      <c r="G103" s="469"/>
      <c r="H103" s="469"/>
      <c r="I103" s="469"/>
      <c r="J103" s="469"/>
      <c r="K103" s="469"/>
      <c r="L103" s="469"/>
      <c r="M103" s="469"/>
      <c r="N103" s="469"/>
      <c r="O103" s="469"/>
      <c r="P103" s="469"/>
      <c r="Q103" s="469"/>
      <c r="R103" s="469"/>
      <c r="S103" s="469"/>
      <c r="T103" s="469"/>
      <c r="U103" s="469"/>
      <c r="V103" s="469"/>
    </row>
    <row r="104" spans="2:23" x14ac:dyDescent="0.25">
      <c r="C104" s="438"/>
      <c r="D104" s="469"/>
      <c r="E104" s="469"/>
      <c r="F104" s="469"/>
      <c r="G104" s="469"/>
      <c r="H104" s="469"/>
      <c r="I104" s="469"/>
      <c r="J104" s="469"/>
      <c r="K104" s="469"/>
      <c r="L104" s="469"/>
      <c r="M104" s="469"/>
      <c r="N104" s="469"/>
      <c r="O104" s="469"/>
      <c r="P104" s="469"/>
      <c r="Q104" s="469"/>
      <c r="R104" s="469"/>
      <c r="S104" s="469"/>
      <c r="T104" s="469"/>
      <c r="U104" s="469"/>
      <c r="V104" s="469"/>
    </row>
    <row r="105" spans="2:23" ht="5.0999999999999996" customHeight="1" thickBot="1" x14ac:dyDescent="0.3">
      <c r="C105" s="438"/>
      <c r="D105" s="469"/>
      <c r="E105" s="469"/>
      <c r="F105" s="469"/>
      <c r="G105" s="469"/>
      <c r="H105" s="469"/>
      <c r="I105" s="469"/>
      <c r="J105" s="469"/>
      <c r="K105" s="469"/>
      <c r="L105" s="399"/>
      <c r="M105" s="399"/>
      <c r="N105" s="469"/>
      <c r="O105" s="469"/>
      <c r="P105" s="469"/>
      <c r="Q105" s="469"/>
      <c r="R105" s="469"/>
      <c r="S105" s="469"/>
      <c r="T105" s="469"/>
      <c r="U105" s="469"/>
      <c r="V105" s="469"/>
    </row>
    <row r="106" spans="2:23" ht="15" customHeight="1" thickBot="1" x14ac:dyDescent="0.3">
      <c r="C106" s="438"/>
      <c r="E106" s="661" t="s">
        <v>649</v>
      </c>
      <c r="F106" s="662"/>
      <c r="G106" s="662"/>
      <c r="H106" s="662"/>
      <c r="I106" s="662"/>
      <c r="J106" s="662"/>
      <c r="K106" s="663"/>
      <c r="L106" s="664"/>
      <c r="M106" s="665"/>
      <c r="N106" s="411"/>
      <c r="O106" s="469"/>
      <c r="P106" s="469"/>
      <c r="Q106" s="469"/>
      <c r="R106" s="469"/>
      <c r="S106" s="469"/>
      <c r="T106" s="469"/>
      <c r="U106" s="469"/>
      <c r="V106" s="469"/>
    </row>
    <row r="107" spans="2:23" ht="15.75" thickBot="1" x14ac:dyDescent="0.3">
      <c r="D107" s="468"/>
      <c r="E107" s="468"/>
      <c r="F107" s="468"/>
      <c r="G107" s="468"/>
      <c r="H107" s="468"/>
      <c r="I107" s="468"/>
      <c r="J107" s="468"/>
      <c r="K107" s="468"/>
      <c r="L107" s="468"/>
      <c r="M107" s="468"/>
      <c r="N107" s="468"/>
      <c r="O107" s="468"/>
      <c r="P107" s="468"/>
      <c r="Q107" s="468"/>
      <c r="R107" s="468"/>
      <c r="S107" s="468"/>
      <c r="T107" s="468"/>
      <c r="U107" s="468"/>
    </row>
    <row r="108" spans="2:23" x14ac:dyDescent="0.25">
      <c r="C108" s="470"/>
      <c r="D108" s="666"/>
      <c r="E108" s="667"/>
      <c r="F108" s="667"/>
      <c r="G108" s="667"/>
      <c r="H108" s="667"/>
      <c r="I108" s="667"/>
      <c r="J108" s="667"/>
      <c r="K108" s="667"/>
      <c r="L108" s="667"/>
      <c r="M108" s="667"/>
      <c r="N108" s="667"/>
      <c r="O108" s="667"/>
      <c r="P108" s="667"/>
      <c r="Q108" s="667"/>
      <c r="R108" s="667"/>
      <c r="S108" s="667"/>
      <c r="T108" s="667"/>
      <c r="U108" s="668"/>
      <c r="V108" s="467"/>
    </row>
    <row r="109" spans="2:23" x14ac:dyDescent="0.25">
      <c r="C109" s="470"/>
      <c r="D109" s="669"/>
      <c r="E109" s="670"/>
      <c r="F109" s="670"/>
      <c r="G109" s="670"/>
      <c r="H109" s="670"/>
      <c r="I109" s="670"/>
      <c r="J109" s="670"/>
      <c r="K109" s="670"/>
      <c r="L109" s="670"/>
      <c r="M109" s="670"/>
      <c r="N109" s="670"/>
      <c r="O109" s="670"/>
      <c r="P109" s="670"/>
      <c r="Q109" s="670"/>
      <c r="R109" s="670"/>
      <c r="S109" s="670"/>
      <c r="T109" s="670"/>
      <c r="U109" s="671"/>
      <c r="V109" s="467"/>
    </row>
    <row r="110" spans="2:23" x14ac:dyDescent="0.25">
      <c r="C110" s="470"/>
      <c r="D110" s="669"/>
      <c r="E110" s="670"/>
      <c r="F110" s="670"/>
      <c r="G110" s="670"/>
      <c r="H110" s="670"/>
      <c r="I110" s="670"/>
      <c r="J110" s="670"/>
      <c r="K110" s="670"/>
      <c r="L110" s="670"/>
      <c r="M110" s="670"/>
      <c r="N110" s="670"/>
      <c r="O110" s="670"/>
      <c r="P110" s="670"/>
      <c r="Q110" s="670"/>
      <c r="R110" s="670"/>
      <c r="S110" s="670"/>
      <c r="T110" s="670"/>
      <c r="U110" s="671"/>
      <c r="V110" s="467"/>
    </row>
    <row r="111" spans="2:23" x14ac:dyDescent="0.25">
      <c r="C111" s="470"/>
      <c r="D111" s="669"/>
      <c r="E111" s="670"/>
      <c r="F111" s="670"/>
      <c r="G111" s="670"/>
      <c r="H111" s="670"/>
      <c r="I111" s="670"/>
      <c r="J111" s="670"/>
      <c r="K111" s="670"/>
      <c r="L111" s="670"/>
      <c r="M111" s="670"/>
      <c r="N111" s="670"/>
      <c r="O111" s="670"/>
      <c r="P111" s="670"/>
      <c r="Q111" s="670"/>
      <c r="R111" s="670"/>
      <c r="S111" s="670"/>
      <c r="T111" s="670"/>
      <c r="U111" s="671"/>
      <c r="V111" s="467"/>
    </row>
    <row r="112" spans="2:23" x14ac:dyDescent="0.25">
      <c r="C112" s="470"/>
      <c r="D112" s="669"/>
      <c r="E112" s="670"/>
      <c r="F112" s="670"/>
      <c r="G112" s="670"/>
      <c r="H112" s="670"/>
      <c r="I112" s="670"/>
      <c r="J112" s="670"/>
      <c r="K112" s="670"/>
      <c r="L112" s="670"/>
      <c r="M112" s="670"/>
      <c r="N112" s="670"/>
      <c r="O112" s="670"/>
      <c r="P112" s="670"/>
      <c r="Q112" s="670"/>
      <c r="R112" s="670"/>
      <c r="S112" s="670"/>
      <c r="T112" s="670"/>
      <c r="U112" s="671"/>
      <c r="V112" s="467"/>
    </row>
    <row r="113" spans="3:22" x14ac:dyDescent="0.25">
      <c r="C113" s="470"/>
      <c r="D113" s="669"/>
      <c r="E113" s="670"/>
      <c r="F113" s="670"/>
      <c r="G113" s="670"/>
      <c r="H113" s="670"/>
      <c r="I113" s="670"/>
      <c r="J113" s="670"/>
      <c r="K113" s="670"/>
      <c r="L113" s="670"/>
      <c r="M113" s="670"/>
      <c r="N113" s="670"/>
      <c r="O113" s="670"/>
      <c r="P113" s="670"/>
      <c r="Q113" s="670"/>
      <c r="R113" s="670"/>
      <c r="S113" s="670"/>
      <c r="T113" s="670"/>
      <c r="U113" s="671"/>
      <c r="V113" s="467"/>
    </row>
    <row r="114" spans="3:22" x14ac:dyDescent="0.25">
      <c r="C114" s="470"/>
      <c r="D114" s="669"/>
      <c r="E114" s="670"/>
      <c r="F114" s="670"/>
      <c r="G114" s="670"/>
      <c r="H114" s="670"/>
      <c r="I114" s="670"/>
      <c r="J114" s="670"/>
      <c r="K114" s="670"/>
      <c r="L114" s="670"/>
      <c r="M114" s="670"/>
      <c r="N114" s="670"/>
      <c r="O114" s="670"/>
      <c r="P114" s="670"/>
      <c r="Q114" s="670"/>
      <c r="R114" s="670"/>
      <c r="S114" s="670"/>
      <c r="T114" s="670"/>
      <c r="U114" s="671"/>
      <c r="V114" s="467"/>
    </row>
    <row r="115" spans="3:22" x14ac:dyDescent="0.25">
      <c r="C115" s="470"/>
      <c r="D115" s="669"/>
      <c r="E115" s="670"/>
      <c r="F115" s="670"/>
      <c r="G115" s="670"/>
      <c r="H115" s="670"/>
      <c r="I115" s="670"/>
      <c r="J115" s="670"/>
      <c r="K115" s="670"/>
      <c r="L115" s="670"/>
      <c r="M115" s="670"/>
      <c r="N115" s="670"/>
      <c r="O115" s="670"/>
      <c r="P115" s="670"/>
      <c r="Q115" s="670"/>
      <c r="R115" s="670"/>
      <c r="S115" s="670"/>
      <c r="T115" s="670"/>
      <c r="U115" s="671"/>
      <c r="V115" s="467"/>
    </row>
    <row r="116" spans="3:22" x14ac:dyDescent="0.25">
      <c r="C116" s="470"/>
      <c r="D116" s="669"/>
      <c r="E116" s="670"/>
      <c r="F116" s="670"/>
      <c r="G116" s="670"/>
      <c r="H116" s="670"/>
      <c r="I116" s="670"/>
      <c r="J116" s="670"/>
      <c r="K116" s="670"/>
      <c r="L116" s="670"/>
      <c r="M116" s="670"/>
      <c r="N116" s="670"/>
      <c r="O116" s="670"/>
      <c r="P116" s="670"/>
      <c r="Q116" s="670"/>
      <c r="R116" s="670"/>
      <c r="S116" s="670"/>
      <c r="T116" s="670"/>
      <c r="U116" s="671"/>
      <c r="V116" s="467"/>
    </row>
    <row r="117" spans="3:22" ht="15.75" thickBot="1" x14ac:dyDescent="0.3">
      <c r="C117" s="470"/>
      <c r="D117" s="672"/>
      <c r="E117" s="673"/>
      <c r="F117" s="673"/>
      <c r="G117" s="673"/>
      <c r="H117" s="673"/>
      <c r="I117" s="673"/>
      <c r="J117" s="673"/>
      <c r="K117" s="673"/>
      <c r="L117" s="673"/>
      <c r="M117" s="673"/>
      <c r="N117" s="673"/>
      <c r="O117" s="673"/>
      <c r="P117" s="673"/>
      <c r="Q117" s="673"/>
      <c r="R117" s="673"/>
      <c r="S117" s="673"/>
      <c r="T117" s="673"/>
      <c r="U117" s="674"/>
      <c r="V117" s="467"/>
    </row>
    <row r="118" spans="3:22" x14ac:dyDescent="0.25">
      <c r="D118" s="469"/>
      <c r="E118" s="469"/>
      <c r="F118" s="469"/>
      <c r="G118" s="469"/>
      <c r="H118" s="469"/>
      <c r="I118" s="469"/>
      <c r="J118" s="469"/>
      <c r="K118" s="469"/>
      <c r="L118" s="469"/>
      <c r="M118" s="469"/>
      <c r="N118" s="469"/>
      <c r="O118" s="469"/>
      <c r="P118" s="469"/>
      <c r="Q118" s="469"/>
      <c r="R118" s="469"/>
      <c r="S118" s="469"/>
      <c r="T118" s="469"/>
      <c r="U118" s="469"/>
    </row>
    <row r="119" spans="3:22" x14ac:dyDescent="0.25">
      <c r="C119" s="471" t="s">
        <v>648</v>
      </c>
    </row>
    <row r="120" spans="3:22" x14ac:dyDescent="0.25"/>
    <row r="121" spans="3:22" ht="5.0999999999999996" customHeight="1" thickBot="1" x14ac:dyDescent="0.3">
      <c r="C121" s="438"/>
      <c r="D121" s="469"/>
      <c r="E121" s="469"/>
      <c r="F121" s="469"/>
      <c r="G121" s="469"/>
      <c r="H121" s="469"/>
      <c r="I121" s="469"/>
      <c r="J121" s="469"/>
      <c r="K121" s="469"/>
      <c r="L121" s="399"/>
      <c r="M121" s="399"/>
      <c r="N121" s="469"/>
      <c r="O121" s="469"/>
      <c r="P121" s="469"/>
      <c r="Q121" s="469"/>
      <c r="R121" s="469"/>
      <c r="S121" s="469"/>
      <c r="T121" s="469"/>
      <c r="U121" s="469"/>
      <c r="V121" s="469"/>
    </row>
    <row r="122" spans="3:22" ht="15" customHeight="1" thickBot="1" x14ac:dyDescent="0.3">
      <c r="C122" s="438"/>
      <c r="E122" s="661" t="s">
        <v>649</v>
      </c>
      <c r="F122" s="662"/>
      <c r="G122" s="662"/>
      <c r="H122" s="662"/>
      <c r="I122" s="662"/>
      <c r="J122" s="662"/>
      <c r="K122" s="663"/>
      <c r="L122" s="664"/>
      <c r="M122" s="665"/>
      <c r="N122" s="411"/>
      <c r="O122" s="469"/>
      <c r="P122" s="469"/>
      <c r="Q122" s="469"/>
      <c r="R122" s="469"/>
      <c r="S122" s="469"/>
      <c r="T122" s="469"/>
      <c r="U122" s="469"/>
      <c r="V122" s="469"/>
    </row>
    <row r="123" spans="3:22" ht="5.0999999999999996" customHeight="1" x14ac:dyDescent="0.25">
      <c r="C123" s="438"/>
      <c r="D123" s="469"/>
      <c r="E123" s="469"/>
      <c r="F123" s="469"/>
      <c r="G123" s="469"/>
      <c r="H123" s="469"/>
      <c r="I123" s="469"/>
      <c r="J123" s="469"/>
      <c r="K123" s="469"/>
      <c r="L123" s="469"/>
      <c r="M123" s="469"/>
      <c r="N123" s="469"/>
      <c r="O123" s="469"/>
      <c r="P123" s="469"/>
      <c r="Q123" s="469"/>
      <c r="R123" s="469"/>
      <c r="S123" s="469"/>
      <c r="T123" s="469"/>
      <c r="U123" s="469"/>
      <c r="V123" s="469"/>
    </row>
    <row r="124" spans="3:22" x14ac:dyDescent="0.25"/>
    <row r="125" spans="3:22" ht="5.0999999999999996" customHeight="1" thickBot="1" x14ac:dyDescent="0.3">
      <c r="C125" s="438"/>
      <c r="D125" s="469"/>
      <c r="E125" s="469"/>
      <c r="F125" s="469"/>
      <c r="G125" s="469"/>
      <c r="H125" s="469"/>
      <c r="I125" s="469"/>
      <c r="J125" s="469"/>
      <c r="K125" s="469"/>
      <c r="L125" s="399"/>
      <c r="M125" s="399"/>
      <c r="N125" s="469"/>
      <c r="O125" s="469"/>
      <c r="P125" s="469"/>
      <c r="Q125" s="469"/>
      <c r="R125" s="469"/>
      <c r="S125" s="469"/>
      <c r="T125" s="469"/>
      <c r="U125" s="469"/>
      <c r="V125" s="469"/>
    </row>
    <row r="126" spans="3:22" ht="15" customHeight="1" thickBot="1" x14ac:dyDescent="0.3">
      <c r="C126" s="438"/>
      <c r="E126" s="661" t="s">
        <v>649</v>
      </c>
      <c r="F126" s="662"/>
      <c r="G126" s="662"/>
      <c r="H126" s="662"/>
      <c r="I126" s="662"/>
      <c r="J126" s="662"/>
      <c r="K126" s="663"/>
      <c r="L126" s="664"/>
      <c r="M126" s="665"/>
      <c r="N126" s="411"/>
      <c r="O126" s="469"/>
      <c r="P126" s="469"/>
      <c r="Q126" s="469"/>
      <c r="R126" s="469"/>
      <c r="S126" s="469"/>
      <c r="T126" s="469"/>
      <c r="U126" s="469"/>
      <c r="V126" s="469"/>
    </row>
    <row r="127" spans="3:22" ht="5.0999999999999996" customHeight="1" x14ac:dyDescent="0.25"/>
    <row r="128" spans="3:22" ht="15.75" thickBot="1" x14ac:dyDescent="0.3">
      <c r="D128" s="468"/>
      <c r="E128" s="468"/>
      <c r="F128" s="468"/>
      <c r="G128" s="468"/>
      <c r="H128" s="468"/>
      <c r="I128" s="468"/>
      <c r="J128" s="468"/>
      <c r="K128" s="468"/>
      <c r="L128" s="468"/>
      <c r="M128" s="468"/>
      <c r="N128" s="468"/>
      <c r="O128" s="468"/>
      <c r="P128" s="468"/>
      <c r="Q128" s="468"/>
      <c r="R128" s="468"/>
      <c r="S128" s="468"/>
      <c r="T128" s="468"/>
      <c r="U128" s="468"/>
    </row>
    <row r="129" spans="3:22" x14ac:dyDescent="0.25">
      <c r="C129" s="470"/>
      <c r="D129" s="666"/>
      <c r="E129" s="667"/>
      <c r="F129" s="667"/>
      <c r="G129" s="667"/>
      <c r="H129" s="667"/>
      <c r="I129" s="667"/>
      <c r="J129" s="667"/>
      <c r="K129" s="667"/>
      <c r="L129" s="667"/>
      <c r="M129" s="667"/>
      <c r="N129" s="667"/>
      <c r="O129" s="667"/>
      <c r="P129" s="667"/>
      <c r="Q129" s="667"/>
      <c r="R129" s="667"/>
      <c r="S129" s="667"/>
      <c r="T129" s="667"/>
      <c r="U129" s="668"/>
      <c r="V129" s="467"/>
    </row>
    <row r="130" spans="3:22" x14ac:dyDescent="0.25">
      <c r="C130" s="470"/>
      <c r="D130" s="669"/>
      <c r="E130" s="670"/>
      <c r="F130" s="670"/>
      <c r="G130" s="670"/>
      <c r="H130" s="670"/>
      <c r="I130" s="670"/>
      <c r="J130" s="670"/>
      <c r="K130" s="670"/>
      <c r="L130" s="670"/>
      <c r="M130" s="670"/>
      <c r="N130" s="670"/>
      <c r="O130" s="670"/>
      <c r="P130" s="670"/>
      <c r="Q130" s="670"/>
      <c r="R130" s="670"/>
      <c r="S130" s="670"/>
      <c r="T130" s="670"/>
      <c r="U130" s="671"/>
      <c r="V130" s="467"/>
    </row>
    <row r="131" spans="3:22" x14ac:dyDescent="0.25">
      <c r="C131" s="470"/>
      <c r="D131" s="669"/>
      <c r="E131" s="670"/>
      <c r="F131" s="670"/>
      <c r="G131" s="670"/>
      <c r="H131" s="670"/>
      <c r="I131" s="670"/>
      <c r="J131" s="670"/>
      <c r="K131" s="670"/>
      <c r="L131" s="670"/>
      <c r="M131" s="670"/>
      <c r="N131" s="670"/>
      <c r="O131" s="670"/>
      <c r="P131" s="670"/>
      <c r="Q131" s="670"/>
      <c r="R131" s="670"/>
      <c r="S131" s="670"/>
      <c r="T131" s="670"/>
      <c r="U131" s="671"/>
      <c r="V131" s="467"/>
    </row>
    <row r="132" spans="3:22" x14ac:dyDescent="0.25">
      <c r="C132" s="470"/>
      <c r="D132" s="669"/>
      <c r="E132" s="670"/>
      <c r="F132" s="670"/>
      <c r="G132" s="670"/>
      <c r="H132" s="670"/>
      <c r="I132" s="670"/>
      <c r="J132" s="670"/>
      <c r="K132" s="670"/>
      <c r="L132" s="670"/>
      <c r="M132" s="670"/>
      <c r="N132" s="670"/>
      <c r="O132" s="670"/>
      <c r="P132" s="670"/>
      <c r="Q132" s="670"/>
      <c r="R132" s="670"/>
      <c r="S132" s="670"/>
      <c r="T132" s="670"/>
      <c r="U132" s="671"/>
      <c r="V132" s="467"/>
    </row>
    <row r="133" spans="3:22" x14ac:dyDescent="0.25">
      <c r="C133" s="470"/>
      <c r="D133" s="669"/>
      <c r="E133" s="670"/>
      <c r="F133" s="670"/>
      <c r="G133" s="670"/>
      <c r="H133" s="670"/>
      <c r="I133" s="670"/>
      <c r="J133" s="670"/>
      <c r="K133" s="670"/>
      <c r="L133" s="670"/>
      <c r="M133" s="670"/>
      <c r="N133" s="670"/>
      <c r="O133" s="670"/>
      <c r="P133" s="670"/>
      <c r="Q133" s="670"/>
      <c r="R133" s="670"/>
      <c r="S133" s="670"/>
      <c r="T133" s="670"/>
      <c r="U133" s="671"/>
      <c r="V133" s="467"/>
    </row>
    <row r="134" spans="3:22" x14ac:dyDescent="0.25">
      <c r="C134" s="470"/>
      <c r="D134" s="669"/>
      <c r="E134" s="670"/>
      <c r="F134" s="670"/>
      <c r="G134" s="670"/>
      <c r="H134" s="670"/>
      <c r="I134" s="670"/>
      <c r="J134" s="670"/>
      <c r="K134" s="670"/>
      <c r="L134" s="670"/>
      <c r="M134" s="670"/>
      <c r="N134" s="670"/>
      <c r="O134" s="670"/>
      <c r="P134" s="670"/>
      <c r="Q134" s="670"/>
      <c r="R134" s="670"/>
      <c r="S134" s="670"/>
      <c r="T134" s="670"/>
      <c r="U134" s="671"/>
      <c r="V134" s="467"/>
    </row>
    <row r="135" spans="3:22" x14ac:dyDescent="0.25">
      <c r="C135" s="470"/>
      <c r="D135" s="669"/>
      <c r="E135" s="670"/>
      <c r="F135" s="670"/>
      <c r="G135" s="670"/>
      <c r="H135" s="670"/>
      <c r="I135" s="670"/>
      <c r="J135" s="670"/>
      <c r="K135" s="670"/>
      <c r="L135" s="670"/>
      <c r="M135" s="670"/>
      <c r="N135" s="670"/>
      <c r="O135" s="670"/>
      <c r="P135" s="670"/>
      <c r="Q135" s="670"/>
      <c r="R135" s="670"/>
      <c r="S135" s="670"/>
      <c r="T135" s="670"/>
      <c r="U135" s="671"/>
      <c r="V135" s="467"/>
    </row>
    <row r="136" spans="3:22" x14ac:dyDescent="0.25">
      <c r="C136" s="470"/>
      <c r="D136" s="669"/>
      <c r="E136" s="670"/>
      <c r="F136" s="670"/>
      <c r="G136" s="670"/>
      <c r="H136" s="670"/>
      <c r="I136" s="670"/>
      <c r="J136" s="670"/>
      <c r="K136" s="670"/>
      <c r="L136" s="670"/>
      <c r="M136" s="670"/>
      <c r="N136" s="670"/>
      <c r="O136" s="670"/>
      <c r="P136" s="670"/>
      <c r="Q136" s="670"/>
      <c r="R136" s="670"/>
      <c r="S136" s="670"/>
      <c r="T136" s="670"/>
      <c r="U136" s="671"/>
      <c r="V136" s="467"/>
    </row>
    <row r="137" spans="3:22" x14ac:dyDescent="0.25">
      <c r="C137" s="470"/>
      <c r="D137" s="669"/>
      <c r="E137" s="670"/>
      <c r="F137" s="670"/>
      <c r="G137" s="670"/>
      <c r="H137" s="670"/>
      <c r="I137" s="670"/>
      <c r="J137" s="670"/>
      <c r="K137" s="670"/>
      <c r="L137" s="670"/>
      <c r="M137" s="670"/>
      <c r="N137" s="670"/>
      <c r="O137" s="670"/>
      <c r="P137" s="670"/>
      <c r="Q137" s="670"/>
      <c r="R137" s="670"/>
      <c r="S137" s="670"/>
      <c r="T137" s="670"/>
      <c r="U137" s="671"/>
      <c r="V137" s="467"/>
    </row>
    <row r="138" spans="3:22" ht="15.75" thickBot="1" x14ac:dyDescent="0.3">
      <c r="C138" s="470"/>
      <c r="D138" s="672"/>
      <c r="E138" s="673"/>
      <c r="F138" s="673"/>
      <c r="G138" s="673"/>
      <c r="H138" s="673"/>
      <c r="I138" s="673"/>
      <c r="J138" s="673"/>
      <c r="K138" s="673"/>
      <c r="L138" s="673"/>
      <c r="M138" s="673"/>
      <c r="N138" s="673"/>
      <c r="O138" s="673"/>
      <c r="P138" s="673"/>
      <c r="Q138" s="673"/>
      <c r="R138" s="673"/>
      <c r="S138" s="673"/>
      <c r="T138" s="673"/>
      <c r="U138" s="674"/>
      <c r="V138" s="467"/>
    </row>
    <row r="139" spans="3:22" x14ac:dyDescent="0.25">
      <c r="D139" s="469"/>
      <c r="E139" s="469"/>
      <c r="F139" s="469"/>
      <c r="G139" s="469"/>
      <c r="H139" s="469"/>
      <c r="I139" s="469"/>
      <c r="J139" s="469"/>
      <c r="K139" s="469"/>
      <c r="L139" s="469"/>
      <c r="M139" s="469"/>
      <c r="N139" s="469"/>
      <c r="O139" s="469"/>
      <c r="P139" s="469"/>
      <c r="Q139" s="469"/>
      <c r="R139" s="469"/>
      <c r="S139" s="469"/>
      <c r="T139" s="469"/>
      <c r="U139" s="469"/>
    </row>
    <row r="140" spans="3:22" hidden="1" x14ac:dyDescent="0.25"/>
    <row r="141" spans="3:22" hidden="1" x14ac:dyDescent="0.25"/>
    <row r="142" spans="3:22" hidden="1" x14ac:dyDescent="0.25"/>
    <row r="143" spans="3:22" hidden="1" x14ac:dyDescent="0.25"/>
    <row r="144" spans="3:22"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selectLockedCells="1" selectUnlockedCells="1"/>
  <dataConsolidate/>
  <mergeCells count="127">
    <mergeCell ref="M51:N51"/>
    <mergeCell ref="P51:Q51"/>
    <mergeCell ref="S49:V49"/>
    <mergeCell ref="S51:V51"/>
    <mergeCell ref="M47:N47"/>
    <mergeCell ref="P47:Q47"/>
    <mergeCell ref="S47:V47"/>
    <mergeCell ref="M49:N49"/>
    <mergeCell ref="P49:Q49"/>
    <mergeCell ref="M57:N57"/>
    <mergeCell ref="P57:Q57"/>
    <mergeCell ref="S57:V57"/>
    <mergeCell ref="M61:N61"/>
    <mergeCell ref="P61:Q61"/>
    <mergeCell ref="S61:V61"/>
    <mergeCell ref="M53:N53"/>
    <mergeCell ref="P53:Q53"/>
    <mergeCell ref="S53:V53"/>
    <mergeCell ref="M55:N55"/>
    <mergeCell ref="P55:Q55"/>
    <mergeCell ref="S55:V55"/>
    <mergeCell ref="S43:V43"/>
    <mergeCell ref="M45:N45"/>
    <mergeCell ref="P45:Q45"/>
    <mergeCell ref="S45:V45"/>
    <mergeCell ref="S35:V35"/>
    <mergeCell ref="P35:Q35"/>
    <mergeCell ref="M35:N35"/>
    <mergeCell ref="S41:V41"/>
    <mergeCell ref="S39:V39"/>
    <mergeCell ref="S37:V37"/>
    <mergeCell ref="P37:Q37"/>
    <mergeCell ref="P39:Q39"/>
    <mergeCell ref="P41:Q41"/>
    <mergeCell ref="M41:N41"/>
    <mergeCell ref="M39:N39"/>
    <mergeCell ref="M37:N37"/>
    <mergeCell ref="M43:N43"/>
    <mergeCell ref="P43:Q43"/>
    <mergeCell ref="P33:Q33"/>
    <mergeCell ref="S25:V25"/>
    <mergeCell ref="P25:Q25"/>
    <mergeCell ref="M27:N27"/>
    <mergeCell ref="P27:Q27"/>
    <mergeCell ref="S27:V27"/>
    <mergeCell ref="M29:N29"/>
    <mergeCell ref="P29:Q29"/>
    <mergeCell ref="S29:V29"/>
    <mergeCell ref="P31:Q31"/>
    <mergeCell ref="C38:K38"/>
    <mergeCell ref="M23:N23"/>
    <mergeCell ref="D108:U117"/>
    <mergeCell ref="C69:I71"/>
    <mergeCell ref="C72:I74"/>
    <mergeCell ref="C75:I77"/>
    <mergeCell ref="J69:N71"/>
    <mergeCell ref="J72:N74"/>
    <mergeCell ref="J75:N77"/>
    <mergeCell ref="T72:U74"/>
    <mergeCell ref="T75:U77"/>
    <mergeCell ref="C89:V97"/>
    <mergeCell ref="A84:G84"/>
    <mergeCell ref="B82:G82"/>
    <mergeCell ref="I82:J82"/>
    <mergeCell ref="I84:J84"/>
    <mergeCell ref="I86:J86"/>
    <mergeCell ref="B86:G86"/>
    <mergeCell ref="P23:Q23"/>
    <mergeCell ref="M31:N31"/>
    <mergeCell ref="M33:N33"/>
    <mergeCell ref="J67:N68"/>
    <mergeCell ref="S31:V31"/>
    <mergeCell ref="S33:V33"/>
    <mergeCell ref="B7:V7"/>
    <mergeCell ref="C26:K26"/>
    <mergeCell ref="C17:E17"/>
    <mergeCell ref="C19:E19"/>
    <mergeCell ref="I11:K11"/>
    <mergeCell ref="I13:K13"/>
    <mergeCell ref="I9:K9"/>
    <mergeCell ref="C9:E9"/>
    <mergeCell ref="C10:E11"/>
    <mergeCell ref="I15:K15"/>
    <mergeCell ref="I17:K17"/>
    <mergeCell ref="I19:K19"/>
    <mergeCell ref="C13:E13"/>
    <mergeCell ref="C15:E15"/>
    <mergeCell ref="M25:N25"/>
    <mergeCell ref="S23:V23"/>
    <mergeCell ref="M21:N21"/>
    <mergeCell ref="P21:Q21"/>
    <mergeCell ref="S21:V21"/>
    <mergeCell ref="C24:K24"/>
    <mergeCell ref="M9:V9"/>
    <mergeCell ref="P67:U68"/>
    <mergeCell ref="T69:U71"/>
    <mergeCell ref="B21:L21"/>
    <mergeCell ref="B80:G80"/>
    <mergeCell ref="I80:J80"/>
    <mergeCell ref="C36:K36"/>
    <mergeCell ref="B67:I68"/>
    <mergeCell ref="C40:K40"/>
    <mergeCell ref="C59:K60"/>
    <mergeCell ref="B66:V66"/>
    <mergeCell ref="C42:K42"/>
    <mergeCell ref="C58:K58"/>
    <mergeCell ref="C44:K44"/>
    <mergeCell ref="C54:K54"/>
    <mergeCell ref="C52:K52"/>
    <mergeCell ref="C56:K56"/>
    <mergeCell ref="C62:K64"/>
    <mergeCell ref="C28:K28"/>
    <mergeCell ref="C30:K30"/>
    <mergeCell ref="C50:K50"/>
    <mergeCell ref="C48:K48"/>
    <mergeCell ref="C46:K46"/>
    <mergeCell ref="C32:K32"/>
    <mergeCell ref="C34:K34"/>
    <mergeCell ref="E102:K102"/>
    <mergeCell ref="L102:M102"/>
    <mergeCell ref="E106:K106"/>
    <mergeCell ref="L106:M106"/>
    <mergeCell ref="E122:K122"/>
    <mergeCell ref="L122:M122"/>
    <mergeCell ref="E126:K126"/>
    <mergeCell ref="L126:M126"/>
    <mergeCell ref="D129:U138"/>
  </mergeCells>
  <conditionalFormatting sqref="A1:XFD1048576">
    <cfRule type="expression" dxfId="0" priority="2">
      <formula>CELL("protect", INDIRECT(ADDRESS(ROW(),COLUMN())))=0</formula>
    </cfRule>
  </conditionalFormatting>
  <pageMargins left="0.25" right="0.25" top="0.75" bottom="0.75" header="0.3" footer="0.3"/>
  <pageSetup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9" r:id="rId4" name="Check Box 99">
              <controlPr defaultSize="0" autoFill="0" autoLine="0" autoPict="0">
                <anchor moveWithCells="1">
                  <from>
                    <xdr:col>2</xdr:col>
                    <xdr:colOff>200025</xdr:colOff>
                    <xdr:row>99</xdr:row>
                    <xdr:rowOff>47625</xdr:rowOff>
                  </from>
                  <to>
                    <xdr:col>19</xdr:col>
                    <xdr:colOff>219075</xdr:colOff>
                    <xdr:row>101</xdr:row>
                    <xdr:rowOff>9525</xdr:rowOff>
                  </to>
                </anchor>
              </controlPr>
            </control>
          </mc:Choice>
        </mc:AlternateContent>
        <mc:AlternateContent xmlns:mc="http://schemas.openxmlformats.org/markup-compatibility/2006">
          <mc:Choice Requires="x14">
            <control shapeId="20580" r:id="rId5" name="Check Box 100">
              <controlPr defaultSize="0" autoFill="0" autoLine="0" autoPict="0">
                <anchor moveWithCells="1">
                  <from>
                    <xdr:col>2</xdr:col>
                    <xdr:colOff>200025</xdr:colOff>
                    <xdr:row>103</xdr:row>
                    <xdr:rowOff>0</xdr:rowOff>
                  </from>
                  <to>
                    <xdr:col>20</xdr:col>
                    <xdr:colOff>66675</xdr:colOff>
                    <xdr:row>104</xdr:row>
                    <xdr:rowOff>19050</xdr:rowOff>
                  </to>
                </anchor>
              </controlPr>
            </control>
          </mc:Choice>
        </mc:AlternateContent>
        <mc:AlternateContent xmlns:mc="http://schemas.openxmlformats.org/markup-compatibility/2006">
          <mc:Choice Requires="x14">
            <control shapeId="20581" r:id="rId6" name="Check Box 101">
              <controlPr defaultSize="0" autoFill="0" autoLine="0" autoPict="0">
                <anchor moveWithCells="1">
                  <from>
                    <xdr:col>2</xdr:col>
                    <xdr:colOff>200025</xdr:colOff>
                    <xdr:row>106</xdr:row>
                    <xdr:rowOff>0</xdr:rowOff>
                  </from>
                  <to>
                    <xdr:col>21</xdr:col>
                    <xdr:colOff>190500</xdr:colOff>
                    <xdr:row>107</xdr:row>
                    <xdr:rowOff>9525</xdr:rowOff>
                  </to>
                </anchor>
              </controlPr>
            </control>
          </mc:Choice>
        </mc:AlternateContent>
        <mc:AlternateContent xmlns:mc="http://schemas.openxmlformats.org/markup-compatibility/2006">
          <mc:Choice Requires="x14">
            <control shapeId="20583" r:id="rId7" name="List Box 103">
              <controlPr defaultSize="0" autoLine="0" autoPict="0">
                <anchor moveWithCells="1">
                  <from>
                    <xdr:col>15</xdr:col>
                    <xdr:colOff>114300</xdr:colOff>
                    <xdr:row>68</xdr:row>
                    <xdr:rowOff>28575</xdr:rowOff>
                  </from>
                  <to>
                    <xdr:col>18</xdr:col>
                    <xdr:colOff>19050</xdr:colOff>
                    <xdr:row>70</xdr:row>
                    <xdr:rowOff>219075</xdr:rowOff>
                  </to>
                </anchor>
              </controlPr>
            </control>
          </mc:Choice>
        </mc:AlternateContent>
        <mc:AlternateContent xmlns:mc="http://schemas.openxmlformats.org/markup-compatibility/2006">
          <mc:Choice Requires="x14">
            <control shapeId="20584" r:id="rId8" name="List Box 104">
              <controlPr defaultSize="0" autoLine="0" autoPict="0">
                <anchor moveWithCells="1">
                  <from>
                    <xdr:col>15</xdr:col>
                    <xdr:colOff>114300</xdr:colOff>
                    <xdr:row>71</xdr:row>
                    <xdr:rowOff>28575</xdr:rowOff>
                  </from>
                  <to>
                    <xdr:col>18</xdr:col>
                    <xdr:colOff>19050</xdr:colOff>
                    <xdr:row>73</xdr:row>
                    <xdr:rowOff>219075</xdr:rowOff>
                  </to>
                </anchor>
              </controlPr>
            </control>
          </mc:Choice>
        </mc:AlternateContent>
        <mc:AlternateContent xmlns:mc="http://schemas.openxmlformats.org/markup-compatibility/2006">
          <mc:Choice Requires="x14">
            <control shapeId="20585" r:id="rId9" name="List Box 105">
              <controlPr defaultSize="0" autoLine="0" autoPict="0">
                <anchor moveWithCells="1">
                  <from>
                    <xdr:col>15</xdr:col>
                    <xdr:colOff>114300</xdr:colOff>
                    <xdr:row>74</xdr:row>
                    <xdr:rowOff>28575</xdr:rowOff>
                  </from>
                  <to>
                    <xdr:col>18</xdr:col>
                    <xdr:colOff>19050</xdr:colOff>
                    <xdr:row>76</xdr:row>
                    <xdr:rowOff>219075</xdr:rowOff>
                  </to>
                </anchor>
              </controlPr>
            </control>
          </mc:Choice>
        </mc:AlternateContent>
        <mc:AlternateContent xmlns:mc="http://schemas.openxmlformats.org/markup-compatibility/2006">
          <mc:Choice Requires="x14">
            <control shapeId="20586" r:id="rId10" name="Check Box 106">
              <controlPr defaultSize="0" autoFill="0" autoLine="0" autoPict="0">
                <anchor moveWithCells="1">
                  <from>
                    <xdr:col>2</xdr:col>
                    <xdr:colOff>200025</xdr:colOff>
                    <xdr:row>119</xdr:row>
                    <xdr:rowOff>47625</xdr:rowOff>
                  </from>
                  <to>
                    <xdr:col>19</xdr:col>
                    <xdr:colOff>219075</xdr:colOff>
                    <xdr:row>121</xdr:row>
                    <xdr:rowOff>9525</xdr:rowOff>
                  </to>
                </anchor>
              </controlPr>
            </control>
          </mc:Choice>
        </mc:AlternateContent>
        <mc:AlternateContent xmlns:mc="http://schemas.openxmlformats.org/markup-compatibility/2006">
          <mc:Choice Requires="x14">
            <control shapeId="20587" r:id="rId11" name="Check Box 107">
              <controlPr defaultSize="0" autoFill="0" autoLine="0" autoPict="0">
                <anchor moveWithCells="1">
                  <from>
                    <xdr:col>2</xdr:col>
                    <xdr:colOff>200025</xdr:colOff>
                    <xdr:row>123</xdr:row>
                    <xdr:rowOff>0</xdr:rowOff>
                  </from>
                  <to>
                    <xdr:col>20</xdr:col>
                    <xdr:colOff>66675</xdr:colOff>
                    <xdr:row>124</xdr:row>
                    <xdr:rowOff>19050</xdr:rowOff>
                  </to>
                </anchor>
              </controlPr>
            </control>
          </mc:Choice>
        </mc:AlternateContent>
        <mc:AlternateContent xmlns:mc="http://schemas.openxmlformats.org/markup-compatibility/2006">
          <mc:Choice Requires="x14">
            <control shapeId="20588" r:id="rId12" name="Check Box 108">
              <controlPr defaultSize="0" autoFill="0" autoLine="0" autoPict="0">
                <anchor moveWithCells="1">
                  <from>
                    <xdr:col>2</xdr:col>
                    <xdr:colOff>200025</xdr:colOff>
                    <xdr:row>127</xdr:row>
                    <xdr:rowOff>0</xdr:rowOff>
                  </from>
                  <to>
                    <xdr:col>21</xdr:col>
                    <xdr:colOff>104775</xdr:colOff>
                    <xdr:row>128</xdr:row>
                    <xdr:rowOff>9525</xdr:rowOff>
                  </to>
                </anchor>
              </controlPr>
            </control>
          </mc:Choice>
        </mc:AlternateContent>
        <mc:AlternateContent xmlns:mc="http://schemas.openxmlformats.org/markup-compatibility/2006">
          <mc:Choice Requires="x14">
            <control shapeId="20589" r:id="rId13" name="Check Box 109">
              <controlPr defaultSize="0" autoFill="0" autoLine="0" autoPict="0">
                <anchor moveWithCells="1">
                  <from>
                    <xdr:col>12</xdr:col>
                    <xdr:colOff>57150</xdr:colOff>
                    <xdr:row>10</xdr:row>
                    <xdr:rowOff>38100</xdr:rowOff>
                  </from>
                  <to>
                    <xdr:col>21</xdr:col>
                    <xdr:colOff>552450</xdr:colOff>
                    <xdr:row>12</xdr:row>
                    <xdr:rowOff>142875</xdr:rowOff>
                  </to>
                </anchor>
              </controlPr>
            </control>
          </mc:Choice>
        </mc:AlternateContent>
        <mc:AlternateContent xmlns:mc="http://schemas.openxmlformats.org/markup-compatibility/2006">
          <mc:Choice Requires="x14">
            <control shapeId="20590" r:id="rId14" name="Check Box 110">
              <controlPr defaultSize="0" autoFill="0" autoLine="0" autoPict="0">
                <anchor moveWithCells="1">
                  <from>
                    <xdr:col>12</xdr:col>
                    <xdr:colOff>57150</xdr:colOff>
                    <xdr:row>12</xdr:row>
                    <xdr:rowOff>95250</xdr:rowOff>
                  </from>
                  <to>
                    <xdr:col>21</xdr:col>
                    <xdr:colOff>552450</xdr:colOff>
                    <xdr:row>15</xdr:row>
                    <xdr:rowOff>0</xdr:rowOff>
                  </to>
                </anchor>
              </controlPr>
            </control>
          </mc:Choice>
        </mc:AlternateContent>
        <mc:AlternateContent xmlns:mc="http://schemas.openxmlformats.org/markup-compatibility/2006">
          <mc:Choice Requires="x14">
            <control shapeId="20591" r:id="rId15" name="Check Box 111">
              <controlPr defaultSize="0" autoFill="0" autoLine="0" autoPict="0">
                <anchor moveWithCells="1">
                  <from>
                    <xdr:col>12</xdr:col>
                    <xdr:colOff>57150</xdr:colOff>
                    <xdr:row>14</xdr:row>
                    <xdr:rowOff>152400</xdr:rowOff>
                  </from>
                  <to>
                    <xdr:col>21</xdr:col>
                    <xdr:colOff>552450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Lists_DO_NOT_DELETE!$AW$2:$AW$6</xm:f>
          </x14:formula1>
          <xm:sqref>M23:N23 M25:N25 M27:N27 M29:N29 M31:N31 M33:N33 M35:N35 M37:N37 M39:N39 M41:N41 M43:N43 M45:N45 M47:N47 M49:N49 M51:N51 M53:N53 M55:N55 M57:N57 M61:N61</xm:sqref>
        </x14:dataValidation>
        <x14:dataValidation type="list" allowBlank="1" showInputMessage="1" showErrorMessage="1">
          <x14:formula1>
            <xm:f>Lists_DO_NOT_DELETE!$AX$2:$AX$5</xm:f>
          </x14:formula1>
          <xm:sqref>P23:Q23 P25:Q25 P27:Q27 P29:Q29 P31:Q31 P33:Q33 P35:Q35 P37:Q37 P41:Q41 P43:Q43 P45:Q45 P47:Q47 P49:Q49 P51:Q51 P53:Q53 P55:Q55 P57:Q57 P61:Q61 P39:Q39</xm:sqref>
        </x14:dataValidation>
        <x14:dataValidation type="list" allowBlank="1" showInputMessage="1" showErrorMessage="1">
          <x14:formula1>
            <xm:f>Lists_DO_NOT_DELETE!$AY$2:$AY$6</xm:f>
          </x14:formula1>
          <xm:sqref>S23:V23 S25:V25 S27:V27 S29:V29 S31:V31 S33:V33 S35:V35 S37:V37 S39:V39 S41:V41 S43:V43 S45:V45 S47:V47 S49:V49 S51:V51 S53:V53 S55:V55 S57:V57 S61:V61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A.Demographic_Information</vt:lpstr>
      <vt:lpstr>B.Rights_Autonomy</vt:lpstr>
      <vt:lpstr>C.Informed_Choice</vt:lpstr>
      <vt:lpstr>D.Community_Integration</vt:lpstr>
      <vt:lpstr>E.Institutional_Characteristics</vt:lpstr>
      <vt:lpstr>State_Review_of_PTP</vt:lpstr>
      <vt:lpstr>Data_NonResidential</vt:lpstr>
      <vt:lpstr>Lists_DO_NOT_DELETE</vt:lpstr>
      <vt:lpstr>Heightened_Scrutiny</vt:lpstr>
      <vt:lpstr>Site_Visit_Report</vt:lpstr>
      <vt:lpstr>Provider_Status_Summary</vt:lpstr>
      <vt:lpstr>B.Rights_Autonomy!Action_Participant_Desc1R</vt:lpstr>
      <vt:lpstr>B.Rights_Autonomy!Action_Policy_Desc1R</vt:lpstr>
      <vt:lpstr>B.Rights_Autonomy!Action_Provider_Desc1R</vt:lpstr>
      <vt:lpstr>D.Community_Integration!Action_Provider_Desc2R</vt:lpstr>
      <vt:lpstr>State_Review_of_PTP!Date1R</vt:lpstr>
      <vt:lpstr>State_Review_of_PTP!Date2R</vt:lpstr>
      <vt:lpstr>State_Review_of_PTP!Date3R</vt:lpstr>
      <vt:lpstr>State_Review_of_PTP!Date4R</vt:lpstr>
      <vt:lpstr>State_Review_of_PTP!Notes1R</vt:lpstr>
      <vt:lpstr>State_Review_of_PTP!Notes2R</vt:lpstr>
      <vt:lpstr>State_Review_of_PTP!Notes3R</vt:lpstr>
      <vt:lpstr>State_Review_of_PTP!Notes4R</vt:lpstr>
      <vt:lpstr>B.Rights_Autonomy!Person_Participant1R</vt:lpstr>
      <vt:lpstr>B.Rights_Autonomy!Person_Policy1R</vt:lpstr>
      <vt:lpstr>B.Rights_Autonomy!Person_Provider1R</vt:lpstr>
      <vt:lpstr>D.Community_Integration!Person_Provider2R</vt:lpstr>
      <vt:lpstr>B.Rights_Autonomy!Progress_Participant_Desc1R</vt:lpstr>
      <vt:lpstr>B.Rights_Autonomy!Progress_Policy_Desc1R</vt:lpstr>
      <vt:lpstr>B.Rights_Autonomy!Progress_Provider_Desc1R</vt:lpstr>
      <vt:lpstr>D.Community_Integration!Progress_Provider_Desc2R</vt:lpstr>
      <vt:lpstr>State_Review_of_PTP!Reviewed1R</vt:lpstr>
      <vt:lpstr>State_Review_of_PTP!Reviewed2R</vt:lpstr>
      <vt:lpstr>State_Review_of_PTP!Reviewed3R</vt:lpstr>
      <vt:lpstr>State_Review_of_PTP!Reviewed4R</vt:lpstr>
    </vt:vector>
  </TitlesOfParts>
  <Company>The Lewin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Rice</dc:creator>
  <cp:lastModifiedBy>OITDSS</cp:lastModifiedBy>
  <cp:lastPrinted>2016-03-17T14:54:09Z</cp:lastPrinted>
  <dcterms:created xsi:type="dcterms:W3CDTF">2015-08-25T20:59:46Z</dcterms:created>
  <dcterms:modified xsi:type="dcterms:W3CDTF">2016-11-07T18:08:50Z</dcterms:modified>
</cp:coreProperties>
</file>