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nchmark State Summary" sheetId="1" r:id="rId4"/>
    <sheet state="visible" name="Data for Each Benchmark State" sheetId="2" r:id="rId5"/>
  </sheets>
  <definedNames/>
  <calcPr/>
</workbook>
</file>

<file path=xl/sharedStrings.xml><?xml version="1.0" encoding="utf-8"?>
<sst xmlns="http://schemas.openxmlformats.org/spreadsheetml/2006/main" count="197" uniqueCount="95">
  <si>
    <t>Benchmark State Rate Comparison</t>
  </si>
  <si>
    <t>Other States' Medicaid Rates (Normalized to Colorado Cost of Living)</t>
  </si>
  <si>
    <t>Benchmark State Repriced (After TPL/Copay)</t>
  </si>
  <si>
    <t>Benchmark Ratio</t>
  </si>
  <si>
    <t>Service Category</t>
  </si>
  <si>
    <t>Service Subcategory</t>
  </si>
  <si>
    <t>Procedure Code + Modifier</t>
  </si>
  <si>
    <t xml:space="preserve">Description </t>
  </si>
  <si>
    <t>Colorado Medicaid
FFS Rate 
(July 2024)</t>
  </si>
  <si>
    <t>CO Repriced
(less TPL &amp; Copay Amount)</t>
  </si>
  <si>
    <t>Louisianna</t>
  </si>
  <si>
    <t>Maine</t>
  </si>
  <si>
    <t>Missouri</t>
  </si>
  <si>
    <t>North Carolina</t>
  </si>
  <si>
    <t>Average Rate of Other States</t>
  </si>
  <si>
    <t>Early Intervention TCM</t>
  </si>
  <si>
    <t>T1017TL</t>
  </si>
  <si>
    <t>Targeted Case Management</t>
  </si>
  <si>
    <t>Cost-of-Living Adjustment (CoLA) Index</t>
  </si>
  <si>
    <t>T1026TL</t>
  </si>
  <si>
    <t>PED COMPR CARE PGK, PER HOUR</t>
  </si>
  <si>
    <t>N/A</t>
  </si>
  <si>
    <t>Rank</t>
  </si>
  <si>
    <t>State</t>
  </si>
  <si>
    <t>Index</t>
  </si>
  <si>
    <t>Louisiana</t>
  </si>
  <si>
    <t>Notes:</t>
  </si>
  <si>
    <t>1. All rates from benchmark states are normalized to Colorado's cost of living index ensuring the rates reflect the economic conditions in each state.</t>
  </si>
  <si>
    <r>
      <rPr>
        <rFont val="Calibri"/>
        <sz val="11.0"/>
      </rPr>
      <t>CoLA rates were</t>
    </r>
    <r>
      <rPr>
        <rFont val="Calibri"/>
        <color rgb="FFFF0000"/>
        <sz val="11.0"/>
      </rPr>
      <t xml:space="preserve"> </t>
    </r>
    <r>
      <rPr>
        <rFont val="Calibri"/>
        <sz val="11.0"/>
      </rPr>
      <t xml:space="preserve">obtained here </t>
    </r>
    <r>
      <rPr>
        <rFont val="Calibri"/>
        <color rgb="FF1155CC"/>
        <sz val="11.0"/>
        <u/>
      </rPr>
      <t>https://www.c2er.org/</t>
    </r>
  </si>
  <si>
    <t>Colorado</t>
  </si>
  <si>
    <t>The CoLA rates are from Q3 2024.</t>
  </si>
  <si>
    <t>2. CO Repriced: The Colorado Medicaid July 2024 rates applied to the SFY24 utilization data and then reduced by Third Party Liability (TPL) payments and copay amounts.</t>
  </si>
  <si>
    <t>3. Benchmark State Repriced: The average benchmark rates, normalized to Colorado Cost of Living, applied to the SFY24 utilization data and then reduced by Third Party Liability (TPL) payments and copay amounts.</t>
  </si>
  <si>
    <t>4. Benchmark Ratio: This is the ratio related to Medicaid payment only, which is after TPL payments and Copay amount.</t>
  </si>
  <si>
    <t>It is calculated by dividing the CO Repriced value by the Benchmark Repriced value.</t>
  </si>
  <si>
    <t>Fee Schedules for these states were downloaded March 17th, 2025</t>
  </si>
  <si>
    <t>HCPS+MOD</t>
  </si>
  <si>
    <t>Service Description</t>
  </si>
  <si>
    <t>Unit</t>
  </si>
  <si>
    <t>HCPCS code</t>
  </si>
  <si>
    <t>Modifier</t>
  </si>
  <si>
    <t>Description</t>
  </si>
  <si>
    <t>Waiver Service or program (If Applicable)</t>
  </si>
  <si>
    <t>Rate</t>
  </si>
  <si>
    <t>Monthly Rate,  after CoLA</t>
  </si>
  <si>
    <t>15 minute</t>
  </si>
  <si>
    <t>Z0199</t>
  </si>
  <si>
    <t>EP</t>
  </si>
  <si>
    <t>15 Minutes</t>
  </si>
  <si>
    <t>Early Steps Support Coordination</t>
  </si>
  <si>
    <t>Early Steps</t>
  </si>
  <si>
    <t>Hourly</t>
  </si>
  <si>
    <t>Link:</t>
  </si>
  <si>
    <t>https://www.lamedicaid.com/Provweb1/fee_schedules/OCDD_TCM.pdf</t>
  </si>
  <si>
    <t>The fee schedule we're using is for Targeted Case Management related to Louisiana's Early Steps program.</t>
  </si>
  <si>
    <t>Descirption of LA's Early steps program:</t>
  </si>
  <si>
    <t>https://ldh.la.gov/page/early-steps</t>
  </si>
  <si>
    <t>Fee schedules found here:</t>
  </si>
  <si>
    <t>https://www.lamedicaid.com/Provweb1/fee_schedules/OCDD_Fee.htm</t>
  </si>
  <si>
    <t>We are using the Targeted Case Management (EarlySteps) fee schedule.</t>
  </si>
  <si>
    <t>Rate , after CoLA</t>
  </si>
  <si>
    <t>T1017</t>
  </si>
  <si>
    <t>UD</t>
  </si>
  <si>
    <t>15 Minute</t>
  </si>
  <si>
    <t>Case Management Services</t>
  </si>
  <si>
    <t>https://www.maine.gov/dhhs/oms/providers/provider-bulletins/targeted-case-management-tcm-services-provided-section-9-indian-health-services-ihs-2024-01</t>
  </si>
  <si>
    <t>Maine has the same 15 minute for all targeted case management services regardless of the population being served.</t>
  </si>
  <si>
    <t>Combined Rate</t>
  </si>
  <si>
    <t>Rate after CoLA</t>
  </si>
  <si>
    <t>HB, HO</t>
  </si>
  <si>
    <t>15 minutes</t>
  </si>
  <si>
    <t>TARGETED CASE MANAGEMENT ADULT, BACHELOR'S DEGREE LEVEL</t>
  </si>
  <si>
    <t>HB, HN</t>
  </si>
  <si>
    <t xml:space="preserve">TARGETED CASE MANAGEMENT ADULT, MASTER'S DEGREE LEVEL
</t>
  </si>
  <si>
    <t>Episode</t>
  </si>
  <si>
    <t>Evaluation/Assessment</t>
  </si>
  <si>
    <t>First Steps</t>
  </si>
  <si>
    <t>For T1017TL we are using Missouri's Targeted Case Management rate:</t>
  </si>
  <si>
    <t>https://dphhs.mt.gov/assets/BHDD/DDP/RatesInformation/TCMRateManualEffJuly2024.pdf</t>
  </si>
  <si>
    <t>This is the average of the rate for case managers with a bachelors degree and case managers with masters degrees.</t>
  </si>
  <si>
    <t>Found in "Other Medical" fee schedule.</t>
  </si>
  <si>
    <t>For T1026TL we are using the Missouri First Steps provider Rates Schedule:</t>
  </si>
  <si>
    <t>https://dese.mo.gov/media/pdf/provider-rates-schedule</t>
  </si>
  <si>
    <t>The "Evaluation/Assessment" rate in this fee schedule is the comparison rate we're using.</t>
  </si>
  <si>
    <t>Even though the unit is per episode instead of hourly we decided with SME approval that this was a fair comparison because Assessments should only take 1 hour.</t>
  </si>
  <si>
    <t xml:space="preserve">Rate </t>
  </si>
  <si>
    <t>Hourly Rate</t>
  </si>
  <si>
    <t>TARGET CASE MANAGEMENT - EARLY INTERVENTION</t>
  </si>
  <si>
    <t>Innovations Waiver</t>
  </si>
  <si>
    <t>T1023</t>
  </si>
  <si>
    <t xml:space="preserve">SCREENING TO DETERMINE THE APPROPRIATENESS OF CONSIDERATION OF AN INDIVIDUAL
</t>
  </si>
  <si>
    <t>https://ncdhhs.servicenowservices.com/fee_schedules</t>
  </si>
  <si>
    <t>Fee schedule is in the "Childrens Developmental Services Agency*" fee schedule.</t>
  </si>
  <si>
    <t>To find the NC fee schedule you need to search for the "Children Development Services Agency*" program.</t>
  </si>
  <si>
    <t>The T1023 rate is a 15 minute rate so we converted it to an hourly rate.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</si>
</sst>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"/>
    <numFmt numFmtId="167" formatCode="0.000"/>
  </numFmts>
  <fonts count="23">
    <font>
      <sz val="11.0"/>
      <color theme="1"/>
      <name val="Calibri"/>
      <scheme val="minor"/>
    </font>
    <font>
      <sz val="11.0"/>
      <color theme="1"/>
      <name val="Calibri"/>
    </font>
    <font>
      <sz val="10.0"/>
      <color theme="1"/>
      <name val="Calibri"/>
    </font>
    <font>
      <color theme="1"/>
      <name val="Calibri"/>
    </font>
    <font>
      <b/>
      <sz val="10.0"/>
      <color rgb="FFFFFFFF"/>
      <name val="Calibri"/>
    </font>
    <font/>
    <font>
      <b/>
      <sz val="10.0"/>
      <color rgb="FF000000"/>
      <name val="Calibri"/>
    </font>
    <font>
      <sz val="10.0"/>
      <color rgb="FF000000"/>
      <name val="Calibri"/>
    </font>
    <font>
      <color rgb="FF000000"/>
      <name val="Calibri"/>
    </font>
    <font>
      <b/>
      <sz val="10.0"/>
      <color theme="1"/>
      <name val="Calibri"/>
    </font>
    <font>
      <sz val="11.0"/>
      <color rgb="FF000000"/>
      <name val="Calibri"/>
    </font>
    <font>
      <b/>
      <sz val="11.0"/>
      <color rgb="FFFFFFFF"/>
      <name val="Calibri"/>
    </font>
    <font>
      <b/>
      <sz val="9.0"/>
      <color rgb="FFFFFFFF"/>
      <name val="Calibri"/>
    </font>
    <font>
      <sz val="9.0"/>
      <color theme="1"/>
      <name val="Calibri"/>
    </font>
    <font>
      <u/>
      <sz val="11.0"/>
      <color rgb="FF0000FF"/>
      <name val="Calibri"/>
    </font>
    <font>
      <sz val="11.0"/>
      <color rgb="FFFF0000"/>
      <name val="Calibri"/>
    </font>
    <font>
      <b/>
      <sz val="11.0"/>
      <color theme="1"/>
      <name val="Calibri"/>
    </font>
    <font>
      <b/>
      <sz val="11.0"/>
      <color rgb="FFFF0000"/>
      <name val="Calibri"/>
    </font>
    <font>
      <sz val="11.0"/>
      <color rgb="FF7030A0"/>
      <name val="Calibri"/>
    </font>
    <font>
      <u/>
      <sz val="11.0"/>
      <color theme="10"/>
      <name val="Calibri"/>
    </font>
    <font>
      <sz val="11.0"/>
      <color theme="10"/>
      <name val="Calibri"/>
    </font>
    <font>
      <u/>
      <color rgb="FF0000FF"/>
    </font>
    <font>
      <color theme="1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8EA9DB"/>
        <bgColor rgb="FF8EA9DB"/>
      </patternFill>
    </fill>
    <fill>
      <patternFill patternType="solid">
        <fgColor rgb="FFD9D9D9"/>
        <bgColor rgb="FFD9D9D9"/>
      </patternFill>
    </fill>
    <fill>
      <patternFill patternType="solid">
        <fgColor rgb="FF305496"/>
        <bgColor rgb="FF305496"/>
      </patternFill>
    </fill>
    <fill>
      <patternFill patternType="solid">
        <fgColor rgb="FFBF4F14"/>
        <bgColor rgb="FFBF4F14"/>
      </patternFill>
    </fill>
    <fill>
      <patternFill patternType="solid">
        <fgColor rgb="FFFFFF00"/>
        <bgColor rgb="FFFFFF00"/>
      </patternFill>
    </fill>
    <fill>
      <patternFill patternType="solid">
        <fgColor rgb="FF0F4861"/>
        <bgColor rgb="FF0F4861"/>
      </patternFill>
    </fill>
    <fill>
      <patternFill patternType="solid">
        <fgColor rgb="FF275317"/>
        <bgColor rgb="FF275317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/>
      <top style="thin">
        <color rgb="FF000000"/>
      </top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4" fillId="2" fontId="4" numFmtId="0" xfId="0" applyAlignment="1" applyBorder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shrinkToFit="0" vertical="center" wrapText="1"/>
    </xf>
    <xf borderId="4" fillId="4" fontId="4" numFmtId="0" xfId="0" applyAlignment="1" applyBorder="1" applyFill="1" applyFont="1">
      <alignment horizontal="center" shrinkToFit="0" vertical="center" wrapText="1"/>
    </xf>
    <xf borderId="4" fillId="2" fontId="4" numFmtId="0" xfId="0" applyAlignment="1" applyBorder="1" applyFont="1">
      <alignment horizontal="center" readingOrder="0" shrinkToFit="0" vertical="center" wrapText="1"/>
    </xf>
    <xf borderId="5" fillId="0" fontId="5" numFmtId="0" xfId="0" applyBorder="1" applyFont="1"/>
    <xf borderId="6" fillId="0" fontId="7" numFmtId="0" xfId="0" applyAlignment="1" applyBorder="1" applyFont="1">
      <alignment horizontal="center" readingOrder="0" vertical="center"/>
    </xf>
    <xf borderId="6" fillId="0" fontId="8" numFmtId="0" xfId="0" applyAlignment="1" applyBorder="1" applyFont="1">
      <alignment horizontal="left" readingOrder="0" shrinkToFit="0" vertical="center" wrapText="0"/>
    </xf>
    <xf borderId="6" fillId="0" fontId="7" numFmtId="164" xfId="0" applyAlignment="1" applyBorder="1" applyFont="1" applyNumberFormat="1">
      <alignment readingOrder="0" vertical="center"/>
    </xf>
    <xf borderId="6" fillId="0" fontId="9" numFmtId="165" xfId="0" applyAlignment="1" applyBorder="1" applyFont="1" applyNumberFormat="1">
      <alignment horizontal="center" readingOrder="0" vertical="center"/>
    </xf>
    <xf borderId="6" fillId="0" fontId="7" numFmtId="164" xfId="0" applyAlignment="1" applyBorder="1" applyFont="1" applyNumberFormat="1">
      <alignment horizontal="center" readingOrder="0" vertical="center"/>
    </xf>
    <xf borderId="6" fillId="0" fontId="9" numFmtId="164" xfId="0" applyAlignment="1" applyBorder="1" applyFont="1" applyNumberFormat="1">
      <alignment horizontal="center" vertical="center"/>
    </xf>
    <xf borderId="6" fillId="0" fontId="10" numFmtId="166" xfId="0" applyAlignment="1" applyBorder="1" applyFont="1" applyNumberFormat="1">
      <alignment horizontal="center" readingOrder="0" shrinkToFit="0" vertical="center" wrapText="0"/>
    </xf>
    <xf borderId="6" fillId="0" fontId="10" numFmtId="10" xfId="0" applyAlignment="1" applyBorder="1" applyFont="1" applyNumberFormat="1">
      <alignment horizontal="center" readingOrder="0" shrinkToFit="0" vertical="center" wrapText="0"/>
    </xf>
    <xf borderId="1" fillId="4" fontId="11" numFmtId="0" xfId="0" applyAlignment="1" applyBorder="1" applyFont="1">
      <alignment horizontal="center" shrinkToFit="0" vertical="center" wrapText="1"/>
    </xf>
    <xf borderId="6" fillId="4" fontId="1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readingOrder="0" vertical="center"/>
    </xf>
    <xf borderId="6" fillId="0" fontId="13" numFmtId="0" xfId="0" applyAlignment="1" applyBorder="1" applyFont="1">
      <alignment horizontal="center" readingOrder="0" shrinkToFit="0" vertical="center" wrapText="1"/>
    </xf>
    <xf borderId="6" fillId="0" fontId="13" numFmtId="167" xfId="0" applyAlignment="1" applyBorder="1" applyFont="1" applyNumberFormat="1">
      <alignment horizontal="center" readingOrder="0" shrinkToFit="0" vertical="center" wrapText="1"/>
    </xf>
    <xf borderId="7" fillId="0" fontId="1" numFmtId="0" xfId="0" applyBorder="1" applyFont="1"/>
    <xf borderId="8" fillId="0" fontId="1" numFmtId="0" xfId="0" applyBorder="1" applyFont="1"/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10" fillId="0" fontId="1" numFmtId="0" xfId="0" applyAlignment="1" applyBorder="1" applyFont="1">
      <alignment readingOrder="0"/>
    </xf>
    <xf borderId="0" fillId="0" fontId="1" numFmtId="0" xfId="0" applyFont="1"/>
    <xf borderId="0" fillId="0" fontId="1" numFmtId="0" xfId="0" applyAlignment="1" applyFont="1">
      <alignment readingOrder="0"/>
    </xf>
    <xf borderId="11" fillId="0" fontId="1" numFmtId="0" xfId="0" applyAlignment="1" applyBorder="1" applyFont="1">
      <alignment vertical="center"/>
    </xf>
    <xf borderId="10" fillId="0" fontId="1" numFmtId="0" xfId="0" applyBorder="1" applyFont="1"/>
    <xf borderId="0" fillId="0" fontId="14" numFmtId="0" xfId="0" applyAlignment="1" applyFont="1">
      <alignment readingOrder="0"/>
    </xf>
    <xf borderId="11" fillId="0" fontId="1" numFmtId="0" xfId="0" applyAlignment="1" applyBorder="1" applyFont="1">
      <alignment horizontal="center" vertical="center"/>
    </xf>
    <xf borderId="6" fillId="0" fontId="1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readingOrder="0"/>
    </xf>
    <xf borderId="12" fillId="0" fontId="1" numFmtId="0" xfId="0" applyBorder="1" applyFont="1"/>
    <xf borderId="13" fillId="0" fontId="1" numFmtId="0" xfId="0" applyBorder="1" applyFont="1"/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0" fillId="0" fontId="15" numFmtId="0" xfId="0" applyAlignment="1" applyFont="1">
      <alignment vertical="bottom"/>
    </xf>
    <xf borderId="0" fillId="0" fontId="16" numFmtId="0" xfId="0" applyAlignment="1" applyFont="1">
      <alignment vertical="center"/>
    </xf>
    <xf borderId="0" fillId="0" fontId="17" numFmtId="0" xfId="0" applyAlignment="1" applyFont="1">
      <alignment readingOrder="0" vertical="center"/>
    </xf>
    <xf borderId="1" fillId="5" fontId="11" numFmtId="0" xfId="0" applyAlignment="1" applyBorder="1" applyFill="1" applyFont="1">
      <alignment horizontal="center" readingOrder="0" shrinkToFit="0" vertical="center" wrapText="1"/>
    </xf>
    <xf borderId="6" fillId="4" fontId="11" numFmtId="0" xfId="0" applyAlignment="1" applyBorder="1" applyFont="1">
      <alignment horizontal="center" shrinkToFit="0" vertical="center" wrapText="1"/>
    </xf>
    <xf borderId="6" fillId="5" fontId="11" numFmtId="0" xfId="0" applyAlignment="1" applyBorder="1" applyFont="1">
      <alignment horizontal="center" readingOrder="0" shrinkToFit="0" vertical="center" wrapText="1"/>
    </xf>
    <xf borderId="1" fillId="5" fontId="11" numFmtId="0" xfId="0" applyAlignment="1" applyBorder="1" applyFont="1">
      <alignment horizontal="center" shrinkToFit="0" vertical="center" wrapText="1"/>
    </xf>
    <xf borderId="6" fillId="0" fontId="18" numFmtId="0" xfId="0" applyAlignment="1" applyBorder="1" applyFont="1">
      <alignment horizontal="center" readingOrder="0" shrinkToFit="0" vertical="center" wrapText="1"/>
    </xf>
    <xf borderId="6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6" fillId="0" fontId="1" numFmtId="164" xfId="0" applyAlignment="1" applyBorder="1" applyFont="1" applyNumberFormat="1">
      <alignment horizontal="center" readingOrder="0" shrinkToFit="0" vertical="center" wrapText="1"/>
    </xf>
    <xf borderId="6" fillId="6" fontId="1" numFmtId="164" xfId="0" applyAlignment="1" applyBorder="1" applyFill="1" applyFont="1" applyNumberFormat="1">
      <alignment horizontal="center" readingOrder="0" shrinkToFit="0" vertical="center" wrapText="1"/>
    </xf>
    <xf borderId="1" fillId="4" fontId="11" numFmtId="0" xfId="0" applyAlignment="1" applyBorder="1" applyFont="1">
      <alignment horizontal="center" shrinkToFit="0" vertical="bottom" wrapText="1"/>
    </xf>
    <xf borderId="6" fillId="4" fontId="12" numFmtId="0" xfId="0" applyAlignment="1" applyBorder="1" applyFont="1">
      <alignment horizontal="center" shrinkToFit="0" vertical="bottom" wrapText="1"/>
    </xf>
    <xf borderId="6" fillId="0" fontId="13" numFmtId="0" xfId="0" applyAlignment="1" applyBorder="1" applyFont="1">
      <alignment horizontal="center" shrinkToFit="0" wrapText="1"/>
    </xf>
    <xf borderId="6" fillId="0" fontId="13" numFmtId="167" xfId="0" applyAlignment="1" applyBorder="1" applyFont="1" applyNumberFormat="1">
      <alignment horizontal="center" shrinkToFit="0" wrapText="1"/>
    </xf>
    <xf borderId="0" fillId="0" fontId="3" numFmtId="0" xfId="0" applyAlignment="1" applyFont="1">
      <alignment readingOrder="0"/>
    </xf>
    <xf borderId="0" fillId="0" fontId="19" numFmtId="0" xfId="0" applyAlignment="1" applyFont="1">
      <alignment readingOrder="0"/>
    </xf>
    <xf borderId="0" fillId="0" fontId="20" numFmtId="0" xfId="0" applyAlignment="1" applyFont="1">
      <alignment readingOrder="0"/>
    </xf>
    <xf borderId="0" fillId="0" fontId="21" numFmtId="0" xfId="0" applyAlignment="1" applyFont="1">
      <alignment readingOrder="0"/>
    </xf>
    <xf borderId="0" fillId="0" fontId="13" numFmtId="0" xfId="0" applyAlignment="1" applyFont="1">
      <alignment horizontal="center" shrinkToFit="0" vertical="center" wrapText="1"/>
    </xf>
    <xf borderId="0" fillId="0" fontId="22" numFmtId="0" xfId="0" applyAlignment="1" applyFont="1">
      <alignment readingOrder="0"/>
    </xf>
    <xf borderId="15" fillId="7" fontId="11" numFmtId="0" xfId="0" applyAlignment="1" applyBorder="1" applyFill="1" applyFont="1">
      <alignment horizontal="center" readingOrder="0" shrinkToFit="0" vertical="center" wrapText="1"/>
    </xf>
    <xf borderId="16" fillId="0" fontId="5" numFmtId="0" xfId="0" applyBorder="1" applyFont="1"/>
    <xf borderId="6" fillId="7" fontId="11" numFmtId="0" xfId="0" applyAlignment="1" applyBorder="1" applyFont="1">
      <alignment horizontal="center" shrinkToFit="0" vertical="center" wrapText="1"/>
    </xf>
    <xf borderId="6" fillId="7" fontId="11" numFmtId="0" xfId="0" applyAlignment="1" applyBorder="1" applyFont="1">
      <alignment horizontal="center" readingOrder="0" shrinkToFit="0" vertical="center" wrapText="1"/>
    </xf>
    <xf borderId="1" fillId="7" fontId="1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6" fillId="0" fontId="22" numFmtId="0" xfId="0" applyAlignment="1" applyBorder="1" applyFont="1">
      <alignment horizontal="center" readingOrder="0"/>
    </xf>
    <xf borderId="1" fillId="0" fontId="22" numFmtId="0" xfId="0" applyAlignment="1" applyBorder="1" applyFont="1">
      <alignment horizontal="center" readingOrder="0"/>
    </xf>
    <xf borderId="0" fillId="0" fontId="18" numFmtId="0" xfId="0" applyAlignment="1" applyFont="1">
      <alignment horizontal="center" readingOrder="0" shrinkToFit="0" vertical="center" wrapText="1"/>
    </xf>
    <xf borderId="0" fillId="0" fontId="3" numFmtId="0" xfId="0" applyFont="1"/>
    <xf borderId="15" fillId="8" fontId="11" numFmtId="0" xfId="0" applyAlignment="1" applyBorder="1" applyFill="1" applyFont="1">
      <alignment horizontal="center" readingOrder="0" shrinkToFit="0" vertical="center" wrapText="1"/>
    </xf>
    <xf borderId="17" fillId="4" fontId="11" numFmtId="0" xfId="0" applyAlignment="1" applyBorder="1" applyFont="1">
      <alignment horizontal="center" shrinkToFit="0" vertical="center" wrapText="1"/>
    </xf>
    <xf borderId="6" fillId="8" fontId="11" numFmtId="0" xfId="0" applyAlignment="1" applyBorder="1" applyFont="1">
      <alignment horizontal="center" shrinkToFit="0" vertical="center" wrapText="1"/>
    </xf>
    <xf borderId="1" fillId="8" fontId="11" numFmtId="0" xfId="0" applyAlignment="1" applyBorder="1" applyFont="1">
      <alignment horizontal="center" readingOrder="0" shrinkToFit="0" vertical="center" wrapText="1"/>
    </xf>
    <xf borderId="6" fillId="8" fontId="11" numFmtId="0" xfId="0" applyAlignment="1" applyBorder="1" applyFont="1">
      <alignment horizontal="center" readingOrder="0" shrinkToFit="0" vertical="center" wrapText="1"/>
    </xf>
    <xf borderId="1" fillId="8" fontId="11" numFmtId="0" xfId="0" applyAlignment="1" applyBorder="1" applyFont="1">
      <alignment horizontal="center" shrinkToFit="0" vertical="center" wrapText="1"/>
    </xf>
    <xf borderId="4" fillId="0" fontId="18" numFmtId="0" xfId="0" applyAlignment="1" applyBorder="1" applyFont="1">
      <alignment horizontal="center" readingOrder="0" shrinkToFit="0" vertical="center" wrapText="1"/>
    </xf>
    <xf borderId="6" fillId="0" fontId="1" numFmtId="0" xfId="0" applyAlignment="1" applyBorder="1" applyFont="1">
      <alignment horizontal="center" shrinkToFit="0" wrapText="1"/>
    </xf>
    <xf borderId="6" fillId="0" fontId="1" numFmtId="0" xfId="0" applyAlignment="1" applyBorder="1" applyFont="1">
      <alignment horizontal="center" readingOrder="0" shrinkToFit="0" wrapText="1"/>
    </xf>
    <xf borderId="6" fillId="0" fontId="1" numFmtId="164" xfId="0" applyAlignment="1" applyBorder="1" applyFont="1" applyNumberFormat="1">
      <alignment horizontal="center" readingOrder="0" shrinkToFit="0" wrapText="1"/>
    </xf>
    <xf borderId="6" fillId="0" fontId="1" numFmtId="164" xfId="0" applyAlignment="1" applyBorder="1" applyFont="1" applyNumberFormat="1">
      <alignment horizontal="center" shrinkToFit="0" wrapText="1"/>
    </xf>
    <xf borderId="4" fillId="0" fontId="1" numFmtId="164" xfId="0" applyAlignment="1" applyBorder="1" applyFont="1" applyNumberFormat="1">
      <alignment horizontal="center" readingOrder="0" shrinkToFit="0" vertical="center" wrapText="1"/>
    </xf>
    <xf borderId="4" fillId="6" fontId="1" numFmtId="164" xfId="0" applyAlignment="1" applyBorder="1" applyFont="1" applyNumberFormat="1">
      <alignment horizontal="center" readingOrder="0" shrinkToFit="0" vertical="center" wrapText="1"/>
    </xf>
    <xf borderId="6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15" fillId="5" fontId="11" numFmtId="0" xfId="0" applyAlignment="1" applyBorder="1" applyFont="1">
      <alignment horizontal="center" readingOrder="0" shrinkToFit="0" vertical="center" wrapText="1"/>
    </xf>
    <xf borderId="6" fillId="5" fontId="11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readingOrder="0"/>
    </xf>
    <xf borderId="6" fillId="0" fontId="22" numFmtId="0" xfId="0" applyBorder="1" applyFont="1"/>
    <xf borderId="6" fillId="0" fontId="22" numFmtId="164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2er.org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lamedicaid.com/Provweb1/fee_schedules/OCDD_TCM.pdf" TargetMode="External"/><Relationship Id="rId2" Type="http://schemas.openxmlformats.org/officeDocument/2006/relationships/hyperlink" Target="https://ldh.la.gov/page/early-steps" TargetMode="External"/><Relationship Id="rId3" Type="http://schemas.openxmlformats.org/officeDocument/2006/relationships/hyperlink" Target="https://www.lamedicaid.com/Provweb1/fee_schedules/OCDD_Fee.htm" TargetMode="External"/><Relationship Id="rId4" Type="http://schemas.openxmlformats.org/officeDocument/2006/relationships/hyperlink" Target="https://www.maine.gov/dhhs/oms/providers/provider-bulletins/targeted-case-management-tcm-services-provided-section-9-indian-health-services-ihs-2024-01" TargetMode="External"/><Relationship Id="rId5" Type="http://schemas.openxmlformats.org/officeDocument/2006/relationships/hyperlink" Target="https://dphhs.mt.gov/assets/BHDD/DDP/RatesInformation/TCMRateManualEffJuly2024.pdf" TargetMode="External"/><Relationship Id="rId6" Type="http://schemas.openxmlformats.org/officeDocument/2006/relationships/hyperlink" Target="https://dese.mo.gov/media/pdf/provider-rates-schedule" TargetMode="External"/><Relationship Id="rId7" Type="http://schemas.openxmlformats.org/officeDocument/2006/relationships/hyperlink" Target="https://ncdhhs.servicenowservices.com/fee_schedules" TargetMode="External"/><Relationship Id="rId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43"/>
    <col customWidth="1" min="2" max="2" width="21.43"/>
    <col customWidth="1" min="3" max="3" width="17.71"/>
    <col customWidth="1" min="4" max="4" width="34.71"/>
    <col customWidth="1" min="5" max="5" width="13.43"/>
    <col customWidth="1" min="6" max="6" width="20.14"/>
    <col customWidth="1" min="7" max="7" width="10.29"/>
    <col customWidth="1" min="8" max="8" width="13.0"/>
    <col customWidth="1" min="9" max="9" width="17.57"/>
    <col customWidth="1" min="10" max="11" width="12.86"/>
    <col customWidth="1" min="12" max="12" width="17.71"/>
    <col customWidth="1" min="13" max="14" width="15.86"/>
    <col customWidth="1" min="15" max="15" width="8.71"/>
    <col customWidth="1" min="16" max="16" width="16.71"/>
    <col customWidth="1" min="17" max="17" width="13.14"/>
    <col customWidth="1" min="18" max="28" width="8.71"/>
  </cols>
  <sheetData>
    <row r="1">
      <c r="A1" s="1"/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1"/>
      <c r="B2" s="1"/>
      <c r="C2" s="1"/>
      <c r="D2" s="1"/>
      <c r="E2" s="2"/>
      <c r="F2" s="3"/>
      <c r="G2" s="5" t="s">
        <v>0</v>
      </c>
      <c r="H2" s="6"/>
      <c r="I2" s="6"/>
      <c r="J2" s="6"/>
      <c r="K2" s="6"/>
      <c r="L2" s="6"/>
      <c r="M2" s="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1"/>
      <c r="B3" s="1"/>
      <c r="C3" s="1"/>
      <c r="D3" s="1"/>
      <c r="E3" s="2"/>
      <c r="F3" s="3"/>
      <c r="G3" s="5" t="s">
        <v>1</v>
      </c>
      <c r="H3" s="6"/>
      <c r="I3" s="6"/>
      <c r="J3" s="6"/>
      <c r="K3" s="7"/>
      <c r="L3" s="8" t="s">
        <v>2</v>
      </c>
      <c r="M3" s="8" t="s">
        <v>3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10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8" t="s">
        <v>14</v>
      </c>
      <c r="L4" s="12"/>
      <c r="M4" s="1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13" t="s">
        <v>15</v>
      </c>
      <c r="B5" s="13" t="s">
        <v>15</v>
      </c>
      <c r="C5" s="13" t="s">
        <v>16</v>
      </c>
      <c r="D5" s="14" t="s">
        <v>17</v>
      </c>
      <c r="E5" s="15">
        <v>17.85</v>
      </c>
      <c r="F5" s="16">
        <v>4106946.0</v>
      </c>
      <c r="G5" s="17">
        <v>30.94</v>
      </c>
      <c r="H5" s="17">
        <v>22.77</v>
      </c>
      <c r="I5" s="17">
        <v>25.05</v>
      </c>
      <c r="J5" s="17">
        <v>24.84</v>
      </c>
      <c r="K5" s="18">
        <f t="shared" ref="K5:K6" si="1">IFERROR(IF(AND(COUNT(G5:J5)&gt;1,COUNTIF(G5:J5,"&gt;0")&gt;1),AVERAGEIFS(G5:J5,G5:J5,"&lt;&gt;N/A",G5:J5,"&lt;&gt;0"),"N/A"),"N/A")</f>
        <v>25.9</v>
      </c>
      <c r="L5" s="19">
        <v>5959810.0</v>
      </c>
      <c r="M5" s="20">
        <v>0.6891</v>
      </c>
      <c r="N5" s="4"/>
      <c r="O5" s="4"/>
      <c r="P5" s="21" t="s">
        <v>18</v>
      </c>
      <c r="Q5" s="6"/>
      <c r="R5" s="7"/>
      <c r="S5" s="4"/>
      <c r="T5" s="4"/>
      <c r="U5" s="4"/>
      <c r="V5" s="4"/>
      <c r="W5" s="4"/>
      <c r="X5" s="4"/>
      <c r="Y5" s="4"/>
      <c r="Z5" s="4"/>
      <c r="AA5" s="4"/>
    </row>
    <row r="6">
      <c r="A6" s="13" t="s">
        <v>15</v>
      </c>
      <c r="B6" s="13" t="s">
        <v>15</v>
      </c>
      <c r="C6" s="13" t="s">
        <v>19</v>
      </c>
      <c r="D6" s="14" t="s">
        <v>20</v>
      </c>
      <c r="E6" s="15">
        <v>321.67</v>
      </c>
      <c r="F6" s="16">
        <v>1004627.0</v>
      </c>
      <c r="G6" s="17" t="s">
        <v>21</v>
      </c>
      <c r="H6" s="17" t="s">
        <v>21</v>
      </c>
      <c r="I6" s="17">
        <v>288.48</v>
      </c>
      <c r="J6" s="17">
        <v>344.72</v>
      </c>
      <c r="K6" s="18">
        <f t="shared" si="1"/>
        <v>316.6</v>
      </c>
      <c r="L6" s="19">
        <v>1004627.0</v>
      </c>
      <c r="M6" s="20">
        <v>1.016</v>
      </c>
      <c r="N6" s="4"/>
      <c r="O6" s="4"/>
      <c r="P6" s="22" t="s">
        <v>22</v>
      </c>
      <c r="Q6" s="22" t="s">
        <v>23</v>
      </c>
      <c r="R6" s="22" t="s">
        <v>24</v>
      </c>
      <c r="S6" s="4"/>
      <c r="T6" s="4"/>
      <c r="U6" s="4"/>
      <c r="V6" s="4"/>
      <c r="W6" s="4"/>
      <c r="X6" s="4"/>
      <c r="Y6" s="4"/>
      <c r="Z6" s="4"/>
      <c r="AA6" s="4"/>
    </row>
    <row r="7">
      <c r="A7" s="4"/>
      <c r="B7" s="4"/>
      <c r="C7" s="4"/>
      <c r="D7" s="4"/>
      <c r="E7" s="4"/>
      <c r="F7" s="23"/>
      <c r="G7" s="4"/>
      <c r="H7" s="4"/>
      <c r="I7" s="4"/>
      <c r="J7" s="4"/>
      <c r="K7" s="4"/>
      <c r="L7" s="23"/>
      <c r="M7" s="23"/>
      <c r="N7" s="4"/>
      <c r="O7" s="4"/>
      <c r="P7" s="24">
        <v>19.0</v>
      </c>
      <c r="Q7" s="24" t="s">
        <v>25</v>
      </c>
      <c r="R7" s="25">
        <v>1.098</v>
      </c>
      <c r="S7" s="4"/>
      <c r="T7" s="4"/>
      <c r="U7" s="4"/>
      <c r="V7" s="4"/>
      <c r="W7" s="4"/>
      <c r="X7" s="4"/>
      <c r="Y7" s="4"/>
      <c r="Z7" s="4"/>
      <c r="AA7" s="4"/>
      <c r="AB7" s="4"/>
    </row>
    <row r="8">
      <c r="A8" s="4"/>
      <c r="B8" s="4"/>
      <c r="C8" s="4"/>
      <c r="D8" s="4"/>
      <c r="E8" s="4"/>
      <c r="F8" s="23"/>
      <c r="G8" s="4"/>
      <c r="H8" s="4"/>
      <c r="I8" s="4"/>
      <c r="J8" s="4"/>
      <c r="K8" s="4"/>
      <c r="L8" s="23"/>
      <c r="M8" s="23"/>
      <c r="N8" s="4"/>
      <c r="O8" s="4"/>
      <c r="P8" s="24">
        <v>43.0</v>
      </c>
      <c r="Q8" s="24" t="s">
        <v>11</v>
      </c>
      <c r="R8" s="25">
        <v>0.905</v>
      </c>
      <c r="S8" s="4"/>
      <c r="T8" s="4"/>
      <c r="U8" s="4"/>
      <c r="V8" s="4"/>
      <c r="W8" s="4"/>
      <c r="X8" s="4"/>
      <c r="Y8" s="4"/>
      <c r="Z8" s="4"/>
      <c r="AA8" s="4"/>
      <c r="AB8" s="4"/>
    </row>
    <row r="9">
      <c r="A9" s="26" t="s">
        <v>26</v>
      </c>
      <c r="B9" s="27"/>
      <c r="C9" s="27"/>
      <c r="D9" s="27"/>
      <c r="E9" s="27"/>
      <c r="F9" s="27"/>
      <c r="G9" s="27"/>
      <c r="H9" s="27"/>
      <c r="I9" s="28"/>
      <c r="J9" s="29"/>
      <c r="K9" s="30"/>
      <c r="L9" s="4"/>
      <c r="M9" s="4"/>
      <c r="N9" s="4"/>
      <c r="O9" s="4"/>
      <c r="P9" s="24">
        <v>6.0</v>
      </c>
      <c r="Q9" s="24" t="s">
        <v>12</v>
      </c>
      <c r="R9" s="25">
        <v>1.154</v>
      </c>
      <c r="S9" s="4"/>
      <c r="T9" s="4"/>
      <c r="U9" s="4"/>
      <c r="V9" s="4"/>
      <c r="W9" s="4"/>
      <c r="X9" s="4"/>
      <c r="Y9" s="4"/>
      <c r="Z9" s="4"/>
      <c r="AA9" s="4"/>
      <c r="AB9" s="4"/>
    </row>
    <row r="10" ht="15.0" customHeight="1">
      <c r="A10" s="31" t="s">
        <v>27</v>
      </c>
      <c r="B10" s="32"/>
      <c r="C10" s="32"/>
      <c r="D10" s="32"/>
      <c r="E10" s="32"/>
      <c r="F10" s="32"/>
      <c r="G10" s="32"/>
      <c r="H10" s="33"/>
      <c r="I10" s="1"/>
      <c r="J10" s="34"/>
      <c r="K10" s="1"/>
      <c r="L10" s="1"/>
      <c r="M10" s="1"/>
      <c r="N10" s="4"/>
      <c r="O10" s="4"/>
      <c r="P10" s="24">
        <v>27.0</v>
      </c>
      <c r="Q10" s="24" t="s">
        <v>13</v>
      </c>
      <c r="R10" s="25">
        <v>1.052</v>
      </c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>
      <c r="A11" s="35"/>
      <c r="B11" s="36" t="s">
        <v>28</v>
      </c>
      <c r="C11" s="32"/>
      <c r="D11" s="32"/>
      <c r="E11" s="32"/>
      <c r="F11" s="32"/>
      <c r="G11" s="32"/>
      <c r="H11" s="32"/>
      <c r="I11" s="32"/>
      <c r="J11" s="37"/>
      <c r="K11" s="30"/>
      <c r="L11" s="4"/>
      <c r="M11" s="4"/>
      <c r="N11" s="1"/>
      <c r="O11" s="4"/>
      <c r="P11" s="24">
        <v>36.0</v>
      </c>
      <c r="Q11" s="38" t="s">
        <v>29</v>
      </c>
      <c r="R11" s="25">
        <v>1.0</v>
      </c>
      <c r="S11" s="1"/>
      <c r="T11" s="4"/>
      <c r="U11" s="4"/>
      <c r="V11" s="4"/>
      <c r="W11" s="4"/>
      <c r="X11" s="4"/>
      <c r="Y11" s="4"/>
      <c r="Z11" s="4"/>
      <c r="AA11" s="4"/>
      <c r="AB11" s="4"/>
    </row>
    <row r="12">
      <c r="A12" s="35"/>
      <c r="B12" s="39" t="s">
        <v>30</v>
      </c>
      <c r="C12" s="32"/>
      <c r="D12" s="32"/>
      <c r="E12" s="32"/>
      <c r="F12" s="32"/>
      <c r="G12" s="32"/>
      <c r="H12" s="32"/>
      <c r="I12" s="30"/>
      <c r="J12" s="37"/>
      <c r="K12" s="30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>
      <c r="A13" s="31" t="s">
        <v>31</v>
      </c>
      <c r="B13" s="32"/>
      <c r="C13" s="32"/>
      <c r="D13" s="32"/>
      <c r="E13" s="32"/>
      <c r="F13" s="32"/>
      <c r="G13" s="32"/>
      <c r="H13" s="32"/>
      <c r="I13" s="32"/>
      <c r="J13" s="37"/>
      <c r="K13" s="3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>
      <c r="A14" s="35"/>
      <c r="B14" s="32"/>
      <c r="C14" s="32"/>
      <c r="D14" s="32"/>
      <c r="E14" s="32"/>
      <c r="F14" s="32"/>
      <c r="G14" s="32"/>
      <c r="H14" s="32"/>
      <c r="I14" s="30"/>
      <c r="J14" s="37"/>
      <c r="K14" s="30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>
      <c r="A15" s="31" t="s">
        <v>32</v>
      </c>
      <c r="B15" s="32"/>
      <c r="C15" s="32"/>
      <c r="D15" s="32"/>
      <c r="E15" s="32"/>
      <c r="F15" s="32"/>
      <c r="G15" s="32"/>
      <c r="H15" s="32"/>
      <c r="I15" s="30"/>
      <c r="J15" s="37"/>
      <c r="K15" s="30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>
      <c r="A16" s="35"/>
      <c r="B16" s="32"/>
      <c r="C16" s="32"/>
      <c r="D16" s="32"/>
      <c r="E16" s="32"/>
      <c r="F16" s="32"/>
      <c r="G16" s="32"/>
      <c r="H16" s="32"/>
      <c r="I16" s="30"/>
      <c r="J16" s="37"/>
      <c r="K16" s="30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>
      <c r="A17" s="31" t="s">
        <v>33</v>
      </c>
      <c r="B17" s="32"/>
      <c r="C17" s="32"/>
      <c r="D17" s="32"/>
      <c r="E17" s="32"/>
      <c r="F17" s="32"/>
      <c r="G17" s="32"/>
      <c r="H17" s="32"/>
      <c r="I17" s="30"/>
      <c r="J17" s="37"/>
      <c r="K17" s="30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>
      <c r="A18" s="40"/>
      <c r="B18" s="41" t="s">
        <v>34</v>
      </c>
      <c r="C18" s="41"/>
      <c r="D18" s="41"/>
      <c r="E18" s="41"/>
      <c r="F18" s="41"/>
      <c r="G18" s="41"/>
      <c r="H18" s="41"/>
      <c r="I18" s="42"/>
      <c r="J18" s="43"/>
      <c r="K18" s="30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>
      <c r="A19" s="32"/>
      <c r="B19" s="32"/>
      <c r="C19" s="32"/>
      <c r="D19" s="32"/>
      <c r="E19" s="32"/>
      <c r="F19" s="32"/>
      <c r="G19" s="32"/>
      <c r="H19" s="32"/>
      <c r="I19" s="30"/>
      <c r="J19" s="30"/>
      <c r="K19" s="30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>
      <c r="A20" s="32"/>
      <c r="B20" s="32"/>
      <c r="C20" s="32"/>
      <c r="D20" s="32"/>
      <c r="E20" s="32"/>
      <c r="F20" s="32"/>
      <c r="G20" s="32"/>
      <c r="H20" s="32"/>
      <c r="I20" s="30"/>
      <c r="J20" s="30"/>
      <c r="K20" s="30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>
      <c r="A21" s="32"/>
      <c r="B21" s="32"/>
      <c r="C21" s="32"/>
      <c r="D21" s="32"/>
      <c r="E21" s="32"/>
      <c r="F21" s="32"/>
      <c r="G21" s="32"/>
      <c r="H21" s="32"/>
      <c r="I21" s="30"/>
      <c r="J21" s="30"/>
      <c r="K21" s="30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>
      <c r="A22" s="32"/>
      <c r="B22" s="44"/>
      <c r="C22" s="32"/>
      <c r="D22" s="32"/>
      <c r="E22" s="32"/>
      <c r="F22" s="32"/>
      <c r="G22" s="32"/>
      <c r="H22" s="32"/>
      <c r="I22" s="30"/>
      <c r="J22" s="30"/>
      <c r="K22" s="30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>
      <c r="A23" s="4"/>
      <c r="B23" s="45"/>
      <c r="C23" s="1"/>
      <c r="D23" s="1"/>
      <c r="E23" s="4"/>
      <c r="F23" s="32"/>
      <c r="G23" s="32"/>
      <c r="H23" s="32"/>
      <c r="I23" s="30"/>
      <c r="J23" s="30"/>
      <c r="K23" s="30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>
      <c r="A24" s="4"/>
      <c r="B24" s="1"/>
      <c r="C24" s="1"/>
      <c r="D24" s="1"/>
      <c r="E24" s="4"/>
      <c r="F24" s="32"/>
      <c r="G24" s="32"/>
      <c r="H24" s="32"/>
      <c r="I24" s="30"/>
      <c r="J24" s="30"/>
      <c r="K24" s="30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>
      <c r="A25" s="4"/>
      <c r="B25" s="45"/>
      <c r="C25" s="1"/>
      <c r="D25" s="1"/>
      <c r="E25" s="4"/>
      <c r="F25" s="32"/>
      <c r="G25" s="32"/>
      <c r="H25" s="32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>
      <c r="A26" s="4"/>
      <c r="B26" s="1"/>
      <c r="C26" s="1"/>
      <c r="D26" s="1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>
      <c r="A27" s="4"/>
      <c r="B27" s="45"/>
      <c r="C27" s="1"/>
      <c r="D27" s="1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ht="15.75" customHeight="1">
      <c r="A28" s="4"/>
      <c r="B28" s="1"/>
      <c r="C28" s="1"/>
      <c r="D28" s="1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</row>
    <row r="1004" ht="15.75" customHeight="1"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</row>
    <row r="1005" ht="15.75" customHeight="1"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</row>
    <row r="1006" ht="15.75" customHeight="1"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</row>
    <row r="1007" ht="15.75" customHeight="1">
      <c r="N1007" s="4"/>
      <c r="O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</row>
  </sheetData>
  <mergeCells count="5">
    <mergeCell ref="G2:M2"/>
    <mergeCell ref="G3:K3"/>
    <mergeCell ref="L3:L4"/>
    <mergeCell ref="M3:M4"/>
    <mergeCell ref="P5:R5"/>
  </mergeCells>
  <hyperlinks>
    <hyperlink r:id="rId1" ref="B11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2" width="30.29"/>
    <col customWidth="1" min="3" max="3" width="18.14"/>
    <col customWidth="1" min="4" max="4" width="9.71"/>
    <col customWidth="1" min="5" max="5" width="14.0"/>
    <col customWidth="1" min="6" max="6" width="13.57"/>
    <col customWidth="1" min="7" max="7" width="23.86"/>
    <col customWidth="1" min="8" max="8" width="26.0"/>
    <col customWidth="1" min="9" max="9" width="16.57"/>
    <col customWidth="1" min="10" max="10" width="11.43"/>
    <col customWidth="1" min="11" max="11" width="15.0"/>
    <col customWidth="1" min="12" max="12" width="16.43"/>
    <col customWidth="1" min="13" max="13" width="17.86"/>
    <col customWidth="1" min="14" max="14" width="14.0"/>
    <col customWidth="1" min="15" max="18" width="8.71"/>
    <col customWidth="1" min="19" max="19" width="15.14"/>
    <col customWidth="1" min="20" max="24" width="8.71"/>
  </cols>
  <sheetData>
    <row r="1">
      <c r="A1" s="46" t="s">
        <v>35</v>
      </c>
    </row>
    <row r="3" ht="24.0" customHeight="1">
      <c r="A3" s="21" t="s">
        <v>29</v>
      </c>
      <c r="B3" s="6"/>
      <c r="C3" s="6"/>
      <c r="D3" s="47" t="s">
        <v>25</v>
      </c>
      <c r="E3" s="6"/>
      <c r="F3" s="6"/>
      <c r="G3" s="6"/>
      <c r="H3" s="6"/>
      <c r="I3" s="6"/>
      <c r="J3" s="6"/>
      <c r="K3" s="6"/>
    </row>
    <row r="4">
      <c r="A4" s="48" t="s">
        <v>36</v>
      </c>
      <c r="B4" s="48" t="s">
        <v>37</v>
      </c>
      <c r="C4" s="48" t="s">
        <v>38</v>
      </c>
      <c r="D4" s="49" t="s">
        <v>39</v>
      </c>
      <c r="E4" s="49" t="s">
        <v>40</v>
      </c>
      <c r="F4" s="49" t="s">
        <v>38</v>
      </c>
      <c r="G4" s="50" t="s">
        <v>41</v>
      </c>
      <c r="H4" s="7"/>
      <c r="I4" s="49" t="s">
        <v>42</v>
      </c>
      <c r="J4" s="49" t="s">
        <v>43</v>
      </c>
      <c r="K4" s="49" t="s">
        <v>44</v>
      </c>
    </row>
    <row r="5">
      <c r="A5" s="51" t="s">
        <v>16</v>
      </c>
      <c r="B5" s="51" t="s">
        <v>17</v>
      </c>
      <c r="C5" s="51" t="s">
        <v>45</v>
      </c>
      <c r="D5" s="52" t="s">
        <v>46</v>
      </c>
      <c r="E5" s="52" t="s">
        <v>47</v>
      </c>
      <c r="F5" s="52" t="s">
        <v>48</v>
      </c>
      <c r="G5" s="53" t="s">
        <v>49</v>
      </c>
      <c r="H5" s="7"/>
      <c r="I5" s="52" t="s">
        <v>50</v>
      </c>
      <c r="J5" s="54">
        <v>28.17</v>
      </c>
      <c r="K5" s="55">
        <v>30.94</v>
      </c>
      <c r="M5" s="56" t="s">
        <v>18</v>
      </c>
      <c r="N5" s="6"/>
      <c r="O5" s="7"/>
    </row>
    <row r="6">
      <c r="A6" s="51" t="s">
        <v>19</v>
      </c>
      <c r="B6" s="51" t="s">
        <v>20</v>
      </c>
      <c r="C6" s="51" t="s">
        <v>51</v>
      </c>
      <c r="D6" s="52" t="s">
        <v>21</v>
      </c>
      <c r="E6" s="52"/>
      <c r="F6" s="52" t="s">
        <v>21</v>
      </c>
      <c r="G6" s="53" t="s">
        <v>21</v>
      </c>
      <c r="H6" s="7"/>
      <c r="I6" s="52" t="s">
        <v>21</v>
      </c>
      <c r="J6" s="54" t="s">
        <v>21</v>
      </c>
      <c r="K6" s="55" t="s">
        <v>21</v>
      </c>
      <c r="M6" s="57" t="s">
        <v>22</v>
      </c>
      <c r="N6" s="57" t="s">
        <v>23</v>
      </c>
      <c r="O6" s="57" t="s">
        <v>24</v>
      </c>
    </row>
    <row r="7">
      <c r="M7" s="58">
        <v>19.0</v>
      </c>
      <c r="N7" s="58" t="s">
        <v>25</v>
      </c>
      <c r="O7" s="59">
        <v>1.098</v>
      </c>
    </row>
    <row r="8">
      <c r="D8" s="60" t="s">
        <v>52</v>
      </c>
      <c r="E8" s="61" t="s">
        <v>53</v>
      </c>
      <c r="M8" s="58">
        <v>43.0</v>
      </c>
      <c r="N8" s="58" t="s">
        <v>11</v>
      </c>
      <c r="O8" s="59">
        <v>0.905</v>
      </c>
    </row>
    <row r="9">
      <c r="D9" s="60" t="s">
        <v>54</v>
      </c>
      <c r="E9" s="62"/>
      <c r="M9" s="58">
        <v>6.0</v>
      </c>
      <c r="N9" s="58" t="s">
        <v>12</v>
      </c>
      <c r="O9" s="59">
        <v>1.154</v>
      </c>
    </row>
    <row r="10">
      <c r="D10" s="60" t="s">
        <v>55</v>
      </c>
      <c r="E10" s="62"/>
      <c r="M10" s="58">
        <v>27.0</v>
      </c>
      <c r="N10" s="58" t="s">
        <v>13</v>
      </c>
      <c r="O10" s="59">
        <v>1.052</v>
      </c>
    </row>
    <row r="11">
      <c r="D11" s="60"/>
      <c r="E11" s="63" t="s">
        <v>56</v>
      </c>
      <c r="M11" s="58">
        <v>36.0</v>
      </c>
      <c r="N11" s="58" t="s">
        <v>29</v>
      </c>
      <c r="O11" s="59">
        <v>1.0</v>
      </c>
      <c r="R11" s="64"/>
      <c r="S11" s="64"/>
      <c r="T11" s="64"/>
    </row>
    <row r="12">
      <c r="D12" s="60" t="s">
        <v>57</v>
      </c>
      <c r="E12" s="60"/>
      <c r="R12" s="64"/>
      <c r="S12" s="64"/>
      <c r="T12" s="64"/>
    </row>
    <row r="13">
      <c r="E13" s="63" t="s">
        <v>58</v>
      </c>
      <c r="R13" s="64"/>
      <c r="S13" s="64"/>
      <c r="T13" s="64"/>
    </row>
    <row r="14">
      <c r="E14" s="65" t="s">
        <v>59</v>
      </c>
      <c r="R14" s="64"/>
      <c r="S14" s="64"/>
      <c r="T14" s="64"/>
    </row>
    <row r="15">
      <c r="R15" s="64"/>
      <c r="S15" s="64"/>
      <c r="T15" s="64"/>
    </row>
    <row r="16">
      <c r="R16" s="64"/>
      <c r="S16" s="64"/>
      <c r="T16" s="64"/>
    </row>
    <row r="17">
      <c r="R17" s="64"/>
      <c r="S17" s="64"/>
    </row>
    <row r="18" ht="15.0" customHeight="1">
      <c r="A18" s="21" t="s">
        <v>29</v>
      </c>
      <c r="B18" s="6"/>
      <c r="C18" s="6"/>
      <c r="D18" s="66" t="s">
        <v>11</v>
      </c>
      <c r="E18" s="67"/>
      <c r="F18" s="67"/>
      <c r="G18" s="67"/>
      <c r="H18" s="67"/>
      <c r="I18" s="67"/>
      <c r="J18" s="67"/>
      <c r="K18" s="67"/>
      <c r="P18" s="64"/>
    </row>
    <row r="19">
      <c r="A19" s="48" t="s">
        <v>36</v>
      </c>
      <c r="B19" s="48" t="s">
        <v>37</v>
      </c>
      <c r="C19" s="48" t="s">
        <v>38</v>
      </c>
      <c r="D19" s="68" t="s">
        <v>39</v>
      </c>
      <c r="E19" s="69" t="s">
        <v>40</v>
      </c>
      <c r="F19" s="69" t="s">
        <v>38</v>
      </c>
      <c r="G19" s="70" t="s">
        <v>41</v>
      </c>
      <c r="H19" s="7"/>
      <c r="I19" s="69" t="s">
        <v>42</v>
      </c>
      <c r="J19" s="69" t="s">
        <v>43</v>
      </c>
      <c r="K19" s="69" t="s">
        <v>60</v>
      </c>
    </row>
    <row r="20">
      <c r="A20" s="51" t="s">
        <v>16</v>
      </c>
      <c r="B20" s="51" t="s">
        <v>17</v>
      </c>
      <c r="C20" s="51" t="s">
        <v>45</v>
      </c>
      <c r="D20" s="71" t="s">
        <v>61</v>
      </c>
      <c r="E20" s="52" t="s">
        <v>62</v>
      </c>
      <c r="F20" s="52" t="s">
        <v>63</v>
      </c>
      <c r="G20" s="53" t="s">
        <v>64</v>
      </c>
      <c r="H20" s="7"/>
      <c r="I20" s="52" t="s">
        <v>21</v>
      </c>
      <c r="J20" s="54">
        <v>25.17</v>
      </c>
      <c r="K20" s="55">
        <v>22.77</v>
      </c>
    </row>
    <row r="21">
      <c r="A21" s="51" t="s">
        <v>19</v>
      </c>
      <c r="B21" s="51" t="s">
        <v>20</v>
      </c>
      <c r="C21" s="51" t="s">
        <v>51</v>
      </c>
      <c r="D21" s="72" t="s">
        <v>21</v>
      </c>
      <c r="E21" s="72"/>
      <c r="F21" s="72" t="s">
        <v>21</v>
      </c>
      <c r="G21" s="73" t="s">
        <v>21</v>
      </c>
      <c r="H21" s="7"/>
      <c r="I21" s="52" t="s">
        <v>21</v>
      </c>
      <c r="J21" s="72" t="s">
        <v>21</v>
      </c>
      <c r="K21" s="55" t="s">
        <v>21</v>
      </c>
    </row>
    <row r="22">
      <c r="A22" s="74"/>
      <c r="B22" s="74"/>
      <c r="C22" s="74"/>
    </row>
    <row r="23">
      <c r="D23" s="60" t="s">
        <v>52</v>
      </c>
      <c r="E23" s="61" t="s">
        <v>65</v>
      </c>
    </row>
    <row r="24">
      <c r="D24" s="65" t="s">
        <v>66</v>
      </c>
      <c r="E24" s="75"/>
    </row>
    <row r="25" ht="15.75" customHeight="1"/>
    <row r="26" ht="15.75" customHeight="1"/>
    <row r="27" ht="15.75" customHeight="1"/>
    <row r="28" ht="15.0" customHeight="1">
      <c r="A28" s="21" t="s">
        <v>29</v>
      </c>
      <c r="B28" s="6"/>
      <c r="C28" s="6"/>
      <c r="D28" s="76" t="s">
        <v>12</v>
      </c>
      <c r="E28" s="67"/>
      <c r="F28" s="67"/>
      <c r="G28" s="67"/>
      <c r="H28" s="67"/>
      <c r="I28" s="67"/>
      <c r="J28" s="67"/>
      <c r="K28" s="67"/>
    </row>
    <row r="29">
      <c r="A29" s="48" t="s">
        <v>36</v>
      </c>
      <c r="B29" s="48" t="s">
        <v>37</v>
      </c>
      <c r="C29" s="77" t="s">
        <v>38</v>
      </c>
      <c r="D29" s="78" t="s">
        <v>39</v>
      </c>
      <c r="E29" s="79" t="s">
        <v>40</v>
      </c>
      <c r="F29" s="80" t="s">
        <v>38</v>
      </c>
      <c r="G29" s="81" t="s">
        <v>41</v>
      </c>
      <c r="H29" s="80" t="s">
        <v>42</v>
      </c>
      <c r="I29" s="80" t="s">
        <v>43</v>
      </c>
      <c r="J29" s="80" t="s">
        <v>67</v>
      </c>
      <c r="K29" s="80" t="s">
        <v>68</v>
      </c>
    </row>
    <row r="30" ht="25.5" customHeight="1">
      <c r="A30" s="82" t="s">
        <v>16</v>
      </c>
      <c r="B30" s="82" t="s">
        <v>17</v>
      </c>
      <c r="C30" s="82" t="s">
        <v>45</v>
      </c>
      <c r="D30" s="83" t="s">
        <v>61</v>
      </c>
      <c r="E30" s="83" t="s">
        <v>69</v>
      </c>
      <c r="F30" s="84" t="s">
        <v>70</v>
      </c>
      <c r="G30" s="83" t="s">
        <v>71</v>
      </c>
      <c r="H30" s="85" t="s">
        <v>21</v>
      </c>
      <c r="I30" s="86">
        <v>18.59</v>
      </c>
      <c r="J30" s="87">
        <v>21.71</v>
      </c>
      <c r="K30" s="88">
        <v>25.05</v>
      </c>
    </row>
    <row r="31" ht="30.0" customHeight="1">
      <c r="A31" s="12"/>
      <c r="B31" s="12"/>
      <c r="C31" s="12"/>
      <c r="D31" s="89" t="s">
        <v>61</v>
      </c>
      <c r="E31" s="89" t="s">
        <v>72</v>
      </c>
      <c r="F31" s="84" t="s">
        <v>70</v>
      </c>
      <c r="G31" s="89" t="s">
        <v>73</v>
      </c>
      <c r="H31" s="85" t="s">
        <v>21</v>
      </c>
      <c r="I31" s="86">
        <v>24.82</v>
      </c>
      <c r="J31" s="12"/>
      <c r="K31" s="12"/>
    </row>
    <row r="32" ht="15.75" customHeight="1">
      <c r="A32" s="51" t="s">
        <v>19</v>
      </c>
      <c r="B32" s="51" t="s">
        <v>20</v>
      </c>
      <c r="C32" s="51" t="s">
        <v>51</v>
      </c>
      <c r="D32" s="72" t="s">
        <v>21</v>
      </c>
      <c r="E32" s="72" t="s">
        <v>21</v>
      </c>
      <c r="F32" s="72" t="s">
        <v>74</v>
      </c>
      <c r="G32" s="72" t="s">
        <v>75</v>
      </c>
      <c r="H32" s="85" t="s">
        <v>76</v>
      </c>
      <c r="I32" s="85">
        <v>250.0</v>
      </c>
      <c r="J32" s="54" t="s">
        <v>21</v>
      </c>
      <c r="K32" s="55">
        <v>288.48</v>
      </c>
    </row>
    <row r="33" ht="15.75" customHeight="1">
      <c r="A33" s="74"/>
      <c r="B33" s="74"/>
      <c r="C33" s="74"/>
    </row>
    <row r="34" ht="15.75" customHeight="1">
      <c r="A34" s="74"/>
      <c r="B34" s="74"/>
      <c r="C34" s="65" t="s">
        <v>77</v>
      </c>
    </row>
    <row r="35" ht="15.75" customHeight="1">
      <c r="D35" s="90" t="s">
        <v>52</v>
      </c>
      <c r="E35" s="61" t="s">
        <v>78</v>
      </c>
    </row>
    <row r="36" ht="15.75" customHeight="1">
      <c r="D36" s="91" t="s">
        <v>79</v>
      </c>
      <c r="E36" s="65"/>
    </row>
    <row r="37" ht="15.75" customHeight="1">
      <c r="D37" s="90" t="s">
        <v>80</v>
      </c>
    </row>
    <row r="38" ht="15.75" customHeight="1">
      <c r="C38" s="65" t="s">
        <v>81</v>
      </c>
      <c r="E38" s="65"/>
    </row>
    <row r="39" ht="15.75" customHeight="1">
      <c r="D39" s="63" t="s">
        <v>82</v>
      </c>
      <c r="E39" s="65"/>
    </row>
    <row r="40" ht="15.75" customHeight="1">
      <c r="D40" s="65" t="s">
        <v>83</v>
      </c>
      <c r="E40" s="65"/>
    </row>
    <row r="41" ht="15.75" customHeight="1">
      <c r="D41" s="65" t="s">
        <v>84</v>
      </c>
      <c r="E41" s="65"/>
    </row>
    <row r="42" ht="15.75" customHeight="1">
      <c r="E42" s="65"/>
    </row>
    <row r="43" ht="15.75" customHeight="1">
      <c r="E43" s="65"/>
    </row>
    <row r="44" ht="15.75" customHeight="1"/>
    <row r="45" ht="15.75" customHeight="1">
      <c r="A45" s="21" t="s">
        <v>29</v>
      </c>
      <c r="B45" s="6"/>
      <c r="C45" s="6"/>
      <c r="D45" s="92" t="s">
        <v>13</v>
      </c>
      <c r="E45" s="67"/>
      <c r="F45" s="67"/>
      <c r="G45" s="67"/>
      <c r="H45" s="67"/>
      <c r="I45" s="67"/>
      <c r="J45" s="67"/>
      <c r="K45" s="67"/>
    </row>
    <row r="46" ht="57.75" customHeight="1">
      <c r="A46" s="48" t="s">
        <v>36</v>
      </c>
      <c r="B46" s="48" t="s">
        <v>37</v>
      </c>
      <c r="C46" s="77" t="s">
        <v>38</v>
      </c>
      <c r="D46" s="93" t="s">
        <v>39</v>
      </c>
      <c r="E46" s="49" t="s">
        <v>38</v>
      </c>
      <c r="F46" s="50" t="s">
        <v>41</v>
      </c>
      <c r="G46" s="7"/>
      <c r="H46" s="49" t="s">
        <v>42</v>
      </c>
      <c r="I46" s="49" t="s">
        <v>85</v>
      </c>
      <c r="J46" s="49" t="s">
        <v>86</v>
      </c>
      <c r="K46" s="49" t="s">
        <v>68</v>
      </c>
    </row>
    <row r="47" ht="40.5" customHeight="1">
      <c r="A47" s="51" t="s">
        <v>16</v>
      </c>
      <c r="B47" s="51" t="s">
        <v>17</v>
      </c>
      <c r="C47" s="51" t="s">
        <v>45</v>
      </c>
      <c r="D47" s="52" t="s">
        <v>61</v>
      </c>
      <c r="E47" s="52" t="s">
        <v>45</v>
      </c>
      <c r="F47" s="94" t="s">
        <v>87</v>
      </c>
      <c r="G47" s="52"/>
      <c r="H47" s="52" t="s">
        <v>88</v>
      </c>
      <c r="I47" s="54">
        <v>23.61</v>
      </c>
      <c r="J47" s="54" t="s">
        <v>21</v>
      </c>
      <c r="K47" s="55">
        <v>24.84</v>
      </c>
    </row>
    <row r="48" ht="15.75" customHeight="1">
      <c r="A48" s="51" t="s">
        <v>19</v>
      </c>
      <c r="B48" s="51" t="s">
        <v>20</v>
      </c>
      <c r="C48" s="51" t="s">
        <v>51</v>
      </c>
      <c r="D48" s="72" t="s">
        <v>89</v>
      </c>
      <c r="E48" s="72" t="s">
        <v>70</v>
      </c>
      <c r="F48" s="94" t="s">
        <v>90</v>
      </c>
      <c r="G48" s="95"/>
      <c r="H48" s="52" t="s">
        <v>88</v>
      </c>
      <c r="I48" s="54">
        <v>81.9</v>
      </c>
      <c r="J48" s="96">
        <v>327.9</v>
      </c>
      <c r="K48" s="55">
        <v>344.72</v>
      </c>
    </row>
    <row r="49" ht="15.75" customHeight="1">
      <c r="A49" s="74"/>
      <c r="B49" s="74"/>
      <c r="C49" s="74"/>
    </row>
    <row r="50" ht="15.75" customHeight="1">
      <c r="D50" s="65" t="s">
        <v>52</v>
      </c>
      <c r="E50" s="63" t="s">
        <v>91</v>
      </c>
    </row>
    <row r="51" ht="15.75" customHeight="1">
      <c r="D51" s="65" t="s">
        <v>92</v>
      </c>
    </row>
    <row r="52" ht="15.75" customHeight="1">
      <c r="E52" s="65" t="s">
        <v>93</v>
      </c>
    </row>
    <row r="53" ht="15.75" customHeight="1">
      <c r="D53" s="65" t="s">
        <v>94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22">
    <mergeCell ref="A3:C3"/>
    <mergeCell ref="D3:K3"/>
    <mergeCell ref="G4:H4"/>
    <mergeCell ref="G5:H5"/>
    <mergeCell ref="M5:O5"/>
    <mergeCell ref="G6:H6"/>
    <mergeCell ref="O13:O14"/>
    <mergeCell ref="A30:A31"/>
    <mergeCell ref="B30:B31"/>
    <mergeCell ref="C30:C31"/>
    <mergeCell ref="J30:J31"/>
    <mergeCell ref="K30:K31"/>
    <mergeCell ref="A45:C45"/>
    <mergeCell ref="D45:K45"/>
    <mergeCell ref="F46:G46"/>
    <mergeCell ref="A18:C18"/>
    <mergeCell ref="D18:K18"/>
    <mergeCell ref="G19:H19"/>
    <mergeCell ref="G20:H20"/>
    <mergeCell ref="G21:H21"/>
    <mergeCell ref="A28:C28"/>
    <mergeCell ref="D28:K28"/>
  </mergeCells>
  <hyperlinks>
    <hyperlink r:id="rId1" ref="E8"/>
    <hyperlink r:id="rId2" ref="E11"/>
    <hyperlink r:id="rId3" ref="E13"/>
    <hyperlink r:id="rId4" ref="E23"/>
    <hyperlink r:id="rId5" ref="E35"/>
    <hyperlink r:id="rId6" ref="D39"/>
    <hyperlink r:id="rId7" ref="E50"/>
  </hyperlinks>
  <printOptions/>
  <pageMargins bottom="0.75" footer="0.0" header="0.0" left="0.7" right="0.7" top="0.75"/>
  <pageSetup orientation="portrait"/>
  <drawing r:id="rId8"/>
</worksheet>
</file>