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cohcpf-my.sharepoint.com/personal/eeherm_hcpf_co_gov/Documents/Desktop/Erin Activities/External Website/Documents to POST/Administrative Payments FY21-22/"/>
    </mc:Choice>
  </mc:AlternateContent>
  <xr:revisionPtr revIDLastSave="99" documentId="8_{F1BA97C9-5C49-41AF-8B8F-A5D4B5720689}" xr6:coauthVersionLast="45" xr6:coauthVersionMax="47" xr10:uidLastSave="{F8BB66A9-0BA0-4E88-ADCE-C2E493C0947C}"/>
  <bookViews>
    <workbookView xWindow="28680" yWindow="-120" windowWidth="29040" windowHeight="15840" activeTab="1" xr2:uid="{00000000-000D-0000-FFFF-FFFF00000000}"/>
  </bookViews>
  <sheets>
    <sheet name="Admin Payments" sheetId="1" r:id="rId1"/>
    <sheet name="Complex" sheetId="2" r:id="rId2"/>
  </sheets>
  <definedNames>
    <definedName name="_xlnm._FilterDatabase" localSheetId="1" hidden="1">Complex!$A$22:$I$137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H29" i="1" l="1"/>
  <c r="H27" i="1" l="1"/>
  <c r="H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tc={9EC6DA1C-B313-4CC1-B9FF-520722C23FDD}</author>
  </authors>
  <commentList>
    <comment ref="B105" authorId="0"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Last report said Southeast Health Group</t>
      </text>
    </comment>
  </commentList>
</comments>
</file>

<file path=xl/sharedStrings.xml><?xml version="1.0" encoding="utf-8"?>
<sst xmlns="http://schemas.openxmlformats.org/spreadsheetml/2006/main" count="641" uniqueCount="225">
  <si>
    <t xml:space="preserve">RAE Administrative Payment Report </t>
  </si>
  <si>
    <t>RAE Name</t>
  </si>
  <si>
    <t>Region Number</t>
  </si>
  <si>
    <t>State Fiscal Year</t>
  </si>
  <si>
    <t>Reporting Period</t>
  </si>
  <si>
    <t>Health Colorado, Inc. (HCI)</t>
  </si>
  <si>
    <t>Purpose: As part of the contract (Section 12.13.6),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</si>
  <si>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</si>
  <si>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t xml:space="preserve">Definitions: Members with complex care needs: Members identified by the Department using clinical and cost information provided to each RAE on a monthly basis. </t>
  </si>
  <si>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</si>
  <si>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r>
      <t xml:space="preserve">HCI is maintaining its current PCMP </t>
    </r>
    <r>
      <rPr>
        <sz val="11"/>
        <rFont val="Calibri"/>
        <family val="2"/>
        <scheme val="minor"/>
      </rPr>
      <t>base pay</t>
    </r>
    <r>
      <rPr>
        <sz val="11"/>
        <color theme="1"/>
        <rFont val="Calibri"/>
        <family val="2"/>
        <scheme val="minor"/>
      </rPr>
      <t xml:space="preserve"> strategy for Fiscal Year 2022 which reflects current initiatives as well as complexity of Members served.  The current strategy has standardized per member per month (PMPM) to all PCMPs. Delegation of care coordination services will be limited to the region’s “Accountable Entities", for their work in care coordination, and payment to these entities will be to incentivize engagement/extended care coordination of Complex Members in care coordination services. Delegated and Non-delegated PCMPs have the opportunity to earn dollars above their Per Member Per Month (PMPM) (payment reform). The current strategy has standardized per member per month (PMPM) to all PCMP and provides opportunity for practices to earn additional incentives that are based on performance. Additional enhanced payments will be made for PCMPs that participate in HCI Practice Transformation quality improvement projects that align with HCI goals of quality outcomes and reducing cost of care. HCI has also developed a practice oversight strategy to maintain communication and report progress with providers and compare the standing of similar providers across the network.  HCI will continue to oversee progress on practice transformation and perform targeted outreach for practices to improve in areas of low performance, given opportunities for education and support, and planned trainings.  Finally, as noted below, the third part of our incentive plan is to provide funding for relevant Health Neighborhood grants.                                                     
Payments:  1.  Per Member Per Month Payment: Providers receive payment aims to support day-to-day clinic operations.  This payment will be entirely based on the acuity and utilization of their attributed members.
2. KPI and Performance Pool incentive dollars earned will be broken out in a Community Reinvestment Fund that covers:  1) Performance Payments: These are incentive payments practice can earn that are tied to achievement of Key Performance Indicators (KPIs) and Performance Pool. 2)  Practice Transformation Incentive: Practices receive these incentive payments after achieving predetermined Practice Transformation Incentive goals, and 3) Health Neighborhood grants. </t>
    </r>
  </si>
  <si>
    <t>TOTAL PRACTICES OR AGENCIES ELIGIBLE FOR ARRANGEMENT PROGRAM</t>
  </si>
  <si>
    <t>#</t>
  </si>
  <si>
    <t xml:space="preserve">Type of Arrangement </t>
  </si>
  <si>
    <t>Arrangement Description</t>
  </si>
  <si>
    <t>PMPM ($)</t>
  </si>
  <si>
    <r>
      <t>KPI Amount ($)</t>
    </r>
    <r>
      <rPr>
        <b/>
        <vertAlign val="superscript"/>
        <sz val="11"/>
        <color theme="1"/>
        <rFont val="Calibri"/>
        <family val="2"/>
        <scheme val="minor"/>
      </rPr>
      <t>1</t>
    </r>
  </si>
  <si>
    <r>
      <t>Performance Pool ($)</t>
    </r>
    <r>
      <rPr>
        <b/>
        <vertAlign val="superscript"/>
        <sz val="11"/>
        <color theme="1"/>
        <rFont val="Calibri"/>
        <family val="2"/>
        <scheme val="minor"/>
      </rPr>
      <t>1</t>
    </r>
  </si>
  <si>
    <t>No. of Participating Practice Sites</t>
  </si>
  <si>
    <t>Percentage of Total Practice Sites</t>
  </si>
  <si>
    <t>Eligibility Requirements for Practices*</t>
  </si>
  <si>
    <t>Additional Comments</t>
  </si>
  <si>
    <t>Accountable Entities</t>
  </si>
  <si>
    <t xml:space="preserve">PCMPs delegated for care coordination functions. Members will be stratified based by level of Complexity noted on the monthly file from HCPF.  A portion of the funding earned by HCI for performance measures achieved will be allocated to these PCMPs for performance on meeting the measures, Practice Transformation, and any Health Neighborhood accomplishments determined by HCI based on HCI and HCPF initiatives.  
</t>
  </si>
  <si>
    <t xml:space="preserve">Non-utilizers:  
$0 PMPM. Utilizing Members: 
$9 PMPM. 
Plus $35 PMPM for assigned work on meeting the required extended care coordination of Complex Members.  </t>
  </si>
  <si>
    <t xml:space="preserve">Per a portion of an established Community Reinvestment Fund, PCMP performance will be measured, funded and communicated via routine reports off the applicable data sources for those contributing to meeting the measures.  Portions of the funding will also include payments for Practice Transformation and Health Neighborhood grants.    HCI leadership will be responsible for managing the data and payments to completion with the HCI Board of Directors.    </t>
  </si>
  <si>
    <t>1. Be enrolled as a provider in the Colorado Medicaid program
2. Perform the spectrum of care coordination activities ranging from routine, one-time activities to long-term interventions including community based care coordination activities. 
3. Create and submit a timely and comprehensive Care Coordination Activity report for attributed Members. This includes specialty populations as identified by the State (i.e. Criminal Justice, foster care)
4. Serve COUP Members
5. Complete and submit COUP Report for applicable Members
6. Maintain open panels
7. Meet or exceed performance.</t>
  </si>
  <si>
    <t>HCI uses the performance pool metrics to monitor RAE-level performance. PCMP-level performance is currently monitored via care coordination data with the intent to also utilize claims and encounter data in conjunction with the care coordination data to further track PCMP-level performance.  This is part of HCI’s Performance Measures Action Plan (PMAP) activity in which HCI leadership, Quality Management and Population Health coordinate with provider(s) to identify areas for performance improvement, develop interventions, and monitor impact on RAE- and provider-level performance on the KPIs and Performance Pool metrics (sources: DAP, claims and encounters, CDPHE birth certificate data, and care coordination data).</t>
  </si>
  <si>
    <t>Non-Delegated PCMPs</t>
  </si>
  <si>
    <t xml:space="preserve">PCMPs not delegated for care coordination functions. Members will be stratified based by level of Complexity noted on the monthly file from HCPF.  A portion of the funding earned by HCI for performance measures achieved will be allocated to these PCMPs for performance on meeting the measures, Practice Transformation, and any Health Neighborhood accomplishments determined by HCI based on HCI and HCPF initiatives.  
</t>
  </si>
  <si>
    <t xml:space="preserve">Non-utilizers:  
$0 PMPM. Utilizing Members with no Complex or Chronic indicator: 
$3 PMPM. Utilizing Members with Complex or Chronic indicator: 
$5.50 PMPM. </t>
  </si>
  <si>
    <t xml:space="preserve">PCMP that meet basic PCMP criteria. This includes: 
1. Be enrolled as a provider in the Colorado Medicaid program
2. Meet or exceed performance.
</t>
  </si>
  <si>
    <t>Contributing PCMP - Parkview Ancillary Services</t>
  </si>
  <si>
    <t xml:space="preserve">Parkview Ancillary Services (PCMP) is not delegated for care coordination functions. PCMP earns PMPM based on attributed members. A portion of the funding earned by HCI for performance measures achieved will be allocated to PCMPs based on contributions for performance on meeting the measures, Practice Transformation, and any Health Neighborhood accomplishments determined by HCI based on HCI and HCPF initiatives.  
</t>
  </si>
  <si>
    <t>$5 PMPM</t>
  </si>
  <si>
    <t>PCMP that meet basic PCMP criteria. This includes: 
1. Be enrolled as a provider in the Colorado Medicaid program
2. Meet or exceed performance.</t>
  </si>
  <si>
    <t>Agreement was extended through 12/31/2021. HCI and Parkview will evaluate PCMP's delegation capabilities and negotiate a new agreement prior to the end of the agreement period. HCI uses the performance pool metrics to monitor RAE-level performance. PCMP-level performance is currently monitored via care coordination data with the intent to also utilize claims and encounter data in conjunction with the care coordination data to further track PCMP-level performance.  This is part of HCI’s Performance Measures Action Plan (PMAP) activity in which HCI leadership, Quality Management and Population Health coordinate with provider(s) to identify areas for performance improvement, develop interventions, and monitor impact on RAE- and provider-level performance on the KPIs and Performance Pool metrics (sources: DAP, claims and encounters, CDPHE birth certificate data, and care coordination data).</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</si>
  <si>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</si>
  <si>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</si>
  <si>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Purpose: As part of the contract (Section 12.13.6), each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</si>
  <si>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</si>
  <si>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t>Delegation of care coordination services will be limited to the region’s “accountable entities", for their work in care coordination, and payment to these entities will be to incentivize engagement/extended care coordination of Complex Members in care coordination services. For the services, Accountable entities will receive $35 PMPM for Complex members. Accountable Entities are required to submit an activity report for those members for which they are providing care coordination on monthly basis. The report contains, at minimum Member Name/ID and statistics of the number of unique members for whom Care Coordination was provided by Care Coordination Entity during the reporting period. For all Accountable Entities, they are required to provide Care Coordination to their attributed members. Five (5) of the Accountable Entities are required to provider Care Coordination that are assigned but may  not be attributed to them as a PCMP, these are Health Solutions, San Luis Valley Behavioral Health, Solvista Health Group, Southeast Health Group, and Valley Wide Health Systems.  Non-Delegated providers receive $5.50 PMPM for Complex Members that are utilizing for the purposes of supporting medical home services, including collaborating with the entity performing extended care coordination**.  Please note that Parkview is at $5.00PMPM vs. $5.50PMPM because they negotiated that rate for all their attributed Members, not just Complex and Chronic; therefore, they receive $5.00 PMPM on non Chronic or Complex vs. $3.00 PMPM.</t>
  </si>
  <si>
    <t>PCMP Name</t>
  </si>
  <si>
    <t>PCMP Practice Site ID</t>
  </si>
  <si>
    <r>
      <t>Total Attribution</t>
    </r>
    <r>
      <rPr>
        <b/>
        <vertAlign val="superscript"/>
        <sz val="11"/>
        <color theme="1"/>
        <rFont val="Calibri"/>
        <family val="2"/>
        <scheme val="minor"/>
      </rPr>
      <t>2</t>
    </r>
  </si>
  <si>
    <t>No. of Members w/ Complex Care Needs</t>
  </si>
  <si>
    <t>KPI ($)*</t>
  </si>
  <si>
    <t>Performance Pool ($)*</t>
  </si>
  <si>
    <t>Eligibility Requirements for Practices**</t>
  </si>
  <si>
    <t>327 MEDICAL PROF CORP</t>
  </si>
  <si>
    <t>04006110</t>
  </si>
  <si>
    <t>(see prior Tab)</t>
  </si>
  <si>
    <t>Non-Delegated - Meet or exceed contract requirements</t>
  </si>
  <si>
    <t>ADULT MEDICINE SPECIALISTS</t>
  </si>
  <si>
    <t>04004313</t>
  </si>
  <si>
    <t>AFFORDABLE HEALTH CLINIC, LLC</t>
  </si>
  <si>
    <t>82531579</t>
  </si>
  <si>
    <t>ARKANSAS VALLEY FAMILY PRACITC</t>
  </si>
  <si>
    <t>31830030</t>
  </si>
  <si>
    <t>BUTTON FAMILY PRACTICE, PC</t>
  </si>
  <si>
    <t>04321863</t>
  </si>
  <si>
    <t>CARE FOR THE FAMILY</t>
  </si>
  <si>
    <t>63501082</t>
  </si>
  <si>
    <t>CASTILLO PRIMARY CARE</t>
  </si>
  <si>
    <t>27872769</t>
  </si>
  <si>
    <t>CATHOLIC HEALTH INITIATIVES CO</t>
  </si>
  <si>
    <t>9000148320</t>
  </si>
  <si>
    <t>9000149299</t>
  </si>
  <si>
    <t>9000149389</t>
  </si>
  <si>
    <t>9000151588</t>
  </si>
  <si>
    <t>9000166853</t>
  </si>
  <si>
    <t>9000172016</t>
  </si>
  <si>
    <t>CHAMPIONS FAMILY MEDICAL, PLLC</t>
  </si>
  <si>
    <t>9000142825</t>
  </si>
  <si>
    <t>CHILDREN'S CLINIC OF PUEBLO</t>
  </si>
  <si>
    <t>49708864</t>
  </si>
  <si>
    <t>CHRIS TRUJILLO, INC</t>
  </si>
  <si>
    <t>9000161014</t>
  </si>
  <si>
    <t>COLORADO COALITION FOR THE HOM</t>
  </si>
  <si>
    <t>97238571</t>
  </si>
  <si>
    <t>COMFORT CARE FAMILY PRACTICE,P</t>
  </si>
  <si>
    <t>38904284</t>
  </si>
  <si>
    <t>FAMILY CARE SPECIALISTS, INC</t>
  </si>
  <si>
    <t>9000144048</t>
  </si>
  <si>
    <t>FLORENCE MEDICAL CENTER, LLC</t>
  </si>
  <si>
    <t>05638952</t>
  </si>
  <si>
    <t>HEALTH SOLUTIONS MED CENTER</t>
  </si>
  <si>
    <t>02620812</t>
  </si>
  <si>
    <t>Accountable/Delegated - Meet or exceed contract requirements</t>
  </si>
  <si>
    <t>HIGH PLAINS COMMUNITY HEALTH</t>
  </si>
  <si>
    <t>24220370</t>
  </si>
  <si>
    <t>41135067</t>
  </si>
  <si>
    <t>45635030</t>
  </si>
  <si>
    <t>58135073</t>
  </si>
  <si>
    <t>9000148041</t>
  </si>
  <si>
    <t>9000148256</t>
  </si>
  <si>
    <t>HUERFANO CTY HOSPITAL DISTRICT</t>
  </si>
  <si>
    <t>9000147237</t>
  </si>
  <si>
    <t>9000147238</t>
  </si>
  <si>
    <t>JANDYCO LLC</t>
  </si>
  <si>
    <t>29732581</t>
  </si>
  <si>
    <t>KIOWA COUNTY HOSPITAL DISTRICT</t>
  </si>
  <si>
    <t>04005492</t>
  </si>
  <si>
    <t>LUTHERAN HOSPITAL ASSOCIATION</t>
  </si>
  <si>
    <t>24224863</t>
  </si>
  <si>
    <t>93388560</t>
  </si>
  <si>
    <t>11777869</t>
  </si>
  <si>
    <t>68085770</t>
  </si>
  <si>
    <t>9000144694</t>
  </si>
  <si>
    <t>MARC A SINDLER MD</t>
  </si>
  <si>
    <t>04006458</t>
  </si>
  <si>
    <t>MICHAEL T RENDLER PC</t>
  </si>
  <si>
    <t>71871853</t>
  </si>
  <si>
    <t>PARKVIEW ANCILLARY SERVICES</t>
  </si>
  <si>
    <t>07725779</t>
  </si>
  <si>
    <t>Contributing - Meet or exceed contract requirements</t>
  </si>
  <si>
    <t>12701378</t>
  </si>
  <si>
    <t>16177754</t>
  </si>
  <si>
    <t>22584226</t>
  </si>
  <si>
    <t>27728757</t>
  </si>
  <si>
    <t>29734860</t>
  </si>
  <si>
    <t>99437767</t>
  </si>
  <si>
    <t>9000145705</t>
  </si>
  <si>
    <t>9000156518</t>
  </si>
  <si>
    <t>9000163674</t>
  </si>
  <si>
    <t>9000164205</t>
  </si>
  <si>
    <t>9000183754</t>
  </si>
  <si>
    <t>PLAN DE SALUD DEL VALLE, INC.</t>
  </si>
  <si>
    <t>9000160117</t>
  </si>
  <si>
    <t>PLANNED PARENTHOOD OF THE ROCK</t>
  </si>
  <si>
    <t>9000145735</t>
  </si>
  <si>
    <t>9000145992</t>
  </si>
  <si>
    <t>PROWERS MEDICAL CENTER</t>
  </si>
  <si>
    <t>05970750</t>
  </si>
  <si>
    <t>PUEBLO COMMUNITY HEALTH CENTER</t>
  </si>
  <si>
    <t>04257871</t>
  </si>
  <si>
    <t>04326377</t>
  </si>
  <si>
    <t>05638275</t>
  </si>
  <si>
    <t>19638035</t>
  </si>
  <si>
    <t>58289771</t>
  </si>
  <si>
    <t>68803061</t>
  </si>
  <si>
    <t>79009531</t>
  </si>
  <si>
    <t>9000146574</t>
  </si>
  <si>
    <t>9000146792</t>
  </si>
  <si>
    <t>9000160850</t>
  </si>
  <si>
    <t>9000176189</t>
  </si>
  <si>
    <t>PUEBLO COMMUNTIY HEALTH CENTER</t>
  </si>
  <si>
    <t>79525369</t>
  </si>
  <si>
    <t>RICHARD RIVERA MDPC</t>
  </si>
  <si>
    <t>04835047</t>
  </si>
  <si>
    <t>61024821</t>
  </si>
  <si>
    <t>RIO GRANDE HOSPITAL</t>
  </si>
  <si>
    <t>9000145123</t>
  </si>
  <si>
    <t>9000145552</t>
  </si>
  <si>
    <t>ROCKY FORD FAMILY HLTH CTR LLC</t>
  </si>
  <si>
    <t>70077371</t>
  </si>
  <si>
    <t>ROCKY MOUNTAIN FAMILY PRACTICE</t>
  </si>
  <si>
    <t>55808255</t>
  </si>
  <si>
    <t>ROCKY MOUNTAIN PRIMARY CARE CL</t>
  </si>
  <si>
    <t>45256781</t>
  </si>
  <si>
    <t>RYON MEDICAL</t>
  </si>
  <si>
    <t>29854075</t>
  </si>
  <si>
    <t>SALIDA HOSPITAL DISTRICT</t>
  </si>
  <si>
    <t>18327869</t>
  </si>
  <si>
    <t>9000144982</t>
  </si>
  <si>
    <t>SAN LUIS VALLEY COMMUNITY MENTAL HEALTH CENTER</t>
  </si>
  <si>
    <t>SMALL WORLD PEDIATRICS</t>
  </si>
  <si>
    <t>31678564</t>
  </si>
  <si>
    <t>SOCO PRIMARY CARE CLINIC</t>
  </si>
  <si>
    <t>SOLVISTA HEALTH CORP</t>
  </si>
  <si>
    <t>41937538</t>
  </si>
  <si>
    <t>SOUTHEAST COLORADO HOSPITAL</t>
  </si>
  <si>
    <t>09057064</t>
  </si>
  <si>
    <t>9000149070</t>
  </si>
  <si>
    <t>SOUTHEAST WELLNESS WORKS</t>
  </si>
  <si>
    <t>9000165636</t>
  </si>
  <si>
    <t>67629768</t>
  </si>
  <si>
    <t>9000105360</t>
  </si>
  <si>
    <t>SOUTHERN COLORADO CLINIC</t>
  </si>
  <si>
    <t>04008504</t>
  </si>
  <si>
    <t>SPANISH PEAKS REGIONAL HEALTH</t>
  </si>
  <si>
    <t>39385787</t>
  </si>
  <si>
    <t>52007847</t>
  </si>
  <si>
    <t>04748042</t>
  </si>
  <si>
    <t>ST. VINCENT GENERAL HOSPITAL</t>
  </si>
  <si>
    <t>04003828</t>
  </si>
  <si>
    <t>STEEL CITY PEDIATRICS</t>
  </si>
  <si>
    <t>9000179245</t>
  </si>
  <si>
    <t>STEPPING STONES PEDIATRICS</t>
  </si>
  <si>
    <t>13332261</t>
  </si>
  <si>
    <t>SUMMIT PRIMARY CARE</t>
  </si>
  <si>
    <t>9000185036</t>
  </si>
  <si>
    <t>TED J PULS MD PC</t>
  </si>
  <si>
    <t>04017935</t>
  </si>
  <si>
    <t>TRINIDAD AREA HEALTH ASSN</t>
  </si>
  <si>
    <t>49876864</t>
  </si>
  <si>
    <t>UNIVERSITY FAMILY MED CENTER</t>
  </si>
  <si>
    <t>04012381</t>
  </si>
  <si>
    <t>VALLEY CITIZENS FOUNDATION FOR</t>
  </si>
  <si>
    <t>9000145391</t>
  </si>
  <si>
    <t>27905713</t>
  </si>
  <si>
    <t>VALLEY WIDE HEALTH SYSTEMS INC</t>
  </si>
  <si>
    <t>05638200</t>
  </si>
  <si>
    <t>53881788</t>
  </si>
  <si>
    <t>56836074</t>
  </si>
  <si>
    <t>57200882</t>
  </si>
  <si>
    <t>75083582</t>
  </si>
  <si>
    <t>75508222</t>
  </si>
  <si>
    <t>9000133266</t>
  </si>
  <si>
    <t>04280270</t>
  </si>
  <si>
    <t>06887236</t>
  </si>
  <si>
    <t>11105071</t>
  </si>
  <si>
    <t>13984772</t>
  </si>
  <si>
    <t>9000133027</t>
  </si>
  <si>
    <t>9000152148</t>
  </si>
  <si>
    <t>9000179101</t>
  </si>
  <si>
    <t>9000186365</t>
  </si>
  <si>
    <t>VAUGHN D. JACKSON PLLC</t>
  </si>
  <si>
    <t>25987763</t>
  </si>
  <si>
    <t>WALSH MEDICAL CLINIC</t>
  </si>
  <si>
    <t>86231871</t>
  </si>
  <si>
    <r>
      <rPr>
        <vertAlign val="superscript"/>
        <sz val="11"/>
        <color theme="1"/>
        <rFont val="Calibri"/>
        <family val="2"/>
        <scheme val="minor"/>
      </rPr>
      <t>2</t>
    </r>
    <r>
      <rPr>
        <sz val="11"/>
        <color theme="1"/>
        <rFont val="Calibri"/>
        <family val="2"/>
        <scheme val="minor"/>
      </rPr>
      <t xml:space="preserve"> Data is for May 2021 Attribution. Practice Locations showing zero attribution were affiliated in June 2021 so no membership had been attributed. Two additional practice location (9000185036 and 9000166853) are pending affiliation effective 8/1/2021. </t>
    </r>
  </si>
  <si>
    <t>*If applicable.</t>
  </si>
  <si>
    <t>**Eligibility requirements that a practice must possess in order to qualify for this type of payment arrangement. Requirements might include: open panels, use of community health workers, on-site care coordination, advanced screening, etc.</t>
  </si>
  <si>
    <t xml:space="preserve">1Portions of KPI and Performance Pool funds earned by HCI will fund Accountable Entities, Non-delegated PCMPs, and other agencies called "Community Reinvestment Fund" for funding 1) PCMP performance in meeting the measures, 2) Practice Transformation, and 3) Health Neighborhood grants that support HCI and HCPF initiatives.  PCMPs may be eligible to all three parts of the Community Reinvestment Fund and HCI initiatives if they meet the criteria.  The amounts for each of the three are determined by HCI and HCPF initiatives.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</si>
</sst>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8"/>
      <name val="Calibri"/>
      <family val="2"/>
      <scheme val="minor"/>
    </font>
    <font>
      <b/>
      <sz val="1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4" fillId="0" borderId="12" xfId="0" applyFont="1" applyBorder="1" applyAlignment="1">
      <alignment horizontal="center" vertical="center" wrapText="1"/>
    </xf>
    <xf numFmtId="0" fontId="0" fillId="0" borderId="0" xfId="0"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14" fontId="1" fillId="0" borderId="4" xfId="0" applyNumberFormat="1" applyFont="1" applyBorder="1" applyAlignment="1" applyProtection="1">
      <alignment horizontal="center" vertical="top" wrapText="1"/>
      <protection locked="0"/>
    </xf>
    <xf numFmtId="14" fontId="1" fillId="0" borderId="5" xfId="0" applyNumberFormat="1" applyFont="1" applyBorder="1" applyAlignment="1" applyProtection="1">
      <alignment horizontal="center"/>
      <protection locked="0"/>
    </xf>
    <xf numFmtId="0" fontId="0" fillId="0" borderId="0" xfId="0"/>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protection locked="0"/>
    </xf>
    <xf numFmtId="49" fontId="0" fillId="0" borderId="12" xfId="0" applyNumberFormat="1" applyBorder="1" applyAlignment="1">
      <alignment horizontal="center" vertical="center"/>
    </xf>
    <xf numFmtId="1" fontId="0" fillId="0" borderId="12" xfId="0" applyNumberForma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2" xfId="0" applyFill="1" applyBorder="1" applyAlignment="1" applyProtection="1">
      <alignment vertical="top" wrapText="1"/>
      <protection locked="0"/>
    </xf>
    <xf numFmtId="6"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2" xfId="0" applyBorder="1" applyAlignment="1" applyProtection="1">
      <alignment horizontal="left" vertical="top" wrapText="1"/>
      <protection locked="0"/>
    </xf>
    <xf numFmtId="49"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12" xfId="0" applyNumberFormat="1" applyFill="1" applyBorder="1" applyAlignment="1">
      <alignment horizontal="center" vertical="center"/>
    </xf>
    <xf numFmtId="0" fontId="8" fillId="0" borderId="12" xfId="0" applyFont="1" applyFill="1" applyBorder="1" applyAlignment="1" applyProtection="1">
      <alignment horizontal="left" vertical="top" wrapText="1"/>
      <protection locked="0"/>
    </xf>
    <xf numFmtId="8" fontId="0" fillId="0" borderId="12" xfId="0" applyNumberFormat="1" applyBorder="1" applyAlignment="1" applyProtection="1">
      <alignment horizontal="center" vertical="center" wrapText="1"/>
      <protection locked="0"/>
    </xf>
    <xf numFmtId="0" fontId="0" fillId="0" borderId="13" xfId="0" applyFill="1" applyBorder="1" applyAlignment="1">
      <alignment horizontal="center" vertical="center"/>
    </xf>
    <xf numFmtId="0" fontId="0" fillId="0" borderId="0" xfId="0" applyBorder="1" applyAlignment="1">
      <alignment horizontal="center" vertical="center"/>
    </xf>
    <xf numFmtId="1" fontId="0" fillId="0" borderId="13" xfId="0" applyNumberFormat="1" applyFill="1" applyBorder="1" applyAlignment="1">
      <alignment horizontal="center" vertical="center"/>
    </xf>
    <xf numFmtId="10" fontId="0" fillId="0" borderId="12" xfId="0" applyNumberFormat="1" applyFill="1" applyBorder="1" applyAlignment="1">
      <alignment horizontal="center" vertical="center" wrapText="1"/>
    </xf>
    <xf numFmtId="0" fontId="8" fillId="0" borderId="12" xfId="0" applyFont="1" applyFill="1" applyBorder="1" applyAlignment="1" applyProtection="1">
      <alignment vertical="top" wrapText="1"/>
      <protection locked="0"/>
    </xf>
    <xf numFmtId="0" fontId="0" fillId="0" borderId="12" xfId="0" applyFill="1" applyBorder="1" applyAlignment="1" applyProtection="1">
      <alignment horizontal="center" vertical="center" wrapText="1"/>
      <protection locked="0"/>
    </xf>
    <xf numFmtId="8" fontId="0" fillId="0" borderId="12" xfId="0" applyNumberFormat="1" applyFill="1" applyBorder="1" applyAlignment="1" applyProtection="1">
      <alignment horizontal="center" vertical="center" wrapText="1"/>
      <protection locked="0"/>
    </xf>
    <xf numFmtId="0" fontId="0" fillId="0" borderId="12" xfId="0" applyFill="1" applyBorder="1" applyAlignment="1">
      <alignment horizontal="center" vertical="center" wrapText="1"/>
    </xf>
    <xf numFmtId="0" fontId="0" fillId="0" borderId="12" xfId="0" applyBorder="1" applyAlignment="1" applyProtection="1">
      <alignment horizontal="left" wrapText="1"/>
      <protection locked="0"/>
    </xf>
    <xf numFmtId="0" fontId="0" fillId="0" borderId="0" xfId="0" applyAlignment="1">
      <alignment horizontal="left" wrapText="1"/>
    </xf>
    <xf numFmtId="0" fontId="2" fillId="0" borderId="2" xfId="0" applyFont="1" applyBorder="1" applyAlignment="1">
      <alignment horizontal="center" vertical="top"/>
    </xf>
    <xf numFmtId="0" fontId="0" fillId="0" borderId="0" xfId="0" applyBorder="1" applyAlignment="1">
      <alignment horizontal="left" wrapText="1"/>
    </xf>
    <xf numFmtId="0" fontId="0" fillId="4" borderId="12"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protection locked="0"/>
    </xf>
    <xf numFmtId="0" fontId="0" fillId="4" borderId="12" xfId="0" applyFill="1" applyBorder="1" applyAlignment="1">
      <alignment horizontal="center" vertical="center"/>
    </xf>
    <xf numFmtId="1" fontId="0" fillId="4" borderId="12" xfId="0" applyNumberFormat="1" applyFill="1" applyBorder="1" applyAlignment="1">
      <alignment horizontal="center" vertical="center"/>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2" fillId="0" borderId="2"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9"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0" fillId="0" borderId="0"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Tina McCrory" id="{E6DB373C-C567-48CC-82ED-FC757FAD4AEA}" userId="S::tina@healthcolorado.health::06e2a96c-34db-44c9-bf4b-71410325d9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5" dT="2021-07-19T19:25:20.11" personId="{E6DB373C-C567-48CC-82ED-FC757FAD4AEA}" id="{9EC6DA1C-B313-4CC1-B9FF-520722C23FDD}">
    <text>Last report said Southeast Health Group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opLeftCell="A31" zoomScale="80" zoomScaleNormal="80" workbookViewId="0">
      <selection activeCell="M24" sqref="M24"/>
    </sheetView>
  </sheetViews>
  <sheetFormatPr defaultRowHeight="14.5" x14ac:dyDescent="0.35"/>
  <cols>
    <col min="1" max="1" width="2.26953125" bestFit="1" customWidth="1"/>
    <col min="2" max="2" width="29.81640625" bestFit="1" customWidth="1"/>
    <col min="3" max="3" width="45.54296875" customWidth="1"/>
    <col min="4" max="4" width="15.54296875" bestFit="1" customWidth="1"/>
    <col min="5" max="6" width="25.26953125" bestFit="1" customWidth="1"/>
    <col min="7" max="7" width="19.81640625" bestFit="1" customWidth="1"/>
    <col min="8" max="8" width="20.1796875" bestFit="1" customWidth="1"/>
    <col min="9" max="9" width="32.81640625" bestFit="1" customWidth="1"/>
    <col min="10" max="10" width="41.7265625" bestFit="1" customWidth="1"/>
  </cols>
  <sheetData>
    <row r="1" spans="1:10" x14ac:dyDescent="0.35">
      <c r="A1" s="54" t="s">
        <v>0</v>
      </c>
      <c r="B1" s="55"/>
      <c r="C1" s="55"/>
      <c r="D1" s="55"/>
      <c r="E1" s="55"/>
      <c r="F1" s="55"/>
      <c r="G1" s="55"/>
      <c r="H1" s="55"/>
      <c r="I1" s="55"/>
      <c r="J1" s="56"/>
    </row>
    <row r="3" spans="1:10" x14ac:dyDescent="0.35">
      <c r="A3" s="57" t="s">
        <v>1</v>
      </c>
      <c r="B3" s="58"/>
      <c r="C3" s="59"/>
      <c r="D3" s="60" t="s">
        <v>2</v>
      </c>
      <c r="E3" s="61"/>
      <c r="F3" s="43"/>
      <c r="G3" s="57" t="s">
        <v>3</v>
      </c>
      <c r="H3" s="59"/>
      <c r="I3" s="57" t="s">
        <v>4</v>
      </c>
      <c r="J3" s="59"/>
    </row>
    <row r="4" spans="1:10" x14ac:dyDescent="0.35">
      <c r="A4" s="49" t="s">
        <v>5</v>
      </c>
      <c r="B4" s="50"/>
      <c r="C4" s="51"/>
      <c r="D4" s="52">
        <v>4</v>
      </c>
      <c r="E4" s="53"/>
      <c r="F4" s="12"/>
      <c r="G4" s="49">
        <v>2022</v>
      </c>
      <c r="H4" s="51"/>
      <c r="I4" s="13">
        <v>44378</v>
      </c>
      <c r="J4" s="14">
        <v>44742</v>
      </c>
    </row>
    <row r="5" spans="1:10" x14ac:dyDescent="0.35">
      <c r="A5" s="1"/>
      <c r="B5" s="1"/>
      <c r="C5" s="1"/>
      <c r="D5" s="2"/>
      <c r="E5" s="2"/>
      <c r="F5" s="2"/>
      <c r="G5" s="1"/>
      <c r="H5" s="1"/>
      <c r="I5" s="3"/>
      <c r="J5" s="4"/>
    </row>
    <row r="6" spans="1:10" x14ac:dyDescent="0.35">
      <c r="A6" s="72" t="s">
        <v>6</v>
      </c>
      <c r="B6" s="73"/>
      <c r="C6" s="73"/>
      <c r="D6" s="73"/>
      <c r="E6" s="73"/>
      <c r="F6" s="73"/>
      <c r="G6" s="73"/>
      <c r="H6" s="73"/>
      <c r="I6" s="73"/>
      <c r="J6" s="74"/>
    </row>
    <row r="7" spans="1:10" x14ac:dyDescent="0.35">
      <c r="A7" s="75"/>
      <c r="B7" s="76"/>
      <c r="C7" s="76"/>
      <c r="D7" s="76"/>
      <c r="E7" s="76"/>
      <c r="F7" s="76"/>
      <c r="G7" s="76"/>
      <c r="H7" s="76"/>
      <c r="I7" s="76"/>
      <c r="J7" s="77"/>
    </row>
    <row r="8" spans="1:10" x14ac:dyDescent="0.35">
      <c r="A8" s="75"/>
      <c r="B8" s="76"/>
      <c r="C8" s="76"/>
      <c r="D8" s="76"/>
      <c r="E8" s="76"/>
      <c r="F8" s="76"/>
      <c r="G8" s="76"/>
      <c r="H8" s="76"/>
      <c r="I8" s="76"/>
      <c r="J8" s="77"/>
    </row>
    <row r="9" spans="1:10" x14ac:dyDescent="0.35">
      <c r="A9" s="78"/>
      <c r="B9" s="79"/>
      <c r="C9" s="79"/>
      <c r="D9" s="79"/>
      <c r="E9" s="79"/>
      <c r="F9" s="79"/>
      <c r="G9" s="79"/>
      <c r="H9" s="79"/>
      <c r="I9" s="79"/>
      <c r="J9" s="80"/>
    </row>
    <row r="10" spans="1:10" x14ac:dyDescent="0.35">
      <c r="A10" s="5"/>
      <c r="B10" s="5"/>
      <c r="C10" s="5"/>
      <c r="D10" s="5"/>
      <c r="E10" s="5"/>
      <c r="F10" s="5"/>
      <c r="G10" s="5"/>
      <c r="H10" s="5"/>
      <c r="I10" s="5"/>
      <c r="J10" s="5"/>
    </row>
    <row r="11" spans="1:10" x14ac:dyDescent="0.35">
      <c r="A11" s="81" t="s">
        <v>7</v>
      </c>
      <c r="B11" s="71"/>
      <c r="C11" s="71"/>
      <c r="D11" s="71"/>
      <c r="E11" s="71"/>
      <c r="F11" s="71"/>
      <c r="G11" s="71"/>
      <c r="H11" s="71"/>
      <c r="I11" s="71"/>
      <c r="J11" s="82"/>
    </row>
    <row r="12" spans="1:10" x14ac:dyDescent="0.35">
      <c r="A12" s="83"/>
      <c r="B12" s="84"/>
      <c r="C12" s="84"/>
      <c r="D12" s="84"/>
      <c r="E12" s="84"/>
      <c r="F12" s="84"/>
      <c r="G12" s="84"/>
      <c r="H12" s="84"/>
      <c r="I12" s="84"/>
      <c r="J12" s="85"/>
    </row>
    <row r="13" spans="1:10" x14ac:dyDescent="0.35">
      <c r="A13" s="6"/>
      <c r="B13" s="6"/>
      <c r="C13" s="6"/>
      <c r="D13" s="6"/>
      <c r="E13" s="6"/>
      <c r="F13" s="6"/>
      <c r="G13" s="6"/>
      <c r="H13" s="6"/>
      <c r="I13" s="6"/>
      <c r="J13" s="6"/>
    </row>
    <row r="14" spans="1:10" s="11" customFormat="1" x14ac:dyDescent="0.35">
      <c r="A14" s="93" t="s">
        <v>8</v>
      </c>
      <c r="B14" s="94"/>
      <c r="C14" s="94"/>
      <c r="D14" s="94"/>
      <c r="E14" s="94"/>
      <c r="F14" s="94"/>
      <c r="G14" s="94"/>
      <c r="H14" s="94"/>
      <c r="I14" s="94"/>
      <c r="J14" s="95"/>
    </row>
    <row r="15" spans="1:10" s="10" customFormat="1" x14ac:dyDescent="0.35"/>
    <row r="16" spans="1:10" x14ac:dyDescent="0.35">
      <c r="A16" s="81" t="s">
        <v>9</v>
      </c>
      <c r="B16" s="71"/>
      <c r="C16" s="71"/>
      <c r="D16" s="71"/>
      <c r="E16" s="71"/>
      <c r="F16" s="71"/>
      <c r="G16" s="71"/>
      <c r="H16" s="71"/>
      <c r="I16" s="71"/>
      <c r="J16" s="82"/>
    </row>
    <row r="17" spans="1:10" x14ac:dyDescent="0.35">
      <c r="A17" s="86"/>
      <c r="B17" s="87"/>
      <c r="C17" s="87"/>
      <c r="D17" s="87"/>
      <c r="E17" s="87"/>
      <c r="F17" s="87"/>
      <c r="G17" s="87"/>
      <c r="H17" s="87"/>
      <c r="I17" s="87"/>
      <c r="J17" s="88"/>
    </row>
    <row r="18" spans="1:10" x14ac:dyDescent="0.35">
      <c r="A18" s="96" t="s">
        <v>10</v>
      </c>
      <c r="B18" s="97"/>
      <c r="C18" s="97"/>
      <c r="D18" s="97"/>
      <c r="E18" s="97"/>
      <c r="F18" s="97"/>
      <c r="G18" s="97"/>
      <c r="H18" s="97"/>
      <c r="I18" s="97"/>
      <c r="J18" s="98"/>
    </row>
    <row r="19" spans="1:10" x14ac:dyDescent="0.35">
      <c r="A19" s="96"/>
      <c r="B19" s="97"/>
      <c r="C19" s="97"/>
      <c r="D19" s="97"/>
      <c r="E19" s="97"/>
      <c r="F19" s="97"/>
      <c r="G19" s="97"/>
      <c r="H19" s="97"/>
      <c r="I19" s="97"/>
      <c r="J19" s="98"/>
    </row>
    <row r="20" spans="1:10" x14ac:dyDescent="0.35">
      <c r="A20" s="96"/>
      <c r="B20" s="97"/>
      <c r="C20" s="97"/>
      <c r="D20" s="97"/>
      <c r="E20" s="97"/>
      <c r="F20" s="97"/>
      <c r="G20" s="97"/>
      <c r="H20" s="97"/>
      <c r="I20" s="97"/>
      <c r="J20" s="98"/>
    </row>
    <row r="21" spans="1:10" x14ac:dyDescent="0.35">
      <c r="A21" s="96"/>
      <c r="B21" s="97"/>
      <c r="C21" s="97"/>
      <c r="D21" s="97"/>
      <c r="E21" s="97"/>
      <c r="F21" s="97"/>
      <c r="G21" s="97"/>
      <c r="H21" s="97"/>
      <c r="I21" s="97"/>
      <c r="J21" s="98"/>
    </row>
    <row r="22" spans="1:10" x14ac:dyDescent="0.35">
      <c r="A22" s="96"/>
      <c r="B22" s="97"/>
      <c r="C22" s="97"/>
      <c r="D22" s="97"/>
      <c r="E22" s="97"/>
      <c r="F22" s="97"/>
      <c r="G22" s="97"/>
      <c r="H22" s="97"/>
      <c r="I22" s="97"/>
      <c r="J22" s="98"/>
    </row>
    <row r="23" spans="1:10" ht="79.5" customHeight="1" x14ac:dyDescent="0.35">
      <c r="A23" s="99"/>
      <c r="B23" s="100"/>
      <c r="C23" s="100"/>
      <c r="D23" s="100"/>
      <c r="E23" s="100"/>
      <c r="F23" s="100"/>
      <c r="G23" s="100"/>
      <c r="H23" s="100"/>
      <c r="I23" s="100"/>
      <c r="J23" s="101"/>
    </row>
    <row r="24" spans="1:10" x14ac:dyDescent="0.35">
      <c r="A24" s="6"/>
      <c r="B24" s="6"/>
      <c r="C24" s="6"/>
      <c r="D24" s="6"/>
      <c r="E24" s="6"/>
      <c r="F24" s="6"/>
      <c r="G24" s="6"/>
      <c r="H24" s="6"/>
      <c r="I24" s="6"/>
      <c r="J24" s="6"/>
    </row>
    <row r="25" spans="1:10" x14ac:dyDescent="0.35">
      <c r="A25" s="60" t="s">
        <v>11</v>
      </c>
      <c r="B25" s="89"/>
      <c r="C25" s="89"/>
      <c r="D25" s="61"/>
      <c r="E25" s="90">
        <f>G27+G28+G29</f>
        <v>115</v>
      </c>
      <c r="F25" s="91"/>
      <c r="G25" s="91"/>
      <c r="H25" s="91"/>
      <c r="I25" s="91"/>
      <c r="J25" s="92"/>
    </row>
    <row r="26" spans="1:10" ht="21" x14ac:dyDescent="0.35">
      <c r="A26" s="16" t="s">
        <v>12</v>
      </c>
      <c r="B26" s="16" t="s">
        <v>13</v>
      </c>
      <c r="C26" s="16" t="s">
        <v>14</v>
      </c>
      <c r="D26" s="16" t="s">
        <v>15</v>
      </c>
      <c r="E26" s="16" t="s">
        <v>16</v>
      </c>
      <c r="F26" s="16" t="s">
        <v>17</v>
      </c>
      <c r="G26" s="7" t="s">
        <v>18</v>
      </c>
      <c r="H26" s="7" t="s">
        <v>19</v>
      </c>
      <c r="I26" s="16" t="s">
        <v>20</v>
      </c>
      <c r="J26" s="16" t="s">
        <v>21</v>
      </c>
    </row>
    <row r="27" spans="1:10" ht="275.5" x14ac:dyDescent="0.35">
      <c r="A27" s="17">
        <v>1</v>
      </c>
      <c r="B27" s="18" t="s">
        <v>22</v>
      </c>
      <c r="C27" s="18" t="s">
        <v>23</v>
      </c>
      <c r="D27" s="27" t="s">
        <v>24</v>
      </c>
      <c r="E27" s="31" t="s">
        <v>25</v>
      </c>
      <c r="F27" s="31" t="s">
        <v>25</v>
      </c>
      <c r="G27" s="26">
        <v>33</v>
      </c>
      <c r="H27" s="36">
        <f>IF($G$27="","",G27/$E$25)</f>
        <v>0.28695652173913044</v>
      </c>
      <c r="I27" s="18" t="s">
        <v>26</v>
      </c>
      <c r="J27" s="18" t="s">
        <v>27</v>
      </c>
    </row>
    <row r="28" spans="1:10" ht="275.5" x14ac:dyDescent="0.35">
      <c r="A28" s="17">
        <v>2</v>
      </c>
      <c r="B28" s="18" t="s">
        <v>28</v>
      </c>
      <c r="C28" s="18" t="s">
        <v>29</v>
      </c>
      <c r="D28" s="27" t="s">
        <v>30</v>
      </c>
      <c r="E28" s="31" t="s">
        <v>25</v>
      </c>
      <c r="F28" s="31" t="s">
        <v>25</v>
      </c>
      <c r="G28" s="26">
        <v>70</v>
      </c>
      <c r="H28" s="36">
        <f t="shared" ref="H28" si="0">IF($G$27="","",G28/$E$25)</f>
        <v>0.60869565217391308</v>
      </c>
      <c r="I28" s="18" t="s">
        <v>31</v>
      </c>
      <c r="J28" s="41" t="s">
        <v>27</v>
      </c>
    </row>
    <row r="29" spans="1:10" ht="304.5" x14ac:dyDescent="0.35">
      <c r="A29" s="17">
        <v>3</v>
      </c>
      <c r="B29" s="24" t="s">
        <v>32</v>
      </c>
      <c r="C29" s="37" t="s">
        <v>33</v>
      </c>
      <c r="D29" s="38" t="s">
        <v>34</v>
      </c>
      <c r="E29" s="31" t="s">
        <v>25</v>
      </c>
      <c r="F29" s="31" t="s">
        <v>25</v>
      </c>
      <c r="G29" s="38">
        <v>12</v>
      </c>
      <c r="H29" s="36">
        <f>IF($G$27="","",G29/$E$25)</f>
        <v>0.10434782608695652</v>
      </c>
      <c r="I29" s="24" t="s">
        <v>35</v>
      </c>
      <c r="J29" s="24" t="s">
        <v>36</v>
      </c>
    </row>
    <row r="30" spans="1:10" x14ac:dyDescent="0.35">
      <c r="A30" s="71" t="s">
        <v>37</v>
      </c>
      <c r="B30" s="71"/>
      <c r="C30" s="71"/>
      <c r="D30" s="71"/>
      <c r="E30" s="71"/>
      <c r="F30" s="71"/>
      <c r="G30" s="71"/>
      <c r="H30" s="71"/>
      <c r="I30" s="71"/>
      <c r="J30" s="71"/>
    </row>
    <row r="31" spans="1:10" x14ac:dyDescent="0.35">
      <c r="A31" s="8"/>
      <c r="B31" s="8"/>
      <c r="C31" s="8"/>
      <c r="D31" s="8"/>
      <c r="E31" s="8"/>
      <c r="F31" s="8"/>
      <c r="G31" s="8"/>
      <c r="H31" s="8"/>
      <c r="I31" s="8"/>
      <c r="J31" s="8"/>
    </row>
    <row r="32" spans="1:10" x14ac:dyDescent="0.35">
      <c r="A32" s="42"/>
      <c r="B32" s="42"/>
      <c r="C32" s="42"/>
      <c r="D32" s="42"/>
      <c r="E32" s="42"/>
      <c r="F32" s="42"/>
      <c r="G32" s="42"/>
      <c r="H32" s="42"/>
      <c r="I32" s="42"/>
      <c r="J32" s="42"/>
    </row>
    <row r="33" spans="1:10" x14ac:dyDescent="0.35">
      <c r="A33" s="62" t="s">
        <v>38</v>
      </c>
      <c r="B33" s="63"/>
      <c r="C33" s="63"/>
      <c r="D33" s="63"/>
      <c r="E33" s="63"/>
      <c r="F33" s="63"/>
      <c r="G33" s="63"/>
      <c r="H33" s="63"/>
      <c r="I33" s="63"/>
      <c r="J33" s="64"/>
    </row>
    <row r="34" spans="1:10" x14ac:dyDescent="0.35">
      <c r="A34" s="65" t="s">
        <v>224</v>
      </c>
      <c r="B34" s="66"/>
      <c r="C34" s="66"/>
      <c r="D34" s="66"/>
      <c r="E34" s="66"/>
      <c r="F34" s="66"/>
      <c r="G34" s="66"/>
      <c r="H34" s="66"/>
      <c r="I34" s="66"/>
      <c r="J34" s="67"/>
    </row>
    <row r="35" spans="1:10" x14ac:dyDescent="0.35">
      <c r="A35" s="65"/>
      <c r="B35" s="66"/>
      <c r="C35" s="66"/>
      <c r="D35" s="66"/>
      <c r="E35" s="66"/>
      <c r="F35" s="66"/>
      <c r="G35" s="66"/>
      <c r="H35" s="66"/>
      <c r="I35" s="66"/>
      <c r="J35" s="67"/>
    </row>
    <row r="36" spans="1:10" x14ac:dyDescent="0.35">
      <c r="A36" s="65"/>
      <c r="B36" s="66"/>
      <c r="C36" s="66"/>
      <c r="D36" s="66"/>
      <c r="E36" s="66"/>
      <c r="F36" s="66"/>
      <c r="G36" s="66"/>
      <c r="H36" s="66"/>
      <c r="I36" s="66"/>
      <c r="J36" s="67"/>
    </row>
    <row r="37" spans="1:10" x14ac:dyDescent="0.35">
      <c r="A37" s="65"/>
      <c r="B37" s="66"/>
      <c r="C37" s="66"/>
      <c r="D37" s="66"/>
      <c r="E37" s="66"/>
      <c r="F37" s="66"/>
      <c r="G37" s="66"/>
      <c r="H37" s="66"/>
      <c r="I37" s="66"/>
      <c r="J37" s="67"/>
    </row>
    <row r="38" spans="1:10" x14ac:dyDescent="0.35">
      <c r="A38" s="65"/>
      <c r="B38" s="66"/>
      <c r="C38" s="66"/>
      <c r="D38" s="66"/>
      <c r="E38" s="66"/>
      <c r="F38" s="66"/>
      <c r="G38" s="66"/>
      <c r="H38" s="66"/>
      <c r="I38" s="66"/>
      <c r="J38" s="67"/>
    </row>
    <row r="39" spans="1:10" x14ac:dyDescent="0.35">
      <c r="A39" s="65"/>
      <c r="B39" s="66"/>
      <c r="C39" s="66"/>
      <c r="D39" s="66"/>
      <c r="E39" s="66"/>
      <c r="F39" s="66"/>
      <c r="G39" s="66"/>
      <c r="H39" s="66"/>
      <c r="I39" s="66"/>
      <c r="J39" s="67"/>
    </row>
    <row r="40" spans="1:10" x14ac:dyDescent="0.35">
      <c r="A40" s="65"/>
      <c r="B40" s="66"/>
      <c r="C40" s="66"/>
      <c r="D40" s="66"/>
      <c r="E40" s="66"/>
      <c r="F40" s="66"/>
      <c r="G40" s="66"/>
      <c r="H40" s="66"/>
      <c r="I40" s="66"/>
      <c r="J40" s="67"/>
    </row>
    <row r="41" spans="1:10" x14ac:dyDescent="0.35">
      <c r="A41" s="68"/>
      <c r="B41" s="69"/>
      <c r="C41" s="69"/>
      <c r="D41" s="69"/>
      <c r="E41" s="69"/>
      <c r="F41" s="69"/>
      <c r="G41" s="69"/>
      <c r="H41" s="69"/>
      <c r="I41" s="69"/>
      <c r="J41" s="70"/>
    </row>
    <row r="42" spans="1:10" x14ac:dyDescent="0.35">
      <c r="A42" s="15"/>
      <c r="B42" s="15"/>
      <c r="C42" s="15"/>
      <c r="D42" s="15"/>
      <c r="E42" s="15"/>
      <c r="F42" s="15"/>
      <c r="G42" s="15"/>
      <c r="H42" s="15"/>
      <c r="I42" s="15"/>
      <c r="J42" s="15"/>
    </row>
    <row r="43" spans="1:10" x14ac:dyDescent="0.35">
      <c r="A43" s="15"/>
      <c r="B43" s="15"/>
      <c r="C43" s="15"/>
      <c r="D43" s="15"/>
      <c r="E43" s="15"/>
      <c r="F43" s="15"/>
      <c r="G43" s="15"/>
      <c r="H43" s="15"/>
      <c r="I43" s="15"/>
      <c r="J43" s="15"/>
    </row>
    <row r="44" spans="1:10" x14ac:dyDescent="0.35">
      <c r="A44" s="15"/>
      <c r="B44" s="15"/>
      <c r="C44" s="15"/>
      <c r="D44" s="15"/>
      <c r="E44" s="15"/>
      <c r="F44" s="15"/>
      <c r="G44" s="15"/>
      <c r="H44" s="15"/>
      <c r="I44" s="15"/>
      <c r="J44" s="15"/>
    </row>
    <row r="45" spans="1:10" x14ac:dyDescent="0.35">
      <c r="A45" s="15"/>
      <c r="B45" s="15"/>
      <c r="C45" s="15"/>
      <c r="D45" s="15"/>
      <c r="E45" s="15"/>
      <c r="F45" s="15"/>
      <c r="G45" s="15"/>
      <c r="H45" s="15"/>
      <c r="I45" s="15"/>
      <c r="J45" s="15"/>
    </row>
    <row r="46" spans="1:10" x14ac:dyDescent="0.35">
      <c r="A46" s="15"/>
      <c r="B46" s="15"/>
      <c r="C46" s="15"/>
      <c r="D46" s="15"/>
      <c r="E46" s="15"/>
      <c r="F46" s="15"/>
      <c r="G46" s="15"/>
      <c r="H46" s="15"/>
      <c r="I46" s="15"/>
      <c r="J46" s="15"/>
    </row>
    <row r="47" spans="1:10" x14ac:dyDescent="0.35">
      <c r="A47" s="15"/>
      <c r="B47" s="15"/>
      <c r="C47" s="15"/>
      <c r="D47" s="15"/>
      <c r="E47" s="15"/>
      <c r="F47" s="15"/>
      <c r="G47" s="15"/>
      <c r="H47" s="15"/>
      <c r="I47" s="15"/>
      <c r="J47" s="15"/>
    </row>
    <row r="48" spans="1:10" x14ac:dyDescent="0.35">
      <c r="A48" s="15"/>
      <c r="B48" s="15"/>
      <c r="C48" s="15"/>
      <c r="D48" s="15"/>
      <c r="E48" s="15"/>
      <c r="F48" s="15"/>
      <c r="G48" s="15"/>
      <c r="H48" s="15"/>
      <c r="I48" s="15"/>
      <c r="J48" s="15"/>
    </row>
    <row r="49" spans="1:10" x14ac:dyDescent="0.35">
      <c r="A49" s="15"/>
      <c r="B49" s="15"/>
      <c r="C49" s="15"/>
      <c r="D49" s="15"/>
      <c r="E49" s="15"/>
      <c r="F49" s="15"/>
      <c r="G49" s="15"/>
      <c r="H49" s="15"/>
      <c r="I49" s="15"/>
      <c r="J49" s="15"/>
    </row>
    <row r="50" spans="1:10" x14ac:dyDescent="0.35">
      <c r="A50" s="15"/>
      <c r="B50" s="15"/>
      <c r="C50" s="15"/>
      <c r="D50" s="15"/>
      <c r="E50" s="15"/>
      <c r="F50" s="15"/>
      <c r="G50" s="15"/>
      <c r="H50" s="15"/>
      <c r="I50" s="15"/>
      <c r="J50" s="15"/>
    </row>
    <row r="51" spans="1:10" x14ac:dyDescent="0.35">
      <c r="A51" s="15"/>
      <c r="B51" s="15"/>
      <c r="C51" s="15"/>
      <c r="D51" s="15"/>
      <c r="E51" s="15"/>
      <c r="F51" s="15"/>
      <c r="G51" s="15"/>
      <c r="H51" s="15"/>
      <c r="I51" s="15"/>
      <c r="J51" s="15"/>
    </row>
    <row r="52" spans="1:10" x14ac:dyDescent="0.35">
      <c r="A52" s="15"/>
      <c r="B52" s="15"/>
      <c r="C52" s="15"/>
      <c r="D52" s="15"/>
      <c r="E52" s="15"/>
      <c r="F52" s="15"/>
      <c r="G52" s="15"/>
      <c r="H52" s="15"/>
      <c r="I52" s="15"/>
      <c r="J52" s="15"/>
    </row>
    <row r="53" spans="1:10" x14ac:dyDescent="0.35">
      <c r="A53" s="15"/>
      <c r="B53" s="15"/>
      <c r="C53" s="15"/>
      <c r="D53" s="15"/>
      <c r="E53" s="15"/>
      <c r="F53" s="15"/>
      <c r="G53" s="15"/>
      <c r="H53" s="15"/>
      <c r="I53" s="15"/>
      <c r="J53" s="15"/>
    </row>
  </sheetData>
  <mergeCells count="18">
    <mergeCell ref="A33:J33"/>
    <mergeCell ref="A34:J41"/>
    <mergeCell ref="A30:J30"/>
    <mergeCell ref="A6:J9"/>
    <mergeCell ref="A11:J12"/>
    <mergeCell ref="A16:J17"/>
    <mergeCell ref="A25:D25"/>
    <mergeCell ref="E25:J25"/>
    <mergeCell ref="A14:J14"/>
    <mergeCell ref="A18:J23"/>
    <mergeCell ref="A4:C4"/>
    <mergeCell ref="D4:E4"/>
    <mergeCell ref="G4:H4"/>
    <mergeCell ref="A1:J1"/>
    <mergeCell ref="A3:C3"/>
    <mergeCell ref="D3:E3"/>
    <mergeCell ref="G3:H3"/>
    <mergeCell ref="I3:J3"/>
  </mergeCells>
  <dataValidations disablePrompts="1" count="1">
    <dataValidation type="list" allowBlank="1" showInputMessage="1" showErrorMessage="1" sqref="A5:H5" xr:uid="{00000000-0002-0000-0000-000000000000}">
      <formula1>#REF!</formula1>
    </dataValidation>
  </dataValidations>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2"/>
  <sheetViews>
    <sheetView tabSelected="1" topLeftCell="C56" workbookViewId="0">
      <selection activeCell="D66" sqref="D66"/>
    </sheetView>
  </sheetViews>
  <sheetFormatPr defaultRowHeight="14.5" x14ac:dyDescent="0.35"/>
  <cols>
    <col min="2" max="2" width="37.26953125" customWidth="1"/>
    <col min="3" max="3" width="45.54296875" customWidth="1"/>
    <col min="4" max="4" width="15.7265625" customWidth="1"/>
    <col min="5" max="5" width="17.54296875" customWidth="1"/>
    <col min="6" max="7" width="15.7265625" customWidth="1"/>
    <col min="8" max="9" width="30.54296875" customWidth="1"/>
  </cols>
  <sheetData>
    <row r="1" spans="1:9" x14ac:dyDescent="0.35">
      <c r="A1" s="54" t="s">
        <v>0</v>
      </c>
      <c r="B1" s="55"/>
      <c r="C1" s="55"/>
      <c r="D1" s="55"/>
      <c r="E1" s="55"/>
      <c r="F1" s="55"/>
      <c r="G1" s="55"/>
      <c r="H1" s="55"/>
      <c r="I1" s="56"/>
    </row>
    <row r="3" spans="1:9" x14ac:dyDescent="0.35">
      <c r="A3" s="57" t="s">
        <v>1</v>
      </c>
      <c r="B3" s="58"/>
      <c r="C3" s="59"/>
      <c r="D3" s="60" t="s">
        <v>2</v>
      </c>
      <c r="E3" s="61"/>
      <c r="F3" s="57" t="s">
        <v>3</v>
      </c>
      <c r="G3" s="59"/>
      <c r="H3" s="57" t="s">
        <v>4</v>
      </c>
      <c r="I3" s="59"/>
    </row>
    <row r="4" spans="1:9" x14ac:dyDescent="0.35">
      <c r="A4" s="49" t="s">
        <v>5</v>
      </c>
      <c r="B4" s="50"/>
      <c r="C4" s="51"/>
      <c r="D4" s="52">
        <v>4</v>
      </c>
      <c r="E4" s="53"/>
      <c r="F4" s="49">
        <v>2022</v>
      </c>
      <c r="G4" s="51"/>
      <c r="H4" s="13">
        <v>44378</v>
      </c>
      <c r="I4" s="14">
        <v>44742</v>
      </c>
    </row>
    <row r="5" spans="1:9" x14ac:dyDescent="0.35">
      <c r="A5" s="1"/>
      <c r="B5" s="1"/>
      <c r="C5" s="1"/>
      <c r="D5" s="2"/>
      <c r="E5" s="2"/>
      <c r="F5" s="1"/>
      <c r="G5" s="1"/>
      <c r="H5" s="3"/>
      <c r="I5" s="4"/>
    </row>
    <row r="6" spans="1:9" x14ac:dyDescent="0.35">
      <c r="A6" s="72" t="s">
        <v>39</v>
      </c>
      <c r="B6" s="73"/>
      <c r="C6" s="73"/>
      <c r="D6" s="73"/>
      <c r="E6" s="73"/>
      <c r="F6" s="73"/>
      <c r="G6" s="73"/>
      <c r="H6" s="73"/>
      <c r="I6" s="74"/>
    </row>
    <row r="7" spans="1:9" x14ac:dyDescent="0.35">
      <c r="A7" s="75"/>
      <c r="B7" s="76"/>
      <c r="C7" s="76"/>
      <c r="D7" s="76"/>
      <c r="E7" s="76"/>
      <c r="F7" s="76"/>
      <c r="G7" s="76"/>
      <c r="H7" s="76"/>
      <c r="I7" s="77"/>
    </row>
    <row r="8" spans="1:9" x14ac:dyDescent="0.35">
      <c r="A8" s="75"/>
      <c r="B8" s="76"/>
      <c r="C8" s="76"/>
      <c r="D8" s="76"/>
      <c r="E8" s="76"/>
      <c r="F8" s="76"/>
      <c r="G8" s="76"/>
      <c r="H8" s="76"/>
      <c r="I8" s="77"/>
    </row>
    <row r="9" spans="1:9" x14ac:dyDescent="0.35">
      <c r="A9" s="78"/>
      <c r="B9" s="79"/>
      <c r="C9" s="79"/>
      <c r="D9" s="79"/>
      <c r="E9" s="79"/>
      <c r="F9" s="79"/>
      <c r="G9" s="79"/>
      <c r="H9" s="79"/>
      <c r="I9" s="80"/>
    </row>
    <row r="10" spans="1:9" x14ac:dyDescent="0.35">
      <c r="A10" s="5"/>
      <c r="B10" s="5"/>
      <c r="C10" s="5"/>
      <c r="D10" s="5"/>
      <c r="E10" s="5"/>
      <c r="F10" s="5"/>
      <c r="G10" s="5"/>
      <c r="H10" s="5"/>
      <c r="I10" s="5"/>
    </row>
    <row r="11" spans="1:9" x14ac:dyDescent="0.35">
      <c r="A11" s="81" t="s">
        <v>7</v>
      </c>
      <c r="B11" s="71"/>
      <c r="C11" s="71"/>
      <c r="D11" s="71"/>
      <c r="E11" s="71"/>
      <c r="F11" s="71"/>
      <c r="G11" s="71"/>
      <c r="H11" s="71"/>
      <c r="I11" s="82"/>
    </row>
    <row r="12" spans="1:9" x14ac:dyDescent="0.35">
      <c r="A12" s="83"/>
      <c r="B12" s="84"/>
      <c r="C12" s="84"/>
      <c r="D12" s="84"/>
      <c r="E12" s="84"/>
      <c r="F12" s="84"/>
      <c r="G12" s="84"/>
      <c r="H12" s="84"/>
      <c r="I12" s="85"/>
    </row>
    <row r="13" spans="1:9" x14ac:dyDescent="0.35">
      <c r="A13" s="42"/>
      <c r="B13" s="42"/>
      <c r="C13" s="42"/>
      <c r="D13" s="42"/>
      <c r="E13" s="42"/>
      <c r="F13" s="42"/>
      <c r="G13" s="42"/>
      <c r="H13" s="42"/>
      <c r="I13" s="42"/>
    </row>
    <row r="14" spans="1:9" x14ac:dyDescent="0.35">
      <c r="A14" s="81" t="s">
        <v>40</v>
      </c>
      <c r="B14" s="71"/>
      <c r="C14" s="71"/>
      <c r="D14" s="71"/>
      <c r="E14" s="71"/>
      <c r="F14" s="71"/>
      <c r="G14" s="71"/>
      <c r="H14" s="71"/>
      <c r="I14" s="82"/>
    </row>
    <row r="15" spans="1:9" x14ac:dyDescent="0.35">
      <c r="A15" s="102" t="s">
        <v>41</v>
      </c>
      <c r="B15" s="103"/>
      <c r="C15" s="103"/>
      <c r="D15" s="103"/>
      <c r="E15" s="103"/>
      <c r="F15" s="103"/>
      <c r="G15" s="103"/>
      <c r="H15" s="103"/>
      <c r="I15" s="104"/>
    </row>
    <row r="16" spans="1:9" x14ac:dyDescent="0.35">
      <c r="A16" s="102"/>
      <c r="B16" s="103"/>
      <c r="C16" s="103"/>
      <c r="D16" s="103"/>
      <c r="E16" s="103"/>
      <c r="F16" s="103"/>
      <c r="G16" s="103"/>
      <c r="H16" s="103"/>
      <c r="I16" s="104"/>
    </row>
    <row r="17" spans="1:9" x14ac:dyDescent="0.35">
      <c r="A17" s="102"/>
      <c r="B17" s="103"/>
      <c r="C17" s="103"/>
      <c r="D17" s="103"/>
      <c r="E17" s="103"/>
      <c r="F17" s="103"/>
      <c r="G17" s="103"/>
      <c r="H17" s="103"/>
      <c r="I17" s="104"/>
    </row>
    <row r="18" spans="1:9" x14ac:dyDescent="0.35">
      <c r="A18" s="102"/>
      <c r="B18" s="103"/>
      <c r="C18" s="103"/>
      <c r="D18" s="103"/>
      <c r="E18" s="103"/>
      <c r="F18" s="103"/>
      <c r="G18" s="103"/>
      <c r="H18" s="103"/>
      <c r="I18" s="104"/>
    </row>
    <row r="19" spans="1:9" x14ac:dyDescent="0.35">
      <c r="A19" s="102"/>
      <c r="B19" s="103"/>
      <c r="C19" s="103"/>
      <c r="D19" s="103"/>
      <c r="E19" s="103"/>
      <c r="F19" s="103"/>
      <c r="G19" s="103"/>
      <c r="H19" s="103"/>
      <c r="I19" s="104"/>
    </row>
    <row r="20" spans="1:9" ht="39.75" customHeight="1" x14ac:dyDescent="0.35">
      <c r="A20" s="105"/>
      <c r="B20" s="106"/>
      <c r="C20" s="106"/>
      <c r="D20" s="106"/>
      <c r="E20" s="106"/>
      <c r="F20" s="106"/>
      <c r="G20" s="106"/>
      <c r="H20" s="106"/>
      <c r="I20" s="107"/>
    </row>
    <row r="21" spans="1:9" x14ac:dyDescent="0.35">
      <c r="A21" s="6"/>
      <c r="B21" s="6"/>
      <c r="C21" s="6"/>
      <c r="D21" s="6"/>
      <c r="E21" s="6"/>
      <c r="F21" s="6"/>
      <c r="G21" s="6"/>
      <c r="H21" s="6"/>
      <c r="I21" s="6"/>
    </row>
    <row r="22" spans="1:9" ht="43.5" x14ac:dyDescent="0.35">
      <c r="A22" s="16" t="s">
        <v>12</v>
      </c>
      <c r="B22" s="16" t="s">
        <v>42</v>
      </c>
      <c r="C22" s="16" t="s">
        <v>43</v>
      </c>
      <c r="D22" s="16" t="s">
        <v>44</v>
      </c>
      <c r="E22" s="16" t="s">
        <v>45</v>
      </c>
      <c r="F22" s="9" t="s">
        <v>15</v>
      </c>
      <c r="G22" s="9" t="s">
        <v>46</v>
      </c>
      <c r="H22" s="16" t="s">
        <v>47</v>
      </c>
      <c r="I22" s="16" t="s">
        <v>48</v>
      </c>
    </row>
    <row r="23" spans="1:9" s="22" customFormat="1" ht="29" x14ac:dyDescent="0.35">
      <c r="A23" s="17">
        <v>1</v>
      </c>
      <c r="B23" s="20" t="s">
        <v>49</v>
      </c>
      <c r="C23" s="20" t="s">
        <v>50</v>
      </c>
      <c r="D23" s="21">
        <v>2245</v>
      </c>
      <c r="E23" s="26">
        <v>32</v>
      </c>
      <c r="F23" s="32">
        <v>5.5</v>
      </c>
      <c r="G23" s="26" t="s">
        <v>51</v>
      </c>
      <c r="H23" s="26" t="s">
        <v>51</v>
      </c>
      <c r="I23" s="17" t="s">
        <v>52</v>
      </c>
    </row>
    <row r="24" spans="1:9" s="22" customFormat="1" ht="29" x14ac:dyDescent="0.35">
      <c r="A24" s="17">
        <v>2</v>
      </c>
      <c r="B24" s="20" t="s">
        <v>53</v>
      </c>
      <c r="C24" s="20" t="s">
        <v>54</v>
      </c>
      <c r="D24" s="21">
        <v>1635</v>
      </c>
      <c r="E24" s="26">
        <v>161</v>
      </c>
      <c r="F24" s="32">
        <v>5.5</v>
      </c>
      <c r="G24" s="26" t="s">
        <v>51</v>
      </c>
      <c r="H24" s="26" t="s">
        <v>51</v>
      </c>
      <c r="I24" s="17" t="s">
        <v>52</v>
      </c>
    </row>
    <row r="25" spans="1:9" s="22" customFormat="1" ht="29" x14ac:dyDescent="0.35">
      <c r="A25" s="17">
        <v>3</v>
      </c>
      <c r="B25" s="20" t="s">
        <v>55</v>
      </c>
      <c r="C25" s="20" t="s">
        <v>56</v>
      </c>
      <c r="D25" s="21">
        <v>2505</v>
      </c>
      <c r="E25" s="26">
        <v>57</v>
      </c>
      <c r="F25" s="32">
        <v>5.5</v>
      </c>
      <c r="G25" s="26" t="s">
        <v>51</v>
      </c>
      <c r="H25" s="26" t="s">
        <v>51</v>
      </c>
      <c r="I25" s="17" t="s">
        <v>52</v>
      </c>
    </row>
    <row r="26" spans="1:9" s="22" customFormat="1" ht="29" x14ac:dyDescent="0.35">
      <c r="A26" s="17">
        <v>4</v>
      </c>
      <c r="B26" s="20" t="s">
        <v>57</v>
      </c>
      <c r="C26" s="20" t="s">
        <v>58</v>
      </c>
      <c r="D26" s="21">
        <v>275</v>
      </c>
      <c r="E26" s="45"/>
      <c r="F26" s="32">
        <v>5.5</v>
      </c>
      <c r="G26" s="26" t="s">
        <v>51</v>
      </c>
      <c r="H26" s="26" t="s">
        <v>51</v>
      </c>
      <c r="I26" s="17" t="s">
        <v>52</v>
      </c>
    </row>
    <row r="27" spans="1:9" s="22" customFormat="1" ht="29" x14ac:dyDescent="0.35">
      <c r="A27" s="17">
        <v>5</v>
      </c>
      <c r="B27" s="20" t="s">
        <v>59</v>
      </c>
      <c r="C27" s="20" t="s">
        <v>60</v>
      </c>
      <c r="D27" s="21">
        <v>5494</v>
      </c>
      <c r="E27" s="26">
        <v>132</v>
      </c>
      <c r="F27" s="32">
        <v>5.5</v>
      </c>
      <c r="G27" s="26" t="s">
        <v>51</v>
      </c>
      <c r="H27" s="26" t="s">
        <v>51</v>
      </c>
      <c r="I27" s="17" t="s">
        <v>52</v>
      </c>
    </row>
    <row r="28" spans="1:9" s="22" customFormat="1" ht="29" x14ac:dyDescent="0.35">
      <c r="A28" s="17">
        <v>6</v>
      </c>
      <c r="B28" s="20" t="s">
        <v>61</v>
      </c>
      <c r="C28" s="20" t="s">
        <v>62</v>
      </c>
      <c r="D28" s="21">
        <v>793</v>
      </c>
      <c r="E28" s="45"/>
      <c r="F28" s="32">
        <v>5.5</v>
      </c>
      <c r="G28" s="26" t="s">
        <v>51</v>
      </c>
      <c r="H28" s="26" t="s">
        <v>51</v>
      </c>
      <c r="I28" s="17" t="s">
        <v>52</v>
      </c>
    </row>
    <row r="29" spans="1:9" s="22" customFormat="1" ht="29" x14ac:dyDescent="0.35">
      <c r="A29" s="17">
        <v>7</v>
      </c>
      <c r="B29" s="20" t="s">
        <v>63</v>
      </c>
      <c r="C29" s="20" t="s">
        <v>64</v>
      </c>
      <c r="D29" s="21">
        <v>2471</v>
      </c>
      <c r="E29" s="26">
        <v>54</v>
      </c>
      <c r="F29" s="32">
        <v>5.5</v>
      </c>
      <c r="G29" s="26" t="s">
        <v>51</v>
      </c>
      <c r="H29" s="26" t="s">
        <v>51</v>
      </c>
      <c r="I29" s="17" t="s">
        <v>52</v>
      </c>
    </row>
    <row r="30" spans="1:9" s="22" customFormat="1" ht="29" x14ac:dyDescent="0.35">
      <c r="A30" s="17">
        <v>8</v>
      </c>
      <c r="B30" s="20" t="s">
        <v>65</v>
      </c>
      <c r="C30" s="20" t="s">
        <v>66</v>
      </c>
      <c r="D30" s="21">
        <v>764</v>
      </c>
      <c r="E30" s="46"/>
      <c r="F30" s="32">
        <v>5.5</v>
      </c>
      <c r="G30" s="26" t="s">
        <v>51</v>
      </c>
      <c r="H30" s="26" t="s">
        <v>51</v>
      </c>
      <c r="I30" s="17" t="s">
        <v>52</v>
      </c>
    </row>
    <row r="31" spans="1:9" s="22" customFormat="1" ht="29" x14ac:dyDescent="0.35">
      <c r="A31" s="17">
        <v>9</v>
      </c>
      <c r="B31" s="20" t="s">
        <v>65</v>
      </c>
      <c r="C31" s="20" t="s">
        <v>67</v>
      </c>
      <c r="D31" s="21">
        <v>3073</v>
      </c>
      <c r="E31" s="19">
        <v>152</v>
      </c>
      <c r="F31" s="32">
        <v>5.5</v>
      </c>
      <c r="G31" s="26" t="s">
        <v>51</v>
      </c>
      <c r="H31" s="26" t="s">
        <v>51</v>
      </c>
      <c r="I31" s="17" t="s">
        <v>52</v>
      </c>
    </row>
    <row r="32" spans="1:9" s="22" customFormat="1" ht="29" x14ac:dyDescent="0.35">
      <c r="A32" s="17">
        <v>10</v>
      </c>
      <c r="B32" s="20" t="s">
        <v>65</v>
      </c>
      <c r="C32" s="20" t="s">
        <v>68</v>
      </c>
      <c r="D32" s="21">
        <v>1199</v>
      </c>
      <c r="E32" s="19">
        <v>49</v>
      </c>
      <c r="F32" s="32">
        <v>5.5</v>
      </c>
      <c r="G32" s="26" t="s">
        <v>51</v>
      </c>
      <c r="H32" s="26" t="s">
        <v>51</v>
      </c>
      <c r="I32" s="17" t="s">
        <v>52</v>
      </c>
    </row>
    <row r="33" spans="1:9" s="22" customFormat="1" ht="29" x14ac:dyDescent="0.35">
      <c r="A33" s="17">
        <v>11</v>
      </c>
      <c r="B33" s="20" t="s">
        <v>65</v>
      </c>
      <c r="C33" s="20" t="s">
        <v>69</v>
      </c>
      <c r="D33" s="21">
        <v>687</v>
      </c>
      <c r="E33" s="19">
        <v>31</v>
      </c>
      <c r="F33" s="32">
        <v>5.5</v>
      </c>
      <c r="G33" s="26" t="s">
        <v>51</v>
      </c>
      <c r="H33" s="26" t="s">
        <v>51</v>
      </c>
      <c r="I33" s="17" t="s">
        <v>52</v>
      </c>
    </row>
    <row r="34" spans="1:9" s="22" customFormat="1" ht="29" x14ac:dyDescent="0.35">
      <c r="A34" s="17">
        <v>12</v>
      </c>
      <c r="B34" s="20" t="s">
        <v>65</v>
      </c>
      <c r="C34" s="20" t="s">
        <v>70</v>
      </c>
      <c r="D34" s="21">
        <v>0</v>
      </c>
      <c r="E34" s="19">
        <v>0</v>
      </c>
      <c r="F34" s="32">
        <v>5.5</v>
      </c>
      <c r="G34" s="26" t="s">
        <v>51</v>
      </c>
      <c r="H34" s="26" t="s">
        <v>51</v>
      </c>
      <c r="I34" s="17" t="s">
        <v>52</v>
      </c>
    </row>
    <row r="35" spans="1:9" s="22" customFormat="1" ht="29" x14ac:dyDescent="0.35">
      <c r="A35" s="17">
        <v>13</v>
      </c>
      <c r="B35" s="20" t="s">
        <v>65</v>
      </c>
      <c r="C35" s="20" t="s">
        <v>71</v>
      </c>
      <c r="D35" s="21">
        <v>589</v>
      </c>
      <c r="E35" s="46"/>
      <c r="F35" s="32">
        <v>5.5</v>
      </c>
      <c r="G35" s="26" t="s">
        <v>51</v>
      </c>
      <c r="H35" s="26" t="s">
        <v>51</v>
      </c>
      <c r="I35" s="17" t="s">
        <v>52</v>
      </c>
    </row>
    <row r="36" spans="1:9" s="22" customFormat="1" ht="29" x14ac:dyDescent="0.35">
      <c r="A36" s="17">
        <v>14</v>
      </c>
      <c r="B36" s="20" t="s">
        <v>72</v>
      </c>
      <c r="C36" s="20" t="s">
        <v>73</v>
      </c>
      <c r="D36" s="21">
        <v>1669</v>
      </c>
      <c r="E36" s="19">
        <v>45</v>
      </c>
      <c r="F36" s="32">
        <v>5.5</v>
      </c>
      <c r="G36" s="26" t="s">
        <v>51</v>
      </c>
      <c r="H36" s="26" t="s">
        <v>51</v>
      </c>
      <c r="I36" s="17" t="s">
        <v>52</v>
      </c>
    </row>
    <row r="37" spans="1:9" s="22" customFormat="1" ht="29" x14ac:dyDescent="0.35">
      <c r="A37" s="17">
        <v>15</v>
      </c>
      <c r="B37" s="20" t="s">
        <v>74</v>
      </c>
      <c r="C37" s="20" t="s">
        <v>75</v>
      </c>
      <c r="D37" s="21">
        <v>1315</v>
      </c>
      <c r="E37" s="19">
        <v>39</v>
      </c>
      <c r="F37" s="32">
        <v>5.5</v>
      </c>
      <c r="G37" s="26" t="s">
        <v>51</v>
      </c>
      <c r="H37" s="26" t="s">
        <v>51</v>
      </c>
      <c r="I37" s="17" t="s">
        <v>52</v>
      </c>
    </row>
    <row r="38" spans="1:9" s="22" customFormat="1" ht="29" x14ac:dyDescent="0.35">
      <c r="A38" s="23">
        <v>16</v>
      </c>
      <c r="B38" s="20" t="s">
        <v>76</v>
      </c>
      <c r="C38" s="20" t="s">
        <v>77</v>
      </c>
      <c r="D38" s="21">
        <v>703</v>
      </c>
      <c r="E38" s="19">
        <v>55</v>
      </c>
      <c r="F38" s="32">
        <v>5.5</v>
      </c>
      <c r="G38" s="26" t="s">
        <v>51</v>
      </c>
      <c r="H38" s="26" t="s">
        <v>51</v>
      </c>
      <c r="I38" s="17" t="s">
        <v>52</v>
      </c>
    </row>
    <row r="39" spans="1:9" s="22" customFormat="1" ht="29" x14ac:dyDescent="0.35">
      <c r="A39" s="23">
        <v>17</v>
      </c>
      <c r="B39" s="20" t="s">
        <v>78</v>
      </c>
      <c r="C39" s="20" t="s">
        <v>79</v>
      </c>
      <c r="D39" s="21">
        <v>212</v>
      </c>
      <c r="E39" s="47"/>
      <c r="F39" s="32">
        <v>5.5</v>
      </c>
      <c r="G39" s="26" t="s">
        <v>51</v>
      </c>
      <c r="H39" s="26" t="s">
        <v>51</v>
      </c>
      <c r="I39" s="17" t="s">
        <v>52</v>
      </c>
    </row>
    <row r="40" spans="1:9" s="22" customFormat="1" ht="29" x14ac:dyDescent="0.35">
      <c r="A40" s="23">
        <v>18</v>
      </c>
      <c r="B40" s="20" t="s">
        <v>80</v>
      </c>
      <c r="C40" s="20" t="s">
        <v>81</v>
      </c>
      <c r="D40" s="21">
        <v>58</v>
      </c>
      <c r="E40" s="47"/>
      <c r="F40" s="32">
        <v>5.5</v>
      </c>
      <c r="G40" s="26" t="s">
        <v>51</v>
      </c>
      <c r="H40" s="26" t="s">
        <v>51</v>
      </c>
      <c r="I40" s="17" t="s">
        <v>52</v>
      </c>
    </row>
    <row r="41" spans="1:9" s="22" customFormat="1" ht="29" x14ac:dyDescent="0.35">
      <c r="A41" s="23">
        <v>19</v>
      </c>
      <c r="B41" s="20" t="s">
        <v>82</v>
      </c>
      <c r="C41" s="20" t="s">
        <v>83</v>
      </c>
      <c r="D41" s="21">
        <v>1072</v>
      </c>
      <c r="E41" s="23">
        <v>39</v>
      </c>
      <c r="F41" s="32">
        <v>5.5</v>
      </c>
      <c r="G41" s="26" t="s">
        <v>51</v>
      </c>
      <c r="H41" s="26" t="s">
        <v>51</v>
      </c>
      <c r="I41" s="17" t="s">
        <v>52</v>
      </c>
    </row>
    <row r="42" spans="1:9" s="22" customFormat="1" ht="29" x14ac:dyDescent="0.35">
      <c r="A42" s="23">
        <v>20</v>
      </c>
      <c r="B42" s="20" t="s">
        <v>84</v>
      </c>
      <c r="C42" s="20" t="s">
        <v>85</v>
      </c>
      <c r="D42" s="21">
        <v>326</v>
      </c>
      <c r="E42" s="47"/>
      <c r="F42" s="32">
        <v>5.5</v>
      </c>
      <c r="G42" s="26" t="s">
        <v>51</v>
      </c>
      <c r="H42" s="26" t="s">
        <v>51</v>
      </c>
      <c r="I42" s="17" t="s">
        <v>52</v>
      </c>
    </row>
    <row r="43" spans="1:9" s="22" customFormat="1" ht="29" x14ac:dyDescent="0.35">
      <c r="A43" s="23">
        <v>21</v>
      </c>
      <c r="B43" s="20" t="s">
        <v>86</v>
      </c>
      <c r="C43" s="20" t="s">
        <v>87</v>
      </c>
      <c r="D43" s="21">
        <v>1492</v>
      </c>
      <c r="E43" s="23">
        <v>122</v>
      </c>
      <c r="F43" s="25">
        <v>35</v>
      </c>
      <c r="G43" s="26" t="s">
        <v>51</v>
      </c>
      <c r="H43" s="26" t="s">
        <v>51</v>
      </c>
      <c r="I43" s="17" t="s">
        <v>88</v>
      </c>
    </row>
    <row r="44" spans="1:9" s="22" customFormat="1" ht="29" x14ac:dyDescent="0.35">
      <c r="A44" s="23">
        <v>22</v>
      </c>
      <c r="B44" s="20" t="s">
        <v>89</v>
      </c>
      <c r="C44" s="20" t="s">
        <v>90</v>
      </c>
      <c r="D44" s="21">
        <v>140</v>
      </c>
      <c r="E44" s="47"/>
      <c r="F44" s="25">
        <v>35</v>
      </c>
      <c r="G44" s="26" t="s">
        <v>51</v>
      </c>
      <c r="H44" s="26" t="s">
        <v>51</v>
      </c>
      <c r="I44" s="17" t="s">
        <v>88</v>
      </c>
    </row>
    <row r="45" spans="1:9" s="22" customFormat="1" ht="29" x14ac:dyDescent="0.35">
      <c r="A45" s="23">
        <v>23</v>
      </c>
      <c r="B45" s="20" t="s">
        <v>89</v>
      </c>
      <c r="C45" s="20" t="s">
        <v>91</v>
      </c>
      <c r="D45" s="21">
        <v>288</v>
      </c>
      <c r="E45" s="47"/>
      <c r="F45" s="25">
        <v>35</v>
      </c>
      <c r="G45" s="26" t="s">
        <v>51</v>
      </c>
      <c r="H45" s="26" t="s">
        <v>51</v>
      </c>
      <c r="I45" s="17" t="s">
        <v>88</v>
      </c>
    </row>
    <row r="46" spans="1:9" s="22" customFormat="1" ht="29" x14ac:dyDescent="0.35">
      <c r="A46" s="23">
        <v>24</v>
      </c>
      <c r="B46" s="20" t="s">
        <v>89</v>
      </c>
      <c r="C46" s="20" t="s">
        <v>92</v>
      </c>
      <c r="D46" s="21">
        <v>60</v>
      </c>
      <c r="E46" s="47"/>
      <c r="F46" s="25">
        <v>35</v>
      </c>
      <c r="G46" s="26" t="s">
        <v>51</v>
      </c>
      <c r="H46" s="26" t="s">
        <v>51</v>
      </c>
      <c r="I46" s="17" t="s">
        <v>88</v>
      </c>
    </row>
    <row r="47" spans="1:9" s="22" customFormat="1" ht="29" x14ac:dyDescent="0.35">
      <c r="A47" s="23">
        <v>25</v>
      </c>
      <c r="B47" s="20" t="s">
        <v>89</v>
      </c>
      <c r="C47" s="20" t="s">
        <v>93</v>
      </c>
      <c r="D47" s="21">
        <v>88</v>
      </c>
      <c r="E47" s="47"/>
      <c r="F47" s="25">
        <v>35</v>
      </c>
      <c r="G47" s="26" t="s">
        <v>51</v>
      </c>
      <c r="H47" s="26" t="s">
        <v>51</v>
      </c>
      <c r="I47" s="17" t="s">
        <v>88</v>
      </c>
    </row>
    <row r="48" spans="1:9" s="22" customFormat="1" ht="29" x14ac:dyDescent="0.35">
      <c r="A48" s="23">
        <v>26</v>
      </c>
      <c r="B48" s="20" t="s">
        <v>89</v>
      </c>
      <c r="C48" s="28" t="s">
        <v>94</v>
      </c>
      <c r="D48" s="30">
        <v>945</v>
      </c>
      <c r="E48" s="47"/>
      <c r="F48" s="25">
        <v>35</v>
      </c>
      <c r="G48" s="26" t="s">
        <v>51</v>
      </c>
      <c r="H48" s="26" t="s">
        <v>51</v>
      </c>
      <c r="I48" s="17" t="s">
        <v>88</v>
      </c>
    </row>
    <row r="49" spans="1:9" s="22" customFormat="1" ht="29" x14ac:dyDescent="0.35">
      <c r="A49" s="23">
        <v>27</v>
      </c>
      <c r="B49" s="20" t="s">
        <v>89</v>
      </c>
      <c r="C49" s="20" t="s">
        <v>95</v>
      </c>
      <c r="D49" s="21">
        <v>2871</v>
      </c>
      <c r="E49" s="23">
        <v>85</v>
      </c>
      <c r="F49" s="25">
        <v>35</v>
      </c>
      <c r="G49" s="26" t="s">
        <v>51</v>
      </c>
      <c r="H49" s="26" t="s">
        <v>51</v>
      </c>
      <c r="I49" s="17" t="s">
        <v>88</v>
      </c>
    </row>
    <row r="50" spans="1:9" s="22" customFormat="1" ht="29" x14ac:dyDescent="0.35">
      <c r="A50" s="23">
        <v>28</v>
      </c>
      <c r="B50" s="20" t="s">
        <v>96</v>
      </c>
      <c r="C50" s="20" t="s">
        <v>97</v>
      </c>
      <c r="D50" s="21">
        <v>414</v>
      </c>
      <c r="E50" s="47"/>
      <c r="F50" s="32">
        <v>5.5</v>
      </c>
      <c r="G50" s="26" t="s">
        <v>51</v>
      </c>
      <c r="H50" s="26" t="s">
        <v>51</v>
      </c>
      <c r="I50" s="17" t="s">
        <v>52</v>
      </c>
    </row>
    <row r="51" spans="1:9" s="22" customFormat="1" ht="29" x14ac:dyDescent="0.35">
      <c r="A51" s="23">
        <v>29</v>
      </c>
      <c r="B51" s="20" t="s">
        <v>96</v>
      </c>
      <c r="C51" s="20" t="s">
        <v>98</v>
      </c>
      <c r="D51" s="21">
        <v>72</v>
      </c>
      <c r="E51" s="47"/>
      <c r="F51" s="32">
        <v>5.5</v>
      </c>
      <c r="G51" s="26" t="s">
        <v>51</v>
      </c>
      <c r="H51" s="26" t="s">
        <v>51</v>
      </c>
      <c r="I51" s="17" t="s">
        <v>52</v>
      </c>
    </row>
    <row r="52" spans="1:9" s="22" customFormat="1" ht="29" x14ac:dyDescent="0.35">
      <c r="A52" s="23">
        <v>30</v>
      </c>
      <c r="B52" s="20" t="s">
        <v>99</v>
      </c>
      <c r="C52" s="20" t="s">
        <v>100</v>
      </c>
      <c r="D52" s="21">
        <v>808</v>
      </c>
      <c r="E52" s="47"/>
      <c r="F52" s="32">
        <v>5.5</v>
      </c>
      <c r="G52" s="26" t="s">
        <v>51</v>
      </c>
      <c r="H52" s="26" t="s">
        <v>51</v>
      </c>
      <c r="I52" s="17" t="s">
        <v>52</v>
      </c>
    </row>
    <row r="53" spans="1:9" s="22" customFormat="1" ht="29" x14ac:dyDescent="0.35">
      <c r="A53" s="23">
        <v>31</v>
      </c>
      <c r="B53" s="20" t="s">
        <v>101</v>
      </c>
      <c r="C53" s="20" t="s">
        <v>102</v>
      </c>
      <c r="D53" s="21">
        <v>246</v>
      </c>
      <c r="E53" s="47"/>
      <c r="F53" s="32">
        <v>5.5</v>
      </c>
      <c r="G53" s="26" t="s">
        <v>51</v>
      </c>
      <c r="H53" s="26" t="s">
        <v>51</v>
      </c>
      <c r="I53" s="17" t="s">
        <v>52</v>
      </c>
    </row>
    <row r="54" spans="1:9" s="22" customFormat="1" ht="29" x14ac:dyDescent="0.35">
      <c r="A54" s="23">
        <v>32</v>
      </c>
      <c r="B54" s="20" t="s">
        <v>103</v>
      </c>
      <c r="C54" s="20" t="s">
        <v>104</v>
      </c>
      <c r="D54" s="21">
        <v>534</v>
      </c>
      <c r="E54" s="47"/>
      <c r="F54" s="25">
        <v>35</v>
      </c>
      <c r="G54" s="26" t="s">
        <v>51</v>
      </c>
      <c r="H54" s="26" t="s">
        <v>51</v>
      </c>
      <c r="I54" s="17" t="s">
        <v>88</v>
      </c>
    </row>
    <row r="55" spans="1:9" s="22" customFormat="1" ht="29" x14ac:dyDescent="0.35">
      <c r="A55" s="23">
        <v>33</v>
      </c>
      <c r="B55" s="20" t="s">
        <v>103</v>
      </c>
      <c r="C55" s="20" t="s">
        <v>105</v>
      </c>
      <c r="D55" s="21">
        <v>977</v>
      </c>
      <c r="E55" s="47"/>
      <c r="F55" s="25">
        <v>35</v>
      </c>
      <c r="G55" s="26" t="s">
        <v>51</v>
      </c>
      <c r="H55" s="26" t="s">
        <v>51</v>
      </c>
      <c r="I55" s="17" t="s">
        <v>88</v>
      </c>
    </row>
    <row r="56" spans="1:9" s="22" customFormat="1" ht="29" x14ac:dyDescent="0.35">
      <c r="A56" s="23">
        <v>34</v>
      </c>
      <c r="B56" s="20" t="s">
        <v>103</v>
      </c>
      <c r="C56" s="28" t="s">
        <v>106</v>
      </c>
      <c r="D56" s="30">
        <v>1922</v>
      </c>
      <c r="E56" s="29">
        <v>89</v>
      </c>
      <c r="F56" s="25">
        <v>35</v>
      </c>
      <c r="G56" s="26" t="s">
        <v>51</v>
      </c>
      <c r="H56" s="26" t="s">
        <v>51</v>
      </c>
      <c r="I56" s="17" t="s">
        <v>88</v>
      </c>
    </row>
    <row r="57" spans="1:9" s="22" customFormat="1" ht="29" x14ac:dyDescent="0.35">
      <c r="A57" s="23">
        <v>35</v>
      </c>
      <c r="B57" s="20" t="s">
        <v>103</v>
      </c>
      <c r="C57" s="28" t="s">
        <v>107</v>
      </c>
      <c r="D57" s="30">
        <v>2704</v>
      </c>
      <c r="E57" s="29">
        <v>65</v>
      </c>
      <c r="F57" s="25">
        <v>35</v>
      </c>
      <c r="G57" s="26" t="s">
        <v>51</v>
      </c>
      <c r="H57" s="26" t="s">
        <v>51</v>
      </c>
      <c r="I57" s="17" t="s">
        <v>88</v>
      </c>
    </row>
    <row r="58" spans="1:9" s="22" customFormat="1" ht="29" x14ac:dyDescent="0.35">
      <c r="A58" s="23">
        <v>36</v>
      </c>
      <c r="B58" s="20" t="s">
        <v>103</v>
      </c>
      <c r="C58" s="28" t="s">
        <v>108</v>
      </c>
      <c r="D58" s="30">
        <v>638</v>
      </c>
      <c r="E58" s="47"/>
      <c r="F58" s="25">
        <v>35</v>
      </c>
      <c r="G58" s="26" t="s">
        <v>51</v>
      </c>
      <c r="H58" s="26" t="s">
        <v>51</v>
      </c>
      <c r="I58" s="17" t="s">
        <v>88</v>
      </c>
    </row>
    <row r="59" spans="1:9" s="22" customFormat="1" ht="29" x14ac:dyDescent="0.35">
      <c r="A59" s="23">
        <v>37</v>
      </c>
      <c r="B59" s="20" t="s">
        <v>109</v>
      </c>
      <c r="C59" s="20" t="s">
        <v>110</v>
      </c>
      <c r="D59" s="21">
        <v>450</v>
      </c>
      <c r="E59" s="47"/>
      <c r="F59" s="32">
        <v>5.5</v>
      </c>
      <c r="G59" s="26" t="s">
        <v>51</v>
      </c>
      <c r="H59" s="26" t="s">
        <v>51</v>
      </c>
      <c r="I59" s="17" t="s">
        <v>52</v>
      </c>
    </row>
    <row r="60" spans="1:9" s="22" customFormat="1" ht="29" x14ac:dyDescent="0.35">
      <c r="A60" s="23">
        <v>38</v>
      </c>
      <c r="B60" s="20" t="s">
        <v>111</v>
      </c>
      <c r="C60" s="20" t="s">
        <v>112</v>
      </c>
      <c r="D60" s="21">
        <v>133</v>
      </c>
      <c r="E60" s="47"/>
      <c r="F60" s="32">
        <v>5.5</v>
      </c>
      <c r="G60" s="26" t="s">
        <v>51</v>
      </c>
      <c r="H60" s="26" t="s">
        <v>51</v>
      </c>
      <c r="I60" s="17" t="s">
        <v>52</v>
      </c>
    </row>
    <row r="61" spans="1:9" s="22" customFormat="1" ht="45" customHeight="1" x14ac:dyDescent="0.35">
      <c r="A61" s="23">
        <v>39</v>
      </c>
      <c r="B61" s="20" t="s">
        <v>113</v>
      </c>
      <c r="C61" s="28" t="s">
        <v>114</v>
      </c>
      <c r="D61" s="21">
        <v>1622</v>
      </c>
      <c r="E61" s="23">
        <v>36</v>
      </c>
      <c r="F61" s="39">
        <v>5</v>
      </c>
      <c r="G61" s="26" t="s">
        <v>51</v>
      </c>
      <c r="H61" s="26" t="s">
        <v>51</v>
      </c>
      <c r="I61" s="40" t="s">
        <v>115</v>
      </c>
    </row>
    <row r="62" spans="1:9" s="22" customFormat="1" ht="29" x14ac:dyDescent="0.35">
      <c r="A62" s="23">
        <v>40</v>
      </c>
      <c r="B62" s="20" t="s">
        <v>113</v>
      </c>
      <c r="C62" s="28" t="s">
        <v>116</v>
      </c>
      <c r="D62" s="21">
        <v>706</v>
      </c>
      <c r="E62" s="23">
        <v>46</v>
      </c>
      <c r="F62" s="39">
        <v>5</v>
      </c>
      <c r="G62" s="26" t="s">
        <v>51</v>
      </c>
      <c r="H62" s="26" t="s">
        <v>51</v>
      </c>
      <c r="I62" s="40" t="s">
        <v>115</v>
      </c>
    </row>
    <row r="63" spans="1:9" s="22" customFormat="1" ht="29" x14ac:dyDescent="0.35">
      <c r="A63" s="23">
        <v>41</v>
      </c>
      <c r="B63" s="20" t="s">
        <v>113</v>
      </c>
      <c r="C63" s="28" t="s">
        <v>117</v>
      </c>
      <c r="D63" s="21">
        <v>1228</v>
      </c>
      <c r="E63" s="47"/>
      <c r="F63" s="39">
        <v>5</v>
      </c>
      <c r="G63" s="26" t="s">
        <v>51</v>
      </c>
      <c r="H63" s="26" t="s">
        <v>51</v>
      </c>
      <c r="I63" s="40" t="s">
        <v>115</v>
      </c>
    </row>
    <row r="64" spans="1:9" s="22" customFormat="1" ht="29" x14ac:dyDescent="0.35">
      <c r="A64" s="23">
        <v>42</v>
      </c>
      <c r="B64" s="20" t="s">
        <v>113</v>
      </c>
      <c r="C64" s="28" t="s">
        <v>118</v>
      </c>
      <c r="D64" s="21">
        <v>310</v>
      </c>
      <c r="E64" s="47"/>
      <c r="F64" s="39">
        <v>5</v>
      </c>
      <c r="G64" s="26" t="s">
        <v>51</v>
      </c>
      <c r="H64" s="26" t="s">
        <v>51</v>
      </c>
      <c r="I64" s="40" t="s">
        <v>115</v>
      </c>
    </row>
    <row r="65" spans="1:9" s="22" customFormat="1" ht="29" x14ac:dyDescent="0.35">
      <c r="A65" s="23">
        <v>43</v>
      </c>
      <c r="B65" s="20" t="s">
        <v>113</v>
      </c>
      <c r="C65" s="28" t="s">
        <v>119</v>
      </c>
      <c r="D65" s="21">
        <v>404</v>
      </c>
      <c r="E65" s="47"/>
      <c r="F65" s="39">
        <v>5</v>
      </c>
      <c r="G65" s="26" t="s">
        <v>51</v>
      </c>
      <c r="H65" s="26" t="s">
        <v>51</v>
      </c>
      <c r="I65" s="40" t="s">
        <v>115</v>
      </c>
    </row>
    <row r="66" spans="1:9" s="22" customFormat="1" ht="29" x14ac:dyDescent="0.35">
      <c r="A66" s="23">
        <v>44</v>
      </c>
      <c r="B66" s="20" t="s">
        <v>113</v>
      </c>
      <c r="C66" s="28" t="s">
        <v>120</v>
      </c>
      <c r="D66" s="30">
        <v>1688</v>
      </c>
      <c r="E66" s="29">
        <v>52</v>
      </c>
      <c r="F66" s="39">
        <v>5</v>
      </c>
      <c r="G66" s="26" t="s">
        <v>51</v>
      </c>
      <c r="H66" s="26" t="s">
        <v>51</v>
      </c>
      <c r="I66" s="40" t="s">
        <v>115</v>
      </c>
    </row>
    <row r="67" spans="1:9" s="22" customFormat="1" ht="29" x14ac:dyDescent="0.35">
      <c r="A67" s="23">
        <v>45</v>
      </c>
      <c r="B67" s="20" t="s">
        <v>113</v>
      </c>
      <c r="C67" s="28" t="s">
        <v>121</v>
      </c>
      <c r="D67" s="21">
        <v>893</v>
      </c>
      <c r="E67" s="47"/>
      <c r="F67" s="39">
        <v>5</v>
      </c>
      <c r="G67" s="26" t="s">
        <v>51</v>
      </c>
      <c r="H67" s="26" t="s">
        <v>51</v>
      </c>
      <c r="I67" s="40" t="s">
        <v>115</v>
      </c>
    </row>
    <row r="68" spans="1:9" s="22" customFormat="1" ht="29" x14ac:dyDescent="0.35">
      <c r="A68" s="23">
        <v>46</v>
      </c>
      <c r="B68" s="20" t="s">
        <v>113</v>
      </c>
      <c r="C68" s="28" t="s">
        <v>122</v>
      </c>
      <c r="D68" s="21">
        <v>513</v>
      </c>
      <c r="E68" s="47"/>
      <c r="F68" s="39">
        <v>5</v>
      </c>
      <c r="G68" s="26" t="s">
        <v>51</v>
      </c>
      <c r="H68" s="26" t="s">
        <v>51</v>
      </c>
      <c r="I68" s="40" t="s">
        <v>115</v>
      </c>
    </row>
    <row r="69" spans="1:9" s="22" customFormat="1" ht="29" x14ac:dyDescent="0.35">
      <c r="A69" s="23">
        <v>47</v>
      </c>
      <c r="B69" s="20" t="s">
        <v>113</v>
      </c>
      <c r="C69" s="28" t="s">
        <v>123</v>
      </c>
      <c r="D69" s="21">
        <v>350</v>
      </c>
      <c r="E69" s="47"/>
      <c r="F69" s="39">
        <v>5</v>
      </c>
      <c r="G69" s="26" t="s">
        <v>51</v>
      </c>
      <c r="H69" s="26" t="s">
        <v>51</v>
      </c>
      <c r="I69" s="40" t="s">
        <v>115</v>
      </c>
    </row>
    <row r="70" spans="1:9" s="22" customFormat="1" ht="29" x14ac:dyDescent="0.35">
      <c r="A70" s="23">
        <v>48</v>
      </c>
      <c r="B70" s="20" t="s">
        <v>113</v>
      </c>
      <c r="C70" s="28" t="s">
        <v>124</v>
      </c>
      <c r="D70" s="30">
        <v>883</v>
      </c>
      <c r="E70" s="47"/>
      <c r="F70" s="39">
        <v>5</v>
      </c>
      <c r="G70" s="26" t="s">
        <v>51</v>
      </c>
      <c r="H70" s="26" t="s">
        <v>51</v>
      </c>
      <c r="I70" s="40" t="s">
        <v>115</v>
      </c>
    </row>
    <row r="71" spans="1:9" s="22" customFormat="1" ht="29" x14ac:dyDescent="0.35">
      <c r="A71" s="23">
        <v>49</v>
      </c>
      <c r="B71" s="20" t="s">
        <v>113</v>
      </c>
      <c r="C71" s="28" t="s">
        <v>125</v>
      </c>
      <c r="D71" s="21">
        <v>723</v>
      </c>
      <c r="E71" s="47"/>
      <c r="F71" s="39">
        <v>5</v>
      </c>
      <c r="G71" s="26" t="s">
        <v>51</v>
      </c>
      <c r="H71" s="26" t="s">
        <v>51</v>
      </c>
      <c r="I71" s="40" t="s">
        <v>115</v>
      </c>
    </row>
    <row r="72" spans="1:9" s="22" customFormat="1" ht="29" x14ac:dyDescent="0.35">
      <c r="A72" s="23">
        <v>50</v>
      </c>
      <c r="B72" s="20" t="s">
        <v>113</v>
      </c>
      <c r="C72" s="28" t="s">
        <v>126</v>
      </c>
      <c r="D72" s="21">
        <v>175</v>
      </c>
      <c r="E72" s="47"/>
      <c r="F72" s="39">
        <v>5</v>
      </c>
      <c r="G72" s="26" t="s">
        <v>51</v>
      </c>
      <c r="H72" s="26" t="s">
        <v>51</v>
      </c>
      <c r="I72" s="40" t="s">
        <v>115</v>
      </c>
    </row>
    <row r="73" spans="1:9" s="22" customFormat="1" ht="29" x14ac:dyDescent="0.35">
      <c r="A73" s="23">
        <v>51</v>
      </c>
      <c r="B73" s="20" t="s">
        <v>127</v>
      </c>
      <c r="C73" s="20" t="s">
        <v>128</v>
      </c>
      <c r="D73" s="21">
        <v>1596</v>
      </c>
      <c r="E73" s="23">
        <v>38</v>
      </c>
      <c r="F73" s="25">
        <v>35</v>
      </c>
      <c r="G73" s="26" t="s">
        <v>51</v>
      </c>
      <c r="H73" s="26" t="s">
        <v>51</v>
      </c>
      <c r="I73" s="17" t="s">
        <v>88</v>
      </c>
    </row>
    <row r="74" spans="1:9" s="22" customFormat="1" ht="29" x14ac:dyDescent="0.35">
      <c r="A74" s="23">
        <v>52</v>
      </c>
      <c r="B74" s="20" t="s">
        <v>129</v>
      </c>
      <c r="C74" s="20" t="s">
        <v>130</v>
      </c>
      <c r="D74" s="21">
        <v>313</v>
      </c>
      <c r="E74" s="23">
        <v>0</v>
      </c>
      <c r="F74" s="32">
        <v>5.5</v>
      </c>
      <c r="G74" s="26" t="s">
        <v>51</v>
      </c>
      <c r="H74" s="26" t="s">
        <v>51</v>
      </c>
      <c r="I74" s="17" t="s">
        <v>52</v>
      </c>
    </row>
    <row r="75" spans="1:9" s="22" customFormat="1" ht="29" x14ac:dyDescent="0.35">
      <c r="A75" s="23">
        <v>53</v>
      </c>
      <c r="B75" s="20" t="s">
        <v>129</v>
      </c>
      <c r="C75" s="20" t="s">
        <v>131</v>
      </c>
      <c r="D75" s="21">
        <v>437</v>
      </c>
      <c r="E75" s="47"/>
      <c r="F75" s="32">
        <v>5.5</v>
      </c>
      <c r="G75" s="26" t="s">
        <v>51</v>
      </c>
      <c r="H75" s="26" t="s">
        <v>51</v>
      </c>
      <c r="I75" s="17" t="s">
        <v>52</v>
      </c>
    </row>
    <row r="76" spans="1:9" s="22" customFormat="1" ht="29" x14ac:dyDescent="0.35">
      <c r="A76" s="23">
        <v>54</v>
      </c>
      <c r="B76" s="20" t="s">
        <v>132</v>
      </c>
      <c r="C76" s="20" t="s">
        <v>133</v>
      </c>
      <c r="D76" s="21">
        <v>1131</v>
      </c>
      <c r="E76" s="23">
        <v>45</v>
      </c>
      <c r="F76" s="32">
        <v>5.5</v>
      </c>
      <c r="G76" s="26" t="s">
        <v>51</v>
      </c>
      <c r="H76" s="26" t="s">
        <v>51</v>
      </c>
      <c r="I76" s="17" t="s">
        <v>52</v>
      </c>
    </row>
    <row r="77" spans="1:9" s="22" customFormat="1" ht="29" x14ac:dyDescent="0.35">
      <c r="A77" s="23">
        <v>55</v>
      </c>
      <c r="B77" s="20" t="s">
        <v>134</v>
      </c>
      <c r="C77" s="28" t="s">
        <v>135</v>
      </c>
      <c r="D77" s="21">
        <v>772</v>
      </c>
      <c r="E77" s="47"/>
      <c r="F77" s="32">
        <v>5.5</v>
      </c>
      <c r="G77" s="26" t="s">
        <v>51</v>
      </c>
      <c r="H77" s="26" t="s">
        <v>51</v>
      </c>
      <c r="I77" s="17" t="s">
        <v>52</v>
      </c>
    </row>
    <row r="78" spans="1:9" s="22" customFormat="1" ht="29" x14ac:dyDescent="0.35">
      <c r="A78" s="23">
        <v>56</v>
      </c>
      <c r="B78" s="20" t="s">
        <v>134</v>
      </c>
      <c r="C78" s="28" t="s">
        <v>136</v>
      </c>
      <c r="D78" s="21">
        <v>3940</v>
      </c>
      <c r="E78" s="23">
        <v>212</v>
      </c>
      <c r="F78" s="32">
        <v>5.5</v>
      </c>
      <c r="G78" s="26" t="s">
        <v>51</v>
      </c>
      <c r="H78" s="26" t="s">
        <v>51</v>
      </c>
      <c r="I78" s="17" t="s">
        <v>52</v>
      </c>
    </row>
    <row r="79" spans="1:9" s="22" customFormat="1" ht="29" x14ac:dyDescent="0.35">
      <c r="A79" s="23">
        <v>57</v>
      </c>
      <c r="B79" s="20" t="s">
        <v>134</v>
      </c>
      <c r="C79" s="28" t="s">
        <v>137</v>
      </c>
      <c r="D79" s="21">
        <v>14847</v>
      </c>
      <c r="E79" s="23">
        <v>485</v>
      </c>
      <c r="F79" s="32">
        <v>5.5</v>
      </c>
      <c r="G79" s="26" t="s">
        <v>51</v>
      </c>
      <c r="H79" s="26" t="s">
        <v>51</v>
      </c>
      <c r="I79" s="17" t="s">
        <v>52</v>
      </c>
    </row>
    <row r="80" spans="1:9" s="22" customFormat="1" ht="29" x14ac:dyDescent="0.35">
      <c r="A80" s="23">
        <v>58</v>
      </c>
      <c r="B80" s="20" t="s">
        <v>134</v>
      </c>
      <c r="C80" s="28" t="s">
        <v>138</v>
      </c>
      <c r="D80" s="21">
        <v>172</v>
      </c>
      <c r="E80" s="47"/>
      <c r="F80" s="32">
        <v>5.5</v>
      </c>
      <c r="G80" s="26" t="s">
        <v>51</v>
      </c>
      <c r="H80" s="26" t="s">
        <v>51</v>
      </c>
      <c r="I80" s="17" t="s">
        <v>52</v>
      </c>
    </row>
    <row r="81" spans="1:9" s="22" customFormat="1" ht="29" x14ac:dyDescent="0.35">
      <c r="A81" s="23">
        <v>59</v>
      </c>
      <c r="B81" s="20" t="s">
        <v>134</v>
      </c>
      <c r="C81" s="28" t="s">
        <v>139</v>
      </c>
      <c r="D81" s="21">
        <v>668</v>
      </c>
      <c r="E81" s="47"/>
      <c r="F81" s="32">
        <v>5.5</v>
      </c>
      <c r="G81" s="26" t="s">
        <v>51</v>
      </c>
      <c r="H81" s="26" t="s">
        <v>51</v>
      </c>
      <c r="I81" s="17" t="s">
        <v>52</v>
      </c>
    </row>
    <row r="82" spans="1:9" s="22" customFormat="1" ht="29" x14ac:dyDescent="0.35">
      <c r="A82" s="23">
        <v>60</v>
      </c>
      <c r="B82" s="20" t="s">
        <v>134</v>
      </c>
      <c r="C82" s="28" t="s">
        <v>140</v>
      </c>
      <c r="D82" s="21">
        <v>635</v>
      </c>
      <c r="E82" s="47"/>
      <c r="F82" s="32">
        <v>5.5</v>
      </c>
      <c r="G82" s="26" t="s">
        <v>51</v>
      </c>
      <c r="H82" s="26" t="s">
        <v>51</v>
      </c>
      <c r="I82" s="17" t="s">
        <v>52</v>
      </c>
    </row>
    <row r="83" spans="1:9" s="22" customFormat="1" ht="29" x14ac:dyDescent="0.35">
      <c r="A83" s="23">
        <v>61</v>
      </c>
      <c r="B83" s="20" t="s">
        <v>134</v>
      </c>
      <c r="C83" s="28" t="s">
        <v>141</v>
      </c>
      <c r="D83" s="21">
        <v>879</v>
      </c>
      <c r="E83" s="47"/>
      <c r="F83" s="32">
        <v>5.5</v>
      </c>
      <c r="G83" s="26" t="s">
        <v>51</v>
      </c>
      <c r="H83" s="26" t="s">
        <v>51</v>
      </c>
      <c r="I83" s="17" t="s">
        <v>52</v>
      </c>
    </row>
    <row r="84" spans="1:9" s="22" customFormat="1" ht="29" x14ac:dyDescent="0.35">
      <c r="A84" s="23">
        <v>62</v>
      </c>
      <c r="B84" s="20" t="s">
        <v>134</v>
      </c>
      <c r="C84" s="28" t="s">
        <v>142</v>
      </c>
      <c r="D84" s="21">
        <v>536</v>
      </c>
      <c r="E84" s="47"/>
      <c r="F84" s="32">
        <v>5.5</v>
      </c>
      <c r="G84" s="26" t="s">
        <v>51</v>
      </c>
      <c r="H84" s="26" t="s">
        <v>51</v>
      </c>
      <c r="I84" s="17" t="s">
        <v>52</v>
      </c>
    </row>
    <row r="85" spans="1:9" s="22" customFormat="1" ht="29" x14ac:dyDescent="0.35">
      <c r="A85" s="23">
        <v>63</v>
      </c>
      <c r="B85" s="20" t="s">
        <v>134</v>
      </c>
      <c r="C85" s="28" t="s">
        <v>143</v>
      </c>
      <c r="D85" s="21">
        <v>976</v>
      </c>
      <c r="E85" s="47"/>
      <c r="F85" s="32">
        <v>5.5</v>
      </c>
      <c r="G85" s="26" t="s">
        <v>51</v>
      </c>
      <c r="H85" s="26" t="s">
        <v>51</v>
      </c>
      <c r="I85" s="17" t="s">
        <v>52</v>
      </c>
    </row>
    <row r="86" spans="1:9" s="22" customFormat="1" ht="29" x14ac:dyDescent="0.35">
      <c r="A86" s="23">
        <v>64</v>
      </c>
      <c r="B86" s="20" t="s">
        <v>134</v>
      </c>
      <c r="C86" s="28" t="s">
        <v>144</v>
      </c>
      <c r="D86" s="21">
        <v>1575</v>
      </c>
      <c r="E86" s="47"/>
      <c r="F86" s="32">
        <v>5.5</v>
      </c>
      <c r="G86" s="26" t="s">
        <v>51</v>
      </c>
      <c r="H86" s="26" t="s">
        <v>51</v>
      </c>
      <c r="I86" s="17" t="s">
        <v>52</v>
      </c>
    </row>
    <row r="87" spans="1:9" s="22" customFormat="1" ht="29" x14ac:dyDescent="0.35">
      <c r="A87" s="23">
        <v>65</v>
      </c>
      <c r="B87" s="20" t="s">
        <v>134</v>
      </c>
      <c r="C87" s="28" t="s">
        <v>145</v>
      </c>
      <c r="D87" s="21">
        <v>129</v>
      </c>
      <c r="E87" s="23">
        <v>0</v>
      </c>
      <c r="F87" s="32">
        <v>5.5</v>
      </c>
      <c r="G87" s="26" t="s">
        <v>51</v>
      </c>
      <c r="H87" s="26" t="s">
        <v>51</v>
      </c>
      <c r="I87" s="17" t="s">
        <v>52</v>
      </c>
    </row>
    <row r="88" spans="1:9" s="22" customFormat="1" ht="29" x14ac:dyDescent="0.35">
      <c r="A88" s="23">
        <v>66</v>
      </c>
      <c r="B88" s="20" t="s">
        <v>146</v>
      </c>
      <c r="C88" s="28" t="s">
        <v>147</v>
      </c>
      <c r="D88" s="21">
        <v>595</v>
      </c>
      <c r="E88" s="47"/>
      <c r="F88" s="32">
        <v>5.5</v>
      </c>
      <c r="G88" s="26" t="s">
        <v>51</v>
      </c>
      <c r="H88" s="26" t="s">
        <v>51</v>
      </c>
      <c r="I88" s="17" t="s">
        <v>52</v>
      </c>
    </row>
    <row r="89" spans="1:9" s="22" customFormat="1" ht="29" x14ac:dyDescent="0.35">
      <c r="A89" s="23">
        <v>67</v>
      </c>
      <c r="B89" s="20" t="s">
        <v>148</v>
      </c>
      <c r="C89" s="20" t="s">
        <v>149</v>
      </c>
      <c r="D89" s="21">
        <v>3968</v>
      </c>
      <c r="E89" s="23">
        <v>89</v>
      </c>
      <c r="F89" s="32">
        <v>5.5</v>
      </c>
      <c r="G89" s="26" t="s">
        <v>51</v>
      </c>
      <c r="H89" s="26" t="s">
        <v>51</v>
      </c>
      <c r="I89" s="17" t="s">
        <v>52</v>
      </c>
    </row>
    <row r="90" spans="1:9" s="22" customFormat="1" ht="29" x14ac:dyDescent="0.35">
      <c r="A90" s="23">
        <v>68</v>
      </c>
      <c r="B90" s="20" t="s">
        <v>148</v>
      </c>
      <c r="C90" s="20" t="s">
        <v>150</v>
      </c>
      <c r="D90" s="21">
        <v>1026</v>
      </c>
      <c r="E90" s="47"/>
      <c r="F90" s="32">
        <v>5.5</v>
      </c>
      <c r="G90" s="26" t="s">
        <v>51</v>
      </c>
      <c r="H90" s="26" t="s">
        <v>51</v>
      </c>
      <c r="I90" s="17" t="s">
        <v>52</v>
      </c>
    </row>
    <row r="91" spans="1:9" s="22" customFormat="1" ht="29" x14ac:dyDescent="0.35">
      <c r="A91" s="23">
        <v>69</v>
      </c>
      <c r="B91" s="20" t="s">
        <v>151</v>
      </c>
      <c r="C91" s="20" t="s">
        <v>152</v>
      </c>
      <c r="D91" s="21">
        <v>218</v>
      </c>
      <c r="E91" s="47"/>
      <c r="F91" s="32">
        <v>5.5</v>
      </c>
      <c r="G91" s="26" t="s">
        <v>51</v>
      </c>
      <c r="H91" s="26" t="s">
        <v>51</v>
      </c>
      <c r="I91" s="17" t="s">
        <v>52</v>
      </c>
    </row>
    <row r="92" spans="1:9" s="22" customFormat="1" ht="29" x14ac:dyDescent="0.35">
      <c r="A92" s="23">
        <v>70</v>
      </c>
      <c r="B92" s="20" t="s">
        <v>151</v>
      </c>
      <c r="C92" s="20" t="s">
        <v>153</v>
      </c>
      <c r="D92" s="21">
        <v>165</v>
      </c>
      <c r="E92" s="47"/>
      <c r="F92" s="32">
        <v>5.5</v>
      </c>
      <c r="G92" s="26" t="s">
        <v>51</v>
      </c>
      <c r="H92" s="26" t="s">
        <v>51</v>
      </c>
      <c r="I92" s="17" t="s">
        <v>52</v>
      </c>
    </row>
    <row r="93" spans="1:9" s="22" customFormat="1" ht="29" x14ac:dyDescent="0.35">
      <c r="A93" s="23">
        <v>71</v>
      </c>
      <c r="B93" s="20" t="s">
        <v>154</v>
      </c>
      <c r="C93" s="20" t="s">
        <v>155</v>
      </c>
      <c r="D93" s="21">
        <v>888</v>
      </c>
      <c r="E93" s="23">
        <v>35</v>
      </c>
      <c r="F93" s="32">
        <v>5.5</v>
      </c>
      <c r="G93" s="26" t="s">
        <v>51</v>
      </c>
      <c r="H93" s="26" t="s">
        <v>51</v>
      </c>
      <c r="I93" s="17" t="s">
        <v>52</v>
      </c>
    </row>
    <row r="94" spans="1:9" s="22" customFormat="1" ht="29" x14ac:dyDescent="0.35">
      <c r="A94" s="23">
        <v>72</v>
      </c>
      <c r="B94" s="20" t="s">
        <v>156</v>
      </c>
      <c r="C94" s="20" t="s">
        <v>157</v>
      </c>
      <c r="D94" s="21">
        <v>968</v>
      </c>
      <c r="E94" s="47"/>
      <c r="F94" s="32">
        <v>5.5</v>
      </c>
      <c r="G94" s="26" t="s">
        <v>51</v>
      </c>
      <c r="H94" s="26" t="s">
        <v>51</v>
      </c>
      <c r="I94" s="17" t="s">
        <v>52</v>
      </c>
    </row>
    <row r="95" spans="1:9" s="22" customFormat="1" ht="29" x14ac:dyDescent="0.35">
      <c r="A95" s="23">
        <v>73</v>
      </c>
      <c r="B95" s="20" t="s">
        <v>158</v>
      </c>
      <c r="C95" s="20" t="s">
        <v>159</v>
      </c>
      <c r="D95" s="21">
        <v>1445</v>
      </c>
      <c r="E95" s="23">
        <v>101</v>
      </c>
      <c r="F95" s="32">
        <v>5.5</v>
      </c>
      <c r="G95" s="26" t="s">
        <v>51</v>
      </c>
      <c r="H95" s="26" t="s">
        <v>51</v>
      </c>
      <c r="I95" s="17" t="s">
        <v>52</v>
      </c>
    </row>
    <row r="96" spans="1:9" s="22" customFormat="1" ht="29" x14ac:dyDescent="0.35">
      <c r="A96" s="23">
        <v>74</v>
      </c>
      <c r="B96" s="20" t="s">
        <v>160</v>
      </c>
      <c r="C96" s="20" t="s">
        <v>161</v>
      </c>
      <c r="D96" s="21">
        <v>316</v>
      </c>
      <c r="E96" s="47"/>
      <c r="F96" s="32">
        <v>5.5</v>
      </c>
      <c r="G96" s="26" t="s">
        <v>51</v>
      </c>
      <c r="H96" s="26" t="s">
        <v>51</v>
      </c>
      <c r="I96" s="17" t="s">
        <v>52</v>
      </c>
    </row>
    <row r="97" spans="1:9" s="22" customFormat="1" ht="29" x14ac:dyDescent="0.35">
      <c r="A97" s="23">
        <v>75</v>
      </c>
      <c r="B97" s="20" t="s">
        <v>162</v>
      </c>
      <c r="C97" s="20" t="s">
        <v>163</v>
      </c>
      <c r="D97" s="21">
        <v>1488</v>
      </c>
      <c r="E97" s="23">
        <v>38</v>
      </c>
      <c r="F97" s="32">
        <v>5.5</v>
      </c>
      <c r="G97" s="26" t="s">
        <v>51</v>
      </c>
      <c r="H97" s="26" t="s">
        <v>51</v>
      </c>
      <c r="I97" s="17" t="s">
        <v>52</v>
      </c>
    </row>
    <row r="98" spans="1:9" s="22" customFormat="1" ht="29" x14ac:dyDescent="0.35">
      <c r="A98" s="23">
        <v>76</v>
      </c>
      <c r="B98" s="20" t="s">
        <v>162</v>
      </c>
      <c r="C98" s="28" t="s">
        <v>164</v>
      </c>
      <c r="D98" s="30">
        <v>1143</v>
      </c>
      <c r="E98" s="29">
        <v>65</v>
      </c>
      <c r="F98" s="32">
        <v>5.5</v>
      </c>
      <c r="G98" s="26" t="s">
        <v>51</v>
      </c>
      <c r="H98" s="26" t="s">
        <v>51</v>
      </c>
      <c r="I98" s="17" t="s">
        <v>52</v>
      </c>
    </row>
    <row r="99" spans="1:9" s="22" customFormat="1" ht="29" x14ac:dyDescent="0.35">
      <c r="A99" s="33">
        <v>77</v>
      </c>
      <c r="B99" s="17" t="s">
        <v>165</v>
      </c>
      <c r="C99" s="34">
        <v>9000192831</v>
      </c>
      <c r="D99" s="35">
        <v>0</v>
      </c>
      <c r="E99" s="23">
        <v>0</v>
      </c>
      <c r="F99" s="25">
        <v>35</v>
      </c>
      <c r="G99" s="26" t="s">
        <v>51</v>
      </c>
      <c r="H99" s="26" t="s">
        <v>51</v>
      </c>
      <c r="I99" s="17" t="s">
        <v>88</v>
      </c>
    </row>
    <row r="100" spans="1:9" s="22" customFormat="1" ht="29" x14ac:dyDescent="0.35">
      <c r="A100" s="23">
        <v>78</v>
      </c>
      <c r="B100" s="20" t="s">
        <v>166</v>
      </c>
      <c r="C100" s="20" t="s">
        <v>167</v>
      </c>
      <c r="D100" s="21">
        <v>2192</v>
      </c>
      <c r="E100" s="23">
        <v>81</v>
      </c>
      <c r="F100" s="32">
        <v>5.5</v>
      </c>
      <c r="G100" s="26" t="s">
        <v>51</v>
      </c>
      <c r="H100" s="26" t="s">
        <v>51</v>
      </c>
      <c r="I100" s="17" t="s">
        <v>52</v>
      </c>
    </row>
    <row r="101" spans="1:9" s="22" customFormat="1" ht="29" x14ac:dyDescent="0.35">
      <c r="A101" s="33">
        <v>79</v>
      </c>
      <c r="B101" s="23" t="s">
        <v>168</v>
      </c>
      <c r="C101" s="29">
        <v>9000177065</v>
      </c>
      <c r="D101" s="30">
        <v>0</v>
      </c>
      <c r="E101" s="29">
        <v>0</v>
      </c>
      <c r="F101" s="32">
        <v>5.5</v>
      </c>
      <c r="G101" s="26" t="s">
        <v>51</v>
      </c>
      <c r="H101" s="26" t="s">
        <v>51</v>
      </c>
      <c r="I101" s="17" t="s">
        <v>52</v>
      </c>
    </row>
    <row r="102" spans="1:9" s="22" customFormat="1" ht="29" x14ac:dyDescent="0.35">
      <c r="A102" s="23">
        <v>80</v>
      </c>
      <c r="B102" s="20" t="s">
        <v>169</v>
      </c>
      <c r="C102" s="28" t="s">
        <v>170</v>
      </c>
      <c r="D102" s="30">
        <v>840</v>
      </c>
      <c r="E102" s="29">
        <v>31</v>
      </c>
      <c r="F102" s="25">
        <v>35</v>
      </c>
      <c r="G102" s="26" t="s">
        <v>51</v>
      </c>
      <c r="H102" s="26" t="s">
        <v>51</v>
      </c>
      <c r="I102" s="17" t="s">
        <v>88</v>
      </c>
    </row>
    <row r="103" spans="1:9" s="22" customFormat="1" ht="29" x14ac:dyDescent="0.35">
      <c r="A103" s="23">
        <v>81</v>
      </c>
      <c r="B103" s="20" t="s">
        <v>171</v>
      </c>
      <c r="C103" s="20" t="s">
        <v>172</v>
      </c>
      <c r="D103" s="21">
        <v>670</v>
      </c>
      <c r="E103" s="47"/>
      <c r="F103" s="32">
        <v>5.5</v>
      </c>
      <c r="G103" s="26" t="s">
        <v>51</v>
      </c>
      <c r="H103" s="26" t="s">
        <v>51</v>
      </c>
      <c r="I103" s="17" t="s">
        <v>52</v>
      </c>
    </row>
    <row r="104" spans="1:9" s="22" customFormat="1" ht="29" x14ac:dyDescent="0.35">
      <c r="A104" s="23">
        <v>82</v>
      </c>
      <c r="B104" s="20" t="s">
        <v>171</v>
      </c>
      <c r="C104" s="28" t="s">
        <v>173</v>
      </c>
      <c r="D104" s="30">
        <v>64</v>
      </c>
      <c r="E104" s="29">
        <v>0</v>
      </c>
      <c r="F104" s="32">
        <v>5.5</v>
      </c>
      <c r="G104" s="26" t="s">
        <v>51</v>
      </c>
      <c r="H104" s="26" t="s">
        <v>51</v>
      </c>
      <c r="I104" s="17" t="s">
        <v>52</v>
      </c>
    </row>
    <row r="105" spans="1:9" s="22" customFormat="1" ht="29" x14ac:dyDescent="0.35">
      <c r="A105" s="23">
        <v>83</v>
      </c>
      <c r="B105" s="20" t="s">
        <v>174</v>
      </c>
      <c r="C105" s="28" t="s">
        <v>175</v>
      </c>
      <c r="D105" s="30">
        <v>175</v>
      </c>
      <c r="E105" s="47"/>
      <c r="F105" s="25">
        <v>35</v>
      </c>
      <c r="G105" s="26" t="s">
        <v>51</v>
      </c>
      <c r="H105" s="26" t="s">
        <v>51</v>
      </c>
      <c r="I105" s="17" t="s">
        <v>88</v>
      </c>
    </row>
    <row r="106" spans="1:9" s="22" customFormat="1" ht="29" x14ac:dyDescent="0.35">
      <c r="A106" s="23">
        <v>84</v>
      </c>
      <c r="B106" s="20" t="s">
        <v>174</v>
      </c>
      <c r="C106" s="20" t="s">
        <v>176</v>
      </c>
      <c r="D106" s="21">
        <v>174</v>
      </c>
      <c r="E106" s="47"/>
      <c r="F106" s="25">
        <v>35</v>
      </c>
      <c r="G106" s="26" t="s">
        <v>51</v>
      </c>
      <c r="H106" s="26" t="s">
        <v>51</v>
      </c>
      <c r="I106" s="17" t="s">
        <v>88</v>
      </c>
    </row>
    <row r="107" spans="1:9" s="22" customFormat="1" ht="29" x14ac:dyDescent="0.35">
      <c r="A107" s="23">
        <v>85</v>
      </c>
      <c r="B107" s="20" t="s">
        <v>174</v>
      </c>
      <c r="C107" s="20" t="s">
        <v>177</v>
      </c>
      <c r="D107" s="21">
        <v>711</v>
      </c>
      <c r="E107" s="47"/>
      <c r="F107" s="25">
        <v>35</v>
      </c>
      <c r="G107" s="26" t="s">
        <v>51</v>
      </c>
      <c r="H107" s="26" t="s">
        <v>51</v>
      </c>
      <c r="I107" s="17" t="s">
        <v>88</v>
      </c>
    </row>
    <row r="108" spans="1:9" s="22" customFormat="1" ht="29" x14ac:dyDescent="0.35">
      <c r="A108" s="23">
        <v>86</v>
      </c>
      <c r="B108" s="20" t="s">
        <v>178</v>
      </c>
      <c r="C108" s="20" t="s">
        <v>179</v>
      </c>
      <c r="D108" s="21">
        <v>9474</v>
      </c>
      <c r="E108" s="23">
        <v>326</v>
      </c>
      <c r="F108" s="32">
        <v>5.5</v>
      </c>
      <c r="G108" s="26" t="s">
        <v>51</v>
      </c>
      <c r="H108" s="26" t="s">
        <v>51</v>
      </c>
      <c r="I108" s="17" t="s">
        <v>52</v>
      </c>
    </row>
    <row r="109" spans="1:9" s="22" customFormat="1" ht="29" x14ac:dyDescent="0.35">
      <c r="A109" s="23">
        <v>87</v>
      </c>
      <c r="B109" s="20" t="s">
        <v>180</v>
      </c>
      <c r="C109" s="20" t="s">
        <v>181</v>
      </c>
      <c r="D109" s="21">
        <v>571</v>
      </c>
      <c r="E109" s="47"/>
      <c r="F109" s="32">
        <v>5.5</v>
      </c>
      <c r="G109" s="26" t="s">
        <v>51</v>
      </c>
      <c r="H109" s="26" t="s">
        <v>51</v>
      </c>
      <c r="I109" s="17" t="s">
        <v>52</v>
      </c>
    </row>
    <row r="110" spans="1:9" s="22" customFormat="1" ht="29" x14ac:dyDescent="0.35">
      <c r="A110" s="23">
        <v>88</v>
      </c>
      <c r="B110" s="20" t="s">
        <v>180</v>
      </c>
      <c r="C110" s="20" t="s">
        <v>182</v>
      </c>
      <c r="D110" s="21">
        <v>1306</v>
      </c>
      <c r="E110" s="23">
        <v>36</v>
      </c>
      <c r="F110" s="32">
        <v>5.5</v>
      </c>
      <c r="G110" s="26" t="s">
        <v>51</v>
      </c>
      <c r="H110" s="26" t="s">
        <v>51</v>
      </c>
      <c r="I110" s="17" t="s">
        <v>52</v>
      </c>
    </row>
    <row r="111" spans="1:9" s="22" customFormat="1" ht="29" x14ac:dyDescent="0.35">
      <c r="A111" s="23">
        <v>89</v>
      </c>
      <c r="B111" s="20" t="s">
        <v>180</v>
      </c>
      <c r="C111" s="20" t="s">
        <v>183</v>
      </c>
      <c r="D111" s="21">
        <v>134</v>
      </c>
      <c r="E111" s="47"/>
      <c r="F111" s="32">
        <v>5.5</v>
      </c>
      <c r="G111" s="26" t="s">
        <v>51</v>
      </c>
      <c r="H111" s="26" t="s">
        <v>51</v>
      </c>
      <c r="I111" s="17" t="s">
        <v>52</v>
      </c>
    </row>
    <row r="112" spans="1:9" s="22" customFormat="1" ht="29" x14ac:dyDescent="0.35">
      <c r="A112" s="23">
        <v>90</v>
      </c>
      <c r="B112" s="20" t="s">
        <v>184</v>
      </c>
      <c r="C112" s="20" t="s">
        <v>185</v>
      </c>
      <c r="D112" s="21">
        <v>569</v>
      </c>
      <c r="E112" s="47"/>
      <c r="F112" s="32">
        <v>5.5</v>
      </c>
      <c r="G112" s="26" t="s">
        <v>51</v>
      </c>
      <c r="H112" s="26" t="s">
        <v>51</v>
      </c>
      <c r="I112" s="17" t="s">
        <v>52</v>
      </c>
    </row>
    <row r="113" spans="1:9" s="22" customFormat="1" ht="29" x14ac:dyDescent="0.35">
      <c r="A113" s="23">
        <v>91</v>
      </c>
      <c r="B113" s="20" t="s">
        <v>186</v>
      </c>
      <c r="C113" s="28" t="s">
        <v>187</v>
      </c>
      <c r="D113" s="30">
        <v>186</v>
      </c>
      <c r="E113" s="47"/>
      <c r="F113" s="32">
        <v>5.5</v>
      </c>
      <c r="G113" s="26" t="s">
        <v>51</v>
      </c>
      <c r="H113" s="26" t="s">
        <v>51</v>
      </c>
      <c r="I113" s="17" t="s">
        <v>52</v>
      </c>
    </row>
    <row r="114" spans="1:9" s="22" customFormat="1" ht="29" x14ac:dyDescent="0.35">
      <c r="A114" s="23">
        <v>92</v>
      </c>
      <c r="B114" s="20" t="s">
        <v>188</v>
      </c>
      <c r="C114" s="20" t="s">
        <v>189</v>
      </c>
      <c r="D114" s="21">
        <v>1656</v>
      </c>
      <c r="E114" s="23">
        <v>83</v>
      </c>
      <c r="F114" s="32">
        <v>5.5</v>
      </c>
      <c r="G114" s="26" t="s">
        <v>51</v>
      </c>
      <c r="H114" s="26" t="s">
        <v>51</v>
      </c>
      <c r="I114" s="17" t="s">
        <v>52</v>
      </c>
    </row>
    <row r="115" spans="1:9" s="22" customFormat="1" ht="29" x14ac:dyDescent="0.35">
      <c r="A115" s="23">
        <v>93</v>
      </c>
      <c r="B115" s="20" t="s">
        <v>190</v>
      </c>
      <c r="C115" s="20" t="s">
        <v>191</v>
      </c>
      <c r="D115" s="21">
        <v>0</v>
      </c>
      <c r="E115" s="23">
        <v>0</v>
      </c>
      <c r="F115" s="32">
        <v>5.5</v>
      </c>
      <c r="G115" s="26" t="s">
        <v>51</v>
      </c>
      <c r="H115" s="26" t="s">
        <v>51</v>
      </c>
      <c r="I115" s="17" t="s">
        <v>52</v>
      </c>
    </row>
    <row r="116" spans="1:9" s="22" customFormat="1" ht="29" x14ac:dyDescent="0.35">
      <c r="A116" s="23">
        <v>94</v>
      </c>
      <c r="B116" s="20" t="s">
        <v>192</v>
      </c>
      <c r="C116" s="20" t="s">
        <v>193</v>
      </c>
      <c r="D116" s="21">
        <v>884</v>
      </c>
      <c r="E116" s="47"/>
      <c r="F116" s="32">
        <v>5.5</v>
      </c>
      <c r="G116" s="26" t="s">
        <v>51</v>
      </c>
      <c r="H116" s="26" t="s">
        <v>51</v>
      </c>
      <c r="I116" s="17" t="s">
        <v>52</v>
      </c>
    </row>
    <row r="117" spans="1:9" s="22" customFormat="1" ht="29" x14ac:dyDescent="0.35">
      <c r="A117" s="23">
        <v>95</v>
      </c>
      <c r="B117" s="20" t="s">
        <v>194</v>
      </c>
      <c r="C117" s="20" t="s">
        <v>195</v>
      </c>
      <c r="D117" s="21">
        <v>3555</v>
      </c>
      <c r="E117" s="23">
        <v>109</v>
      </c>
      <c r="F117" s="32">
        <v>5.5</v>
      </c>
      <c r="G117" s="26" t="s">
        <v>51</v>
      </c>
      <c r="H117" s="26" t="s">
        <v>51</v>
      </c>
      <c r="I117" s="17" t="s">
        <v>52</v>
      </c>
    </row>
    <row r="118" spans="1:9" s="22" customFormat="1" ht="29" x14ac:dyDescent="0.35">
      <c r="A118" s="23">
        <v>96</v>
      </c>
      <c r="B118" s="20" t="s">
        <v>196</v>
      </c>
      <c r="C118" s="20" t="s">
        <v>197</v>
      </c>
      <c r="D118" s="21">
        <v>550</v>
      </c>
      <c r="E118" s="47"/>
      <c r="F118" s="32">
        <v>5.5</v>
      </c>
      <c r="G118" s="26" t="s">
        <v>51</v>
      </c>
      <c r="H118" s="26" t="s">
        <v>51</v>
      </c>
      <c r="I118" s="17" t="s">
        <v>52</v>
      </c>
    </row>
    <row r="119" spans="1:9" s="22" customFormat="1" ht="29" x14ac:dyDescent="0.35">
      <c r="A119" s="23">
        <v>97</v>
      </c>
      <c r="B119" s="20" t="s">
        <v>198</v>
      </c>
      <c r="C119" s="20" t="s">
        <v>199</v>
      </c>
      <c r="D119" s="21">
        <v>432</v>
      </c>
      <c r="E119" s="47"/>
      <c r="F119" s="32">
        <v>5.5</v>
      </c>
      <c r="G119" s="26" t="s">
        <v>51</v>
      </c>
      <c r="H119" s="26" t="s">
        <v>51</v>
      </c>
      <c r="I119" s="17" t="s">
        <v>52</v>
      </c>
    </row>
    <row r="120" spans="1:9" s="22" customFormat="1" ht="29" x14ac:dyDescent="0.35">
      <c r="A120" s="23">
        <v>98</v>
      </c>
      <c r="B120" s="20" t="s">
        <v>198</v>
      </c>
      <c r="C120" s="20" t="s">
        <v>200</v>
      </c>
      <c r="D120" s="21">
        <v>899</v>
      </c>
      <c r="E120" s="47"/>
      <c r="F120" s="32">
        <v>5.5</v>
      </c>
      <c r="G120" s="26" t="s">
        <v>51</v>
      </c>
      <c r="H120" s="26" t="s">
        <v>51</v>
      </c>
      <c r="I120" s="17" t="s">
        <v>52</v>
      </c>
    </row>
    <row r="121" spans="1:9" s="22" customFormat="1" ht="29" x14ac:dyDescent="0.35">
      <c r="A121" s="23">
        <v>99</v>
      </c>
      <c r="B121" s="20" t="s">
        <v>201</v>
      </c>
      <c r="C121" s="28" t="s">
        <v>202</v>
      </c>
      <c r="D121" s="30">
        <v>1701</v>
      </c>
      <c r="E121" s="29">
        <v>55</v>
      </c>
      <c r="F121" s="25">
        <v>35</v>
      </c>
      <c r="G121" s="26" t="s">
        <v>51</v>
      </c>
      <c r="H121" s="26" t="s">
        <v>51</v>
      </c>
      <c r="I121" s="17" t="s">
        <v>88</v>
      </c>
    </row>
    <row r="122" spans="1:9" s="22" customFormat="1" ht="29" x14ac:dyDescent="0.35">
      <c r="A122" s="23">
        <v>100</v>
      </c>
      <c r="B122" s="20" t="s">
        <v>201</v>
      </c>
      <c r="C122" s="20" t="s">
        <v>203</v>
      </c>
      <c r="D122" s="21">
        <v>2841</v>
      </c>
      <c r="E122" s="23">
        <v>33</v>
      </c>
      <c r="F122" s="25">
        <v>35</v>
      </c>
      <c r="G122" s="26" t="s">
        <v>51</v>
      </c>
      <c r="H122" s="26" t="s">
        <v>51</v>
      </c>
      <c r="I122" s="17" t="s">
        <v>88</v>
      </c>
    </row>
    <row r="123" spans="1:9" s="22" customFormat="1" ht="29" x14ac:dyDescent="0.35">
      <c r="A123" s="23">
        <v>101</v>
      </c>
      <c r="B123" s="20" t="s">
        <v>201</v>
      </c>
      <c r="C123" s="20" t="s">
        <v>204</v>
      </c>
      <c r="D123" s="21">
        <v>1221</v>
      </c>
      <c r="E123" s="23">
        <v>34</v>
      </c>
      <c r="F123" s="25">
        <v>35</v>
      </c>
      <c r="G123" s="26" t="s">
        <v>51</v>
      </c>
      <c r="H123" s="26" t="s">
        <v>51</v>
      </c>
      <c r="I123" s="17" t="s">
        <v>88</v>
      </c>
    </row>
    <row r="124" spans="1:9" s="22" customFormat="1" ht="29" x14ac:dyDescent="0.35">
      <c r="A124" s="23">
        <v>102</v>
      </c>
      <c r="B124" s="20" t="s">
        <v>201</v>
      </c>
      <c r="C124" s="20" t="s">
        <v>205</v>
      </c>
      <c r="D124" s="21">
        <v>1101</v>
      </c>
      <c r="E124" s="47"/>
      <c r="F124" s="25">
        <v>35</v>
      </c>
      <c r="G124" s="26" t="s">
        <v>51</v>
      </c>
      <c r="H124" s="26" t="s">
        <v>51</v>
      </c>
      <c r="I124" s="17" t="s">
        <v>88</v>
      </c>
    </row>
    <row r="125" spans="1:9" s="22" customFormat="1" ht="29" x14ac:dyDescent="0.35">
      <c r="A125" s="23">
        <v>103</v>
      </c>
      <c r="B125" s="20" t="s">
        <v>201</v>
      </c>
      <c r="C125" s="20" t="s">
        <v>206</v>
      </c>
      <c r="D125" s="21">
        <v>919</v>
      </c>
      <c r="E125" s="23">
        <v>31</v>
      </c>
      <c r="F125" s="25">
        <v>35</v>
      </c>
      <c r="G125" s="26" t="s">
        <v>51</v>
      </c>
      <c r="H125" s="26" t="s">
        <v>51</v>
      </c>
      <c r="I125" s="17" t="s">
        <v>88</v>
      </c>
    </row>
    <row r="126" spans="1:9" s="22" customFormat="1" ht="29" x14ac:dyDescent="0.35">
      <c r="A126" s="23">
        <v>104</v>
      </c>
      <c r="B126" s="20" t="s">
        <v>201</v>
      </c>
      <c r="C126" s="20" t="s">
        <v>207</v>
      </c>
      <c r="D126" s="21">
        <v>471</v>
      </c>
      <c r="E126" s="47"/>
      <c r="F126" s="25">
        <v>35</v>
      </c>
      <c r="G126" s="26" t="s">
        <v>51</v>
      </c>
      <c r="H126" s="26" t="s">
        <v>51</v>
      </c>
      <c r="I126" s="17" t="s">
        <v>88</v>
      </c>
    </row>
    <row r="127" spans="1:9" s="22" customFormat="1" ht="29" x14ac:dyDescent="0.35">
      <c r="A127" s="23">
        <v>105</v>
      </c>
      <c r="B127" s="20" t="s">
        <v>201</v>
      </c>
      <c r="C127" s="20" t="s">
        <v>208</v>
      </c>
      <c r="D127" s="21">
        <v>4389</v>
      </c>
      <c r="E127" s="23">
        <v>94</v>
      </c>
      <c r="F127" s="25">
        <v>35</v>
      </c>
      <c r="G127" s="26" t="s">
        <v>51</v>
      </c>
      <c r="H127" s="26" t="s">
        <v>51</v>
      </c>
      <c r="I127" s="17" t="s">
        <v>88</v>
      </c>
    </row>
    <row r="128" spans="1:9" s="22" customFormat="1" ht="29" x14ac:dyDescent="0.35">
      <c r="A128" s="23">
        <v>106</v>
      </c>
      <c r="B128" s="20" t="s">
        <v>201</v>
      </c>
      <c r="C128" s="20" t="s">
        <v>209</v>
      </c>
      <c r="D128" s="21">
        <v>1280</v>
      </c>
      <c r="E128" s="23">
        <v>33</v>
      </c>
      <c r="F128" s="25">
        <v>35</v>
      </c>
      <c r="G128" s="26" t="s">
        <v>51</v>
      </c>
      <c r="H128" s="26" t="s">
        <v>51</v>
      </c>
      <c r="I128" s="17" t="s">
        <v>88</v>
      </c>
    </row>
    <row r="129" spans="1:9" s="22" customFormat="1" ht="29" x14ac:dyDescent="0.35">
      <c r="A129" s="23">
        <v>107</v>
      </c>
      <c r="B129" s="20" t="s">
        <v>201</v>
      </c>
      <c r="C129" s="20" t="s">
        <v>210</v>
      </c>
      <c r="D129" s="21">
        <v>639</v>
      </c>
      <c r="E129" s="47"/>
      <c r="F129" s="25">
        <v>35</v>
      </c>
      <c r="G129" s="26" t="s">
        <v>51</v>
      </c>
      <c r="H129" s="26" t="s">
        <v>51</v>
      </c>
      <c r="I129" s="17" t="s">
        <v>88</v>
      </c>
    </row>
    <row r="130" spans="1:9" s="22" customFormat="1" ht="29" x14ac:dyDescent="0.35">
      <c r="A130" s="23">
        <v>108</v>
      </c>
      <c r="B130" s="20" t="s">
        <v>201</v>
      </c>
      <c r="C130" s="20" t="s">
        <v>211</v>
      </c>
      <c r="D130" s="21">
        <v>1764</v>
      </c>
      <c r="E130" s="23">
        <v>83</v>
      </c>
      <c r="F130" s="25">
        <v>35</v>
      </c>
      <c r="G130" s="26" t="s">
        <v>51</v>
      </c>
      <c r="H130" s="26" t="s">
        <v>51</v>
      </c>
      <c r="I130" s="17" t="s">
        <v>88</v>
      </c>
    </row>
    <row r="131" spans="1:9" s="22" customFormat="1" ht="29" x14ac:dyDescent="0.35">
      <c r="A131" s="23">
        <v>109</v>
      </c>
      <c r="B131" s="20" t="s">
        <v>201</v>
      </c>
      <c r="C131" s="20" t="s">
        <v>212</v>
      </c>
      <c r="D131" s="21">
        <v>846</v>
      </c>
      <c r="E131" s="47"/>
      <c r="F131" s="25">
        <v>35</v>
      </c>
      <c r="G131" s="26" t="s">
        <v>51</v>
      </c>
      <c r="H131" s="26" t="s">
        <v>51</v>
      </c>
      <c r="I131" s="17" t="s">
        <v>88</v>
      </c>
    </row>
    <row r="132" spans="1:9" s="22" customFormat="1" ht="29" x14ac:dyDescent="0.35">
      <c r="A132" s="23">
        <v>110</v>
      </c>
      <c r="B132" s="20" t="s">
        <v>201</v>
      </c>
      <c r="C132" s="20" t="s">
        <v>213</v>
      </c>
      <c r="D132" s="21">
        <v>1569</v>
      </c>
      <c r="E132" s="23">
        <v>36</v>
      </c>
      <c r="F132" s="25">
        <v>35</v>
      </c>
      <c r="G132" s="26" t="s">
        <v>51</v>
      </c>
      <c r="H132" s="26" t="s">
        <v>51</v>
      </c>
      <c r="I132" s="17" t="s">
        <v>88</v>
      </c>
    </row>
    <row r="133" spans="1:9" s="22" customFormat="1" ht="29" x14ac:dyDescent="0.35">
      <c r="A133" s="23">
        <v>111</v>
      </c>
      <c r="B133" s="20" t="s">
        <v>201</v>
      </c>
      <c r="C133" s="20" t="s">
        <v>214</v>
      </c>
      <c r="D133" s="48"/>
      <c r="E133" s="47"/>
      <c r="F133" s="25">
        <v>35</v>
      </c>
      <c r="G133" s="26" t="s">
        <v>51</v>
      </c>
      <c r="H133" s="26" t="s">
        <v>51</v>
      </c>
      <c r="I133" s="17" t="s">
        <v>88</v>
      </c>
    </row>
    <row r="134" spans="1:9" s="22" customFormat="1" ht="29" x14ac:dyDescent="0.35">
      <c r="A134" s="23">
        <v>112</v>
      </c>
      <c r="B134" s="20" t="s">
        <v>201</v>
      </c>
      <c r="C134" s="20" t="s">
        <v>215</v>
      </c>
      <c r="D134" s="21">
        <v>1198</v>
      </c>
      <c r="E134" s="47"/>
      <c r="F134" s="25">
        <v>35</v>
      </c>
      <c r="G134" s="26" t="s">
        <v>51</v>
      </c>
      <c r="H134" s="26" t="s">
        <v>51</v>
      </c>
      <c r="I134" s="17" t="s">
        <v>88</v>
      </c>
    </row>
    <row r="135" spans="1:9" s="22" customFormat="1" ht="29" x14ac:dyDescent="0.35">
      <c r="A135" s="23">
        <v>113</v>
      </c>
      <c r="B135" s="20" t="s">
        <v>201</v>
      </c>
      <c r="C135" s="28" t="s">
        <v>216</v>
      </c>
      <c r="D135" s="30">
        <v>352</v>
      </c>
      <c r="E135" s="47"/>
      <c r="F135" s="25">
        <v>35</v>
      </c>
      <c r="G135" s="26" t="s">
        <v>51</v>
      </c>
      <c r="H135" s="26" t="s">
        <v>51</v>
      </c>
      <c r="I135" s="17" t="s">
        <v>88</v>
      </c>
    </row>
    <row r="136" spans="1:9" s="22" customFormat="1" ht="29" x14ac:dyDescent="0.35">
      <c r="A136" s="23">
        <v>114</v>
      </c>
      <c r="B136" s="20" t="s">
        <v>217</v>
      </c>
      <c r="C136" s="20" t="s">
        <v>218</v>
      </c>
      <c r="D136" s="21">
        <v>791</v>
      </c>
      <c r="E136" s="47"/>
      <c r="F136" s="32">
        <v>5.5</v>
      </c>
      <c r="G136" s="26" t="s">
        <v>51</v>
      </c>
      <c r="H136" s="26" t="s">
        <v>51</v>
      </c>
      <c r="I136" s="17" t="s">
        <v>52</v>
      </c>
    </row>
    <row r="137" spans="1:9" s="22" customFormat="1" ht="29" x14ac:dyDescent="0.35">
      <c r="A137" s="23">
        <v>115</v>
      </c>
      <c r="B137" s="20" t="s">
        <v>219</v>
      </c>
      <c r="C137" s="20" t="s">
        <v>220</v>
      </c>
      <c r="D137" s="21">
        <v>489</v>
      </c>
      <c r="E137" s="47"/>
      <c r="F137" s="32">
        <v>5.5</v>
      </c>
      <c r="G137" s="26" t="s">
        <v>51</v>
      </c>
      <c r="H137" s="26" t="s">
        <v>51</v>
      </c>
      <c r="I137" s="17" t="s">
        <v>52</v>
      </c>
    </row>
    <row r="138" spans="1:9" x14ac:dyDescent="0.35">
      <c r="A138" s="15"/>
      <c r="B138" s="15"/>
      <c r="C138" s="15"/>
      <c r="D138" s="15"/>
      <c r="E138" s="15"/>
      <c r="F138" s="15"/>
      <c r="G138" s="15"/>
      <c r="H138" s="15"/>
      <c r="I138" s="15"/>
    </row>
    <row r="139" spans="1:9" s="15" customFormat="1" ht="16.5" x14ac:dyDescent="0.35">
      <c r="A139" s="15" t="s">
        <v>221</v>
      </c>
    </row>
    <row r="140" spans="1:9" s="15" customFormat="1" x14ac:dyDescent="0.35">
      <c r="B140" s="44"/>
      <c r="C140" s="44"/>
      <c r="D140" s="44"/>
      <c r="E140" s="44"/>
      <c r="F140" s="44"/>
      <c r="G140" s="44"/>
      <c r="H140" s="44"/>
      <c r="I140" s="44"/>
    </row>
    <row r="141" spans="1:9" s="15" customFormat="1" ht="14.65" customHeight="1" x14ac:dyDescent="0.35">
      <c r="A141" s="108" t="s">
        <v>222</v>
      </c>
      <c r="B141" s="108"/>
      <c r="C141" s="108"/>
      <c r="D141" s="108"/>
      <c r="E141" s="108"/>
      <c r="F141" s="108"/>
      <c r="G141" s="108"/>
      <c r="H141" s="108"/>
      <c r="I141" s="108"/>
    </row>
    <row r="142" spans="1:9" s="15" customFormat="1" ht="14.65" customHeight="1" x14ac:dyDescent="0.35">
      <c r="A142" s="87" t="s">
        <v>223</v>
      </c>
      <c r="B142" s="87"/>
      <c r="C142" s="87"/>
      <c r="D142" s="87"/>
      <c r="E142" s="87"/>
      <c r="F142" s="87"/>
      <c r="G142" s="87"/>
      <c r="H142" s="87"/>
      <c r="I142" s="87"/>
    </row>
  </sheetData>
  <autoFilter ref="A22:I137" xr:uid="{00000000-0009-0000-0000-000001000000}"/>
  <sortState xmlns:xlrd2="http://schemas.microsoft.com/office/spreadsheetml/2017/richdata2" ref="A23:I136">
    <sortCondition ref="A23:A136"/>
  </sortState>
  <mergeCells count="14">
    <mergeCell ref="A6:I9"/>
    <mergeCell ref="A11:I12"/>
    <mergeCell ref="A14:I14"/>
    <mergeCell ref="A15:I20"/>
    <mergeCell ref="A142:I142"/>
    <mergeCell ref="A141:I141"/>
    <mergeCell ref="A4:C4"/>
    <mergeCell ref="D4:E4"/>
    <mergeCell ref="F4:G4"/>
    <mergeCell ref="A1:I1"/>
    <mergeCell ref="A3:C3"/>
    <mergeCell ref="D3:E3"/>
    <mergeCell ref="F3:G3"/>
    <mergeCell ref="H3:I3"/>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32C113A208A4584404C5024EAE928" ma:contentTypeVersion="7" ma:contentTypeDescription="Create a new document." ma:contentTypeScope="" ma:versionID="ee988374d6c23a7151e1a62c4b5e110f">
  <xsd:schema xmlns:xsd="http://www.w3.org/2001/XMLSchema" xmlns:xs="http://www.w3.org/2001/XMLSchema" xmlns:p="http://schemas.microsoft.com/office/2006/metadata/properties" xmlns:ns2="05d51bca-b20c-4868-9dc4-9aa89bc8777f" targetNamespace="http://schemas.microsoft.com/office/2006/metadata/properties" ma:root="true" ma:fieldsID="25d8e054a0ad2fc2c682a0451ab4dee8" ns2:_="">
    <xsd:import namespace="05d51bca-b20c-4868-9dc4-9aa89bc8777f"/>
    <xsd:element name="properties">
      <xsd:complexType>
        <xsd:sequence>
          <xsd:element name="documentManagement">
            <xsd:complexType>
              <xsd:all>
                <xsd:element ref="ns2:Program"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51bca-b20c-4868-9dc4-9aa89bc8777f"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Administrative"/>
          <xsd:enumeration value="Denver Health"/>
          <xsd:enumeration value="RAE 1"/>
          <xsd:enumeration value="RAE 2"/>
          <xsd:enumeration value="RAE 3"/>
          <xsd:enumeration value="RAE 4"/>
          <xsd:enumeration value="RAE 5"/>
          <xsd:enumeration value="RAE 6"/>
          <xsd:enumeration value="RAE 7"/>
          <xsd:enumeration value="RMHP Prim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05d51bca-b20c-4868-9dc4-9aa89bc8777f" xsi:nil="true"/>
  </documentManagement>
</p:properties>
</file>

<file path=customXml/itemProps1.xml><?xml version="1.0" encoding="utf-8"?>
<ds:datastoreItem xmlns:ds="http://schemas.openxmlformats.org/officeDocument/2006/customXml" ds:itemID="{23EDC35A-9BFD-4B21-ACA2-ACC00BB67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51bca-b20c-4868-9dc4-9aa89bc87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3.xml><?xml version="1.0" encoding="utf-8"?>
<ds:datastoreItem xmlns:ds="http://schemas.openxmlformats.org/officeDocument/2006/customXml" ds:itemID="{EC9D77CF-3BED-4580-9A9D-CAF9497C228F}">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05d51bca-b20c-4868-9dc4-9aa89bc877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Herman, Erin</cp:lastModifiedBy>
  <cp:revision/>
  <cp:lastPrinted>2021-09-11T18:50:03Z</cp:lastPrinted>
  <dcterms:created xsi:type="dcterms:W3CDTF">2019-02-25T05:50:35Z</dcterms:created>
  <dcterms:modified xsi:type="dcterms:W3CDTF">2021-11-09T19:09:21Z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0x01010038832C113A208A4584404C5024EAE928</vt:lpwstr>
  </property>
</Properties>
</file>