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E4A00996-6B73-43A1-AD89-762633FBD051}" xr6:coauthVersionLast="31" xr6:coauthVersionMax="31" xr10:uidLastSave="{00000000-0000-0000-0000-000000000000}"/>
  <bookViews>
    <workbookView xWindow="-120" yWindow="-120" windowWidth="29040" windowHeight="15840" xr2:uid="{00000000-000D-0000-FFFF-FFFF00000000}"/>
  </bookViews>
  <sheets>
    <sheet name="Admin Payments" sheetId="1" r:id="rId1"/>
    <sheet name="Complex"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H41" i="1" l="1"/>
  <c r="H40" i="1"/>
  <c r="H39" i="1"/>
  <c r="H38" i="1"/>
  <c r="H37" i="1"/>
  <c r="H36" i="1"/>
  <c r="H35" i="1"/>
  <c r="H34" i="1"/>
  <c r="H33" i="1"/>
  <c r="H32" i="1"/>
  <c r="H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Benjamin</author>
  </authors>
  <commentList>
    <comment ref="A6" authorId="0" shapeId="0" xr:uid="{00000000-0006-0000-0100-000001000000}">
      <text>
        <r>
          <rPr>
            <b/>
            <sz val="9"/>
            <color indexed="81"/>
            <rFont val="Tahoma"/>
            <family val="2"/>
          </rPr>
          <t>Harris, Benjamin:</t>
        </r>
        <r>
          <rPr>
            <sz val="9"/>
            <color indexed="81"/>
            <rFont val="Tahoma"/>
            <family val="2"/>
          </rPr>
          <t xml:space="preserve">
Will need to update with new contract citation.</t>
        </r>
      </text>
    </comment>
  </commentList>
</comments>
</file>

<file path=xl/sharedStrings.xml><?xml version="1.0" encoding="utf-8"?>
<sst xmlns="http://schemas.openxmlformats.org/spreadsheetml/2006/main" count="79" uniqueCount="62">
  <si>
    <t xml:space="preserve">RAE Administrative Payment Report </t>
  </si>
  <si>
    <t>RAE Name</t>
  </si>
  <si>
    <t>Region Number</t>
  </si>
  <si>
    <t>State Fiscal Year</t>
  </si>
  <si>
    <t>Reporting Period</t>
  </si>
  <si>
    <t>Colorado Access</t>
  </si>
  <si>
    <t>19-20</t>
  </si>
  <si>
    <t>Purpose: As part of the contract (Section 12.12.5),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</si>
  <si>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</si>
  <si>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</si>
  <si>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</si>
  <si>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r>
      <t xml:space="preserve">In SFY 2019-20 Colorado Access continued its PCMP administrative payment approach from the previous fiscal year - a base payment of $3.00 PMPM to all contracted network PCMPs who meet the medical home criteria detailed in the Region 5 contract, and an additional payment ($3.85 PMPM for adult practices, $2.15 PMPM for pediatric practices) for PCMPs who meet additional criteria detailed below. During SFY 2019-20 Colorado Access designed a new performance based payment strategy for the PCMP administrative payment that consists of 3 phases, which will be implemented January 2021. 
</t>
    </r>
    <r>
      <rPr>
        <u/>
        <sz val="11"/>
        <color theme="1"/>
        <rFont val="Calibri"/>
        <family val="2"/>
        <scheme val="minor"/>
      </rPr>
      <t>Phase 1</t>
    </r>
    <r>
      <rPr>
        <sz val="11"/>
        <color theme="1"/>
        <rFont val="Calibri"/>
        <family val="2"/>
        <scheme val="minor"/>
      </rPr>
      <t xml:space="preserve"> includes rewarding providers for their ability to engage patients that have been attributed to their practice, with an additional increase in capitation for engagement with members that have complex healthcare needs. There will also be a bump in payment for practices that participate in the Department's primary care APM program. Base payment capitations will not be paid for non-utilizing members.
</t>
    </r>
    <r>
      <rPr>
        <u/>
        <sz val="11"/>
        <color theme="1"/>
        <rFont val="Calibri"/>
        <family val="2"/>
        <scheme val="minor"/>
      </rPr>
      <t>Phase 2</t>
    </r>
    <r>
      <rPr>
        <sz val="11"/>
        <color theme="1"/>
        <rFont val="Calibri"/>
        <family val="2"/>
        <scheme val="minor"/>
      </rPr>
      <t xml:space="preserve"> will build upon the initial model and will additionally include provider scorecard results that assess a provider's medical home and care management capabilities, their performance on Departmental KPIs and their baseline scores for certain claims based measures (ex. medication adherence for chronic conditions, screening rates, etc.).  Provider Scorecards have been designed and will be completed by the Practice Support team. Gaps in PCMP capabilities and capacities will be identified and addressed via the Practice Support team's practice partnerships.
</t>
    </r>
    <r>
      <rPr>
        <u/>
        <sz val="11"/>
        <color theme="1"/>
        <rFont val="Calibri"/>
        <family val="2"/>
        <scheme val="minor"/>
      </rPr>
      <t>Phase 3</t>
    </r>
    <r>
      <rPr>
        <sz val="11"/>
        <color theme="1"/>
        <rFont val="Calibri"/>
        <family val="2"/>
        <scheme val="minor"/>
      </rPr>
      <t xml:space="preserve"> will build further upon the model by including metrics that relate to good health outcomes, reduced unnecessary ED and inpatient costs and reductions in total cost of care for members with complex healthcare needs. These metric baselines will be integrated into each practice's overall performance and ranking within the network. Practices' ability to move these metrics in a positive direction will directly impact their payment.
</t>
    </r>
  </si>
  <si>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</si>
  <si>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</si>
  <si>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</si>
  <si>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</si>
  <si>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</si>
  <si>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</si>
  <si>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</si>
  <si>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</si>
  <si>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</si>
  <si>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</si>
  <si>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</si>
  <si>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Base contract</t>
  </si>
  <si>
    <t xml:space="preserve">Base contract that covers all network PCPs who meet the medical home criteria detailed in the Region 3 contract.  </t>
  </si>
  <si>
    <t>$3.00 PMPM base payment</t>
  </si>
  <si>
    <t>n/a</t>
  </si>
  <si>
    <t xml:space="preserve">Provider must have an active PCMP contract with the RAE and must be meeting the medical home criteria detailed in the Region 3 contract.  </t>
  </si>
  <si>
    <t>Colorado Access plans to transition this portion of the model to performance based payment Phase 1 (see above) on January 1, 2021.</t>
  </si>
  <si>
    <t xml:space="preserve">ECP contract </t>
  </si>
  <si>
    <t>ECP contract covers network PCPs who meet  ECP criteria.</t>
  </si>
  <si>
    <t>$3.85 for adult practices, $2.15 for peds practices</t>
  </si>
  <si>
    <t>ECP must have comprehensive care management capabilities including: FTE dedicated to ECP responsibilities; risk models to identify special populations; disease specific registries; population based interventions; transition of care programs; ability to report care management activities back to the RAE.</t>
  </si>
  <si>
    <t>Colorado Access plans to transition this portion of the model to increase focus on the care of members with complex care needs on January 1, 2021 (Phase 1, see above).</t>
  </si>
  <si>
    <t>KPI contract</t>
  </si>
  <si>
    <t xml:space="preserve">KPI contract covers KPIs for all network PCPs. </t>
  </si>
  <si>
    <t>70% to providers, 20% to RAE, 10% to Regional Innovation Pool</t>
  </si>
  <si>
    <t>$4,150,996.70 total payment                       A practice's share of KPI dollars for each metric is proportional to their number of attributed members.  (e.g. a practice has 10% of R3 membership, they earn 10% of KPI dollars.</t>
  </si>
  <si>
    <t>$2,030,630.15 total payment to PCMPs       Payment was proportional to practice's number of attributed members</t>
  </si>
  <si>
    <t>The KPI contract includes all KPI metrics except BH Engagement (which is paid 100% performance based - no ties to attribution).  Colorado Access will implement a performance based model for Wellness and Dental metrics on January 1, 2021. Low-performance practices will not be eligible for incentive payments.</t>
  </si>
  <si>
    <t>KPI Behavioral Health Engagement</t>
  </si>
  <si>
    <t>Providers that contributed to the top 90% of numerator hits for the measure are eligible for payment (2019 calculations allowed payment to all providers that dropped more than 16 claims included in the numerator)</t>
  </si>
  <si>
    <t>$1,221,170.35 total Payment was proportional to each provider's contribution to the numerator</t>
  </si>
  <si>
    <t>2019 payment included 159 sites</t>
  </si>
  <si>
    <t>n/a
(many of the providers paid were not part of the PCMP network, as they were BH providers)</t>
  </si>
  <si>
    <t xml:space="preserve">Provider must be contracted with the RAE and clear of any reports of suspected FWA to MFCU. </t>
  </si>
  <si>
    <t xml:space="preserve">This metric was achieved by a combination of the work of integrated PCMP sites and behavioral health providers.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</si>
  <si>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</si>
  <si>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</si>
  <si>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Colorado Access  had planned to launch a new administrative payment model on 7/1/2020.  The COVID-19 pandemic spurred requests from provider partners for a delay in implementation.  The new model, now scheduled to go live January 1, 2021, is performance-based and therefore includes pay increases for some providers and pay decreases for others.  Colorado Access agreed to delay new model implementation by 6 months in order to allay concerns about provider revenue cuts during a time of significant financial distress.</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</si>
  <si>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</si>
  <si>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</si>
  <si>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t>Colorado Access has not yet implemented an enhanced payment for complex members, as it is not yet a contract requirement.  
Our plan is to roll out an enhanced payment for for complex members on 1/1/2021 which is drafted for implementation as follows:
-Eligible Providers: ECPs and PCMPs with advanced care management capabilities (meet Minimum ECP Criteria with regard to complex care)
-Conditions for Payment: Payment will differ based on whether or not the complex member has had a claim with the attributed provider
      -If there has been no claim with the attributed provider in the previous 18 months, the provider will receive $5PMPM for the complex member
      -If there has been at least 1 claim in the previous 18 months with the attributed provider, the provider will receive $10-15 PMPM for the complex member (the budget will define the final amount)</t>
  </si>
  <si>
    <t>PCMP Name</t>
  </si>
  <si>
    <t>PCMP Practice Site ID</t>
  </si>
  <si>
    <t>Total Attribution</t>
  </si>
  <si>
    <t>No. of Members w/ Complex Care Needs</t>
  </si>
  <si>
    <t>KPI ($)*</t>
  </si>
  <si>
    <t>Performance Pool ($)*</t>
  </si>
  <si>
    <t xml:space="preserve"> </t>
  </si>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</sst>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8"/>
      <name val="Calibri"/>
      <family val="2"/>
      <scheme val="minor"/>
    </font>
    <font>
      <b/>
      <sz val="11"/>
      <name val="Calibri"/>
      <family val="2"/>
      <scheme val="minor"/>
    </font>
    <font>
      <sz val="9"/>
      <color indexed="81"/>
      <name val="Tahoma"/>
      <family val="2"/>
    </font>
    <font>
      <b/>
      <sz val="9"/>
      <color indexed="81"/>
      <name val="Tahoma"/>
      <family val="2"/>
    </font>
    <font>
      <sz val="11"/>
      <color rgb="FF000000"/>
      <name val="Calibri"/>
      <family val="2"/>
      <scheme val="minor"/>
    </font>
    <font>
      <u/>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6"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0" fillId="0" borderId="0" xfId="0" applyAlignment="1">
      <alignment horizontal="center" vertical="center"/>
    </xf>
    <xf numFmtId="0" fontId="0" fillId="0" borderId="12" xfId="0" applyBorder="1" applyAlignment="1" applyProtection="1">
      <alignment vertical="center" wrapText="1"/>
      <protection locked="0"/>
    </xf>
    <xf numFmtId="0" fontId="0" fillId="4" borderId="12" xfId="0" applyFill="1" applyBorder="1" applyAlignment="1" applyProtection="1">
      <alignment horizontal="center" vertical="center" wrapText="1"/>
      <protection locked="0"/>
    </xf>
    <xf numFmtId="14" fontId="1" fillId="0" borderId="4" xfId="0" applyNumberFormat="1" applyFont="1" applyBorder="1" applyAlignment="1" applyProtection="1">
      <alignment horizontal="center" vertical="top" wrapText="1"/>
      <protection locked="0"/>
    </xf>
    <xf numFmtId="14" fontId="1" fillId="0" borderId="5" xfId="0" applyNumberFormat="1" applyFont="1" applyBorder="1" applyAlignment="1" applyProtection="1">
      <alignment horizontal="center"/>
      <protection locked="0"/>
    </xf>
    <xf numFmtId="8" fontId="0" fillId="0" borderId="12" xfId="0" applyNumberFormat="1" applyBorder="1" applyAlignment="1" applyProtection="1">
      <alignment horizontal="center" vertical="center" wrapText="1"/>
      <protection locked="0"/>
    </xf>
    <xf numFmtId="0" fontId="0" fillId="0" borderId="0" xfId="0" applyAlignment="1">
      <alignment horizontal="left" wrapText="1"/>
    </xf>
    <xf numFmtId="0" fontId="2" fillId="0" borderId="2"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0" xfId="0" applyBorder="1" applyAlignment="1">
      <alignment horizontal="left" wrapText="1"/>
    </xf>
    <xf numFmtId="0" fontId="0" fillId="0" borderId="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0"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5" xfId="0"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abSelected="1" workbookViewId="0">
      <selection activeCell="L19" sqref="L19"/>
    </sheetView>
  </sheetViews>
  <sheetFormatPr defaultRowHeight="14.4" x14ac:dyDescent="0.3"/>
  <cols>
    <col min="1" max="1" width="10.5546875" customWidth="1"/>
    <col min="2" max="2" width="30.5546875" customWidth="1"/>
    <col min="3" max="3" width="45.5546875" customWidth="1"/>
    <col min="4" max="4" width="15.6640625" customWidth="1"/>
    <col min="5" max="5" width="18.88671875" customWidth="1"/>
    <col min="6" max="8" width="15.6640625" customWidth="1"/>
    <col min="9" max="10" width="30.5546875" customWidth="1"/>
  </cols>
  <sheetData>
    <row r="1" spans="1:10" x14ac:dyDescent="0.3">
      <c r="A1" s="78" t="s">
        <v>0</v>
      </c>
      <c r="B1" s="79"/>
      <c r="C1" s="79"/>
      <c r="D1" s="79"/>
      <c r="E1" s="79"/>
      <c r="F1" s="79"/>
      <c r="G1" s="79"/>
      <c r="H1" s="79"/>
      <c r="I1" s="79"/>
      <c r="J1" s="80"/>
    </row>
    <row r="3" spans="1:10" x14ac:dyDescent="0.3">
      <c r="A3" s="81" t="s">
        <v>1</v>
      </c>
      <c r="B3" s="82"/>
      <c r="C3" s="83"/>
      <c r="D3" s="75" t="s">
        <v>2</v>
      </c>
      <c r="E3" s="77"/>
      <c r="F3" s="29"/>
      <c r="G3" s="81" t="s">
        <v>3</v>
      </c>
      <c r="H3" s="83"/>
      <c r="I3" s="81" t="s">
        <v>4</v>
      </c>
      <c r="J3" s="83"/>
    </row>
    <row r="4" spans="1:10" x14ac:dyDescent="0.3">
      <c r="A4" s="40" t="s">
        <v>5</v>
      </c>
      <c r="B4" s="41"/>
      <c r="C4" s="42"/>
      <c r="D4" s="43">
        <v>3</v>
      </c>
      <c r="E4" s="44"/>
      <c r="F4" s="19"/>
      <c r="G4" s="40" t="s">
        <v>6</v>
      </c>
      <c r="H4" s="42"/>
      <c r="I4" s="25">
        <v>43647</v>
      </c>
      <c r="J4" s="26">
        <v>44012</v>
      </c>
    </row>
    <row r="5" spans="1:10" x14ac:dyDescent="0.3">
      <c r="A5" s="1"/>
      <c r="B5" s="1"/>
      <c r="C5" s="1"/>
      <c r="D5" s="2"/>
      <c r="E5" s="2"/>
      <c r="F5" s="2"/>
      <c r="G5" s="1"/>
      <c r="H5" s="1"/>
      <c r="I5" s="3"/>
      <c r="J5" s="4"/>
    </row>
    <row r="6" spans="1:10" x14ac:dyDescent="0.3">
      <c r="A6" s="49" t="s">
        <v>7</v>
      </c>
      <c r="B6" s="50"/>
      <c r="C6" s="50"/>
      <c r="D6" s="50"/>
      <c r="E6" s="50"/>
      <c r="F6" s="50"/>
      <c r="G6" s="50"/>
      <c r="H6" s="50"/>
      <c r="I6" s="50"/>
      <c r="J6" s="51"/>
    </row>
    <row r="7" spans="1:10" x14ac:dyDescent="0.3">
      <c r="A7" s="52"/>
      <c r="B7" s="53"/>
      <c r="C7" s="53"/>
      <c r="D7" s="53"/>
      <c r="E7" s="53"/>
      <c r="F7" s="53"/>
      <c r="G7" s="53"/>
      <c r="H7" s="53"/>
      <c r="I7" s="53"/>
      <c r="J7" s="54"/>
    </row>
    <row r="8" spans="1:10" x14ac:dyDescent="0.3">
      <c r="A8" s="52"/>
      <c r="B8" s="53"/>
      <c r="C8" s="53"/>
      <c r="D8" s="53"/>
      <c r="E8" s="53"/>
      <c r="F8" s="53"/>
      <c r="G8" s="53"/>
      <c r="H8" s="53"/>
      <c r="I8" s="53"/>
      <c r="J8" s="54"/>
    </row>
    <row r="9" spans="1:10" x14ac:dyDescent="0.3">
      <c r="A9" s="55"/>
      <c r="B9" s="56"/>
      <c r="C9" s="56"/>
      <c r="D9" s="56"/>
      <c r="E9" s="56"/>
      <c r="F9" s="56"/>
      <c r="G9" s="56"/>
      <c r="H9" s="56"/>
      <c r="I9" s="56"/>
      <c r="J9" s="57"/>
    </row>
    <row r="10" spans="1:10" x14ac:dyDescent="0.3">
      <c r="A10" s="5"/>
      <c r="B10" s="5"/>
      <c r="C10" s="5"/>
      <c r="D10" s="5"/>
      <c r="E10" s="5"/>
      <c r="F10" s="5"/>
      <c r="G10" s="5"/>
      <c r="H10" s="5"/>
      <c r="I10" s="5"/>
      <c r="J10" s="5"/>
    </row>
    <row r="11" spans="1:10" x14ac:dyDescent="0.3">
      <c r="A11" s="58" t="s">
        <v>8</v>
      </c>
      <c r="B11" s="48"/>
      <c r="C11" s="48"/>
      <c r="D11" s="48"/>
      <c r="E11" s="48"/>
      <c r="F11" s="48"/>
      <c r="G11" s="48"/>
      <c r="H11" s="48"/>
      <c r="I11" s="48"/>
      <c r="J11" s="59"/>
    </row>
    <row r="12" spans="1:10" x14ac:dyDescent="0.3">
      <c r="A12" s="60"/>
      <c r="B12" s="61"/>
      <c r="C12" s="61"/>
      <c r="D12" s="61"/>
      <c r="E12" s="61"/>
      <c r="F12" s="61"/>
      <c r="G12" s="61"/>
      <c r="H12" s="61"/>
      <c r="I12" s="61"/>
      <c r="J12" s="62"/>
    </row>
    <row r="13" spans="1:10" x14ac:dyDescent="0.3">
      <c r="A13" s="6"/>
      <c r="B13" s="6"/>
      <c r="C13" s="6"/>
      <c r="D13" s="6"/>
      <c r="E13" s="6"/>
      <c r="F13" s="6"/>
      <c r="G13" s="6"/>
      <c r="H13" s="6"/>
      <c r="I13" s="6"/>
      <c r="J13" s="6"/>
    </row>
    <row r="14" spans="1:10" s="18" customFormat="1" ht="15.6" customHeight="1" x14ac:dyDescent="0.3">
      <c r="A14" s="33" t="s">
        <v>9</v>
      </c>
      <c r="B14" s="34"/>
      <c r="C14" s="34"/>
      <c r="D14" s="34"/>
      <c r="E14" s="34"/>
      <c r="F14" s="34"/>
      <c r="G14" s="34"/>
      <c r="H14" s="34"/>
      <c r="I14" s="34"/>
      <c r="J14" s="35"/>
    </row>
    <row r="15" spans="1:10" s="17" customFormat="1" ht="13.5" customHeight="1" x14ac:dyDescent="0.3"/>
    <row r="16" spans="1:10" x14ac:dyDescent="0.3">
      <c r="A16" s="58" t="s">
        <v>10</v>
      </c>
      <c r="B16" s="48"/>
      <c r="C16" s="48"/>
      <c r="D16" s="48"/>
      <c r="E16" s="48"/>
      <c r="F16" s="48"/>
      <c r="G16" s="48"/>
      <c r="H16" s="48"/>
      <c r="I16" s="48"/>
      <c r="J16" s="59"/>
    </row>
    <row r="17" spans="1:10" x14ac:dyDescent="0.3">
      <c r="A17" s="63"/>
      <c r="B17" s="64"/>
      <c r="C17" s="64"/>
      <c r="D17" s="64"/>
      <c r="E17" s="64"/>
      <c r="F17" s="64"/>
      <c r="G17" s="64"/>
      <c r="H17" s="64"/>
      <c r="I17" s="64"/>
      <c r="J17" s="65"/>
    </row>
    <row r="18" spans="1:10" x14ac:dyDescent="0.3">
      <c r="A18" s="66" t="s">
        <v>11</v>
      </c>
      <c r="B18" s="67"/>
      <c r="C18" s="67"/>
      <c r="D18" s="67"/>
      <c r="E18" s="67"/>
      <c r="F18" s="67"/>
      <c r="G18" s="67"/>
      <c r="H18" s="67"/>
      <c r="I18" s="67"/>
      <c r="J18" s="68"/>
    </row>
    <row r="19" spans="1:10" x14ac:dyDescent="0.3">
      <c r="A19" s="69"/>
      <c r="B19" s="70"/>
      <c r="C19" s="70"/>
      <c r="D19" s="70"/>
      <c r="E19" s="70"/>
      <c r="F19" s="70"/>
      <c r="G19" s="70"/>
      <c r="H19" s="70"/>
      <c r="I19" s="70"/>
      <c r="J19" s="71"/>
    </row>
    <row r="20" spans="1:10" x14ac:dyDescent="0.3">
      <c r="A20" s="69"/>
      <c r="B20" s="70"/>
      <c r="C20" s="70"/>
      <c r="D20" s="70"/>
      <c r="E20" s="70"/>
      <c r="F20" s="70"/>
      <c r="G20" s="70"/>
      <c r="H20" s="70"/>
      <c r="I20" s="70"/>
      <c r="J20" s="71"/>
    </row>
    <row r="21" spans="1:10" x14ac:dyDescent="0.3">
      <c r="A21" s="69"/>
      <c r="B21" s="70"/>
      <c r="C21" s="70"/>
      <c r="D21" s="70"/>
      <c r="E21" s="70"/>
      <c r="F21" s="70"/>
      <c r="G21" s="70"/>
      <c r="H21" s="70"/>
      <c r="I21" s="70"/>
      <c r="J21" s="71"/>
    </row>
    <row r="22" spans="1:10" x14ac:dyDescent="0.3">
      <c r="A22" s="69"/>
      <c r="B22" s="70"/>
      <c r="C22" s="70"/>
      <c r="D22" s="70"/>
      <c r="E22" s="70"/>
      <c r="F22" s="70"/>
      <c r="G22" s="70"/>
      <c r="H22" s="70"/>
      <c r="I22" s="70"/>
      <c r="J22" s="71"/>
    </row>
    <row r="23" spans="1:10" ht="44.25" customHeight="1" x14ac:dyDescent="0.3">
      <c r="A23" s="72"/>
      <c r="B23" s="73"/>
      <c r="C23" s="73"/>
      <c r="D23" s="73"/>
      <c r="E23" s="73"/>
      <c r="F23" s="73"/>
      <c r="G23" s="73"/>
      <c r="H23" s="73"/>
      <c r="I23" s="73"/>
      <c r="J23" s="74"/>
    </row>
    <row r="24" spans="1:10" x14ac:dyDescent="0.3">
      <c r="A24" s="6"/>
      <c r="B24" s="6"/>
      <c r="C24" s="6"/>
      <c r="D24" s="6"/>
      <c r="E24" s="6"/>
      <c r="F24" s="6"/>
      <c r="G24" s="6"/>
      <c r="H24" s="6"/>
      <c r="I24" s="6"/>
      <c r="J24" s="6"/>
    </row>
    <row r="25" spans="1:10" x14ac:dyDescent="0.3">
      <c r="A25" s="75" t="s">
        <v>12</v>
      </c>
      <c r="B25" s="76"/>
      <c r="C25" s="76"/>
      <c r="D25" s="77"/>
      <c r="E25" s="30">
        <v>195</v>
      </c>
      <c r="F25" s="31"/>
      <c r="G25" s="31"/>
      <c r="H25" s="31"/>
      <c r="I25" s="31"/>
      <c r="J25" s="32"/>
    </row>
    <row r="26" spans="1:10" ht="28.8" x14ac:dyDescent="0.3">
      <c r="A26" s="7" t="s">
        <v>13</v>
      </c>
      <c r="B26" s="7" t="s">
        <v>14</v>
      </c>
      <c r="C26" s="7" t="s">
        <v>15</v>
      </c>
      <c r="D26" s="7" t="s">
        <v>16</v>
      </c>
      <c r="E26" s="7" t="s">
        <v>17</v>
      </c>
      <c r="F26" s="7" t="s">
        <v>18</v>
      </c>
      <c r="G26" s="8" t="s">
        <v>19</v>
      </c>
      <c r="H26" s="8" t="s">
        <v>20</v>
      </c>
      <c r="I26" s="7" t="s">
        <v>21</v>
      </c>
      <c r="J26" s="7" t="s">
        <v>22</v>
      </c>
    </row>
    <row r="27" spans="1:10" ht="57.6" x14ac:dyDescent="0.3">
      <c r="A27" s="9">
        <v>1</v>
      </c>
      <c r="B27" s="21" t="s">
        <v>23</v>
      </c>
      <c r="C27" s="21" t="s">
        <v>24</v>
      </c>
      <c r="D27" s="21" t="s">
        <v>25</v>
      </c>
      <c r="E27" s="20" t="s">
        <v>26</v>
      </c>
      <c r="F27" s="20" t="s">
        <v>26</v>
      </c>
      <c r="G27" s="24">
        <v>195</v>
      </c>
      <c r="H27" s="12">
        <v>1</v>
      </c>
      <c r="I27" s="10" t="s">
        <v>27</v>
      </c>
      <c r="J27" s="23" t="s">
        <v>28</v>
      </c>
    </row>
    <row r="28" spans="1:10" ht="144" x14ac:dyDescent="0.3">
      <c r="A28" s="9">
        <v>2</v>
      </c>
      <c r="B28" s="10" t="s">
        <v>29</v>
      </c>
      <c r="C28" s="10" t="s">
        <v>30</v>
      </c>
      <c r="D28" s="11" t="s">
        <v>31</v>
      </c>
      <c r="E28" s="11" t="s">
        <v>26</v>
      </c>
      <c r="F28" s="22" t="s">
        <v>26</v>
      </c>
      <c r="G28" s="24">
        <v>42</v>
      </c>
      <c r="H28" s="12">
        <v>0.21540000000000001</v>
      </c>
      <c r="I28" s="10" t="s">
        <v>32</v>
      </c>
      <c r="J28" s="23" t="s">
        <v>33</v>
      </c>
    </row>
    <row r="29" spans="1:10" ht="172.8" x14ac:dyDescent="0.3">
      <c r="A29" s="9">
        <v>3</v>
      </c>
      <c r="B29" s="10" t="s">
        <v>34</v>
      </c>
      <c r="C29" s="10" t="s">
        <v>35</v>
      </c>
      <c r="D29" s="11" t="s">
        <v>36</v>
      </c>
      <c r="E29" s="11" t="s">
        <v>37</v>
      </c>
      <c r="F29" s="27" t="s">
        <v>38</v>
      </c>
      <c r="G29" s="24">
        <v>195</v>
      </c>
      <c r="H29" s="12">
        <v>1</v>
      </c>
      <c r="I29" s="10" t="s">
        <v>27</v>
      </c>
      <c r="J29" s="23" t="s">
        <v>39</v>
      </c>
    </row>
    <row r="30" spans="1:10" ht="115.2" x14ac:dyDescent="0.3">
      <c r="A30" s="9">
        <v>4</v>
      </c>
      <c r="B30" s="10" t="s">
        <v>40</v>
      </c>
      <c r="C30" s="10" t="s">
        <v>41</v>
      </c>
      <c r="D30" s="22" t="s">
        <v>26</v>
      </c>
      <c r="E30" s="11" t="s">
        <v>42</v>
      </c>
      <c r="F30" s="11" t="s">
        <v>26</v>
      </c>
      <c r="G30" s="11" t="s">
        <v>43</v>
      </c>
      <c r="H30" s="12" t="s">
        <v>44</v>
      </c>
      <c r="I30" s="10" t="s">
        <v>45</v>
      </c>
      <c r="J30" s="11" t="s">
        <v>46</v>
      </c>
    </row>
    <row r="31" spans="1:10" x14ac:dyDescent="0.3">
      <c r="A31" s="9">
        <v>5</v>
      </c>
      <c r="B31" s="10"/>
      <c r="C31" s="10"/>
      <c r="D31" s="11"/>
      <c r="E31" s="11"/>
      <c r="F31" s="11"/>
      <c r="G31" s="11"/>
      <c r="H31" s="12">
        <f t="shared" ref="H31:H41" si="0">IF($G$27="","",G31/$E$25)</f>
        <v>0</v>
      </c>
      <c r="I31" s="10"/>
      <c r="J31" s="13"/>
    </row>
    <row r="32" spans="1:10" x14ac:dyDescent="0.3">
      <c r="A32" s="9">
        <v>6</v>
      </c>
      <c r="B32" s="10"/>
      <c r="C32" s="10"/>
      <c r="D32" s="11"/>
      <c r="E32" s="11"/>
      <c r="F32" s="11"/>
      <c r="G32" s="11"/>
      <c r="H32" s="12">
        <f t="shared" si="0"/>
        <v>0</v>
      </c>
      <c r="I32" s="10"/>
      <c r="J32" s="13"/>
    </row>
    <row r="33" spans="1:10" x14ac:dyDescent="0.3">
      <c r="A33" s="9">
        <v>7</v>
      </c>
      <c r="B33" s="10"/>
      <c r="C33" s="10"/>
      <c r="D33" s="11"/>
      <c r="E33" s="11"/>
      <c r="F33" s="11"/>
      <c r="G33" s="11"/>
      <c r="H33" s="12">
        <f t="shared" si="0"/>
        <v>0</v>
      </c>
      <c r="I33" s="10"/>
      <c r="J33" s="13"/>
    </row>
    <row r="34" spans="1:10" x14ac:dyDescent="0.3">
      <c r="A34" s="9">
        <v>8</v>
      </c>
      <c r="B34" s="13"/>
      <c r="C34" s="13"/>
      <c r="D34" s="14"/>
      <c r="E34" s="14"/>
      <c r="F34" s="14"/>
      <c r="G34" s="14"/>
      <c r="H34" s="12">
        <f t="shared" si="0"/>
        <v>0</v>
      </c>
      <c r="I34" s="13"/>
      <c r="J34" s="13"/>
    </row>
    <row r="35" spans="1:10" x14ac:dyDescent="0.3">
      <c r="A35" s="9">
        <v>9</v>
      </c>
      <c r="B35" s="13"/>
      <c r="C35" s="13"/>
      <c r="D35" s="14"/>
      <c r="E35" s="14"/>
      <c r="F35" s="14"/>
      <c r="G35" s="14"/>
      <c r="H35" s="12">
        <f t="shared" si="0"/>
        <v>0</v>
      </c>
      <c r="I35" s="13"/>
      <c r="J35" s="13"/>
    </row>
    <row r="36" spans="1:10" x14ac:dyDescent="0.3">
      <c r="A36" s="9">
        <v>10</v>
      </c>
      <c r="B36" s="13"/>
      <c r="C36" s="13"/>
      <c r="D36" s="14"/>
      <c r="E36" s="14"/>
      <c r="F36" s="14"/>
      <c r="G36" s="14"/>
      <c r="H36" s="12">
        <f t="shared" si="0"/>
        <v>0</v>
      </c>
      <c r="I36" s="13"/>
      <c r="J36" s="13"/>
    </row>
    <row r="37" spans="1:10" x14ac:dyDescent="0.3">
      <c r="A37" s="9">
        <v>11</v>
      </c>
      <c r="B37" s="13"/>
      <c r="C37" s="13"/>
      <c r="D37" s="14"/>
      <c r="E37" s="14"/>
      <c r="F37" s="14"/>
      <c r="G37" s="14"/>
      <c r="H37" s="12">
        <f t="shared" si="0"/>
        <v>0</v>
      </c>
      <c r="I37" s="13"/>
      <c r="J37" s="13"/>
    </row>
    <row r="38" spans="1:10" x14ac:dyDescent="0.3">
      <c r="A38" s="9">
        <v>12</v>
      </c>
      <c r="B38" s="13"/>
      <c r="C38" s="13"/>
      <c r="D38" s="14"/>
      <c r="E38" s="14"/>
      <c r="F38" s="14"/>
      <c r="G38" s="14"/>
      <c r="H38" s="12">
        <f t="shared" si="0"/>
        <v>0</v>
      </c>
      <c r="I38" s="13"/>
      <c r="J38" s="13"/>
    </row>
    <row r="39" spans="1:10" x14ac:dyDescent="0.3">
      <c r="A39" s="9">
        <v>13</v>
      </c>
      <c r="B39" s="13"/>
      <c r="C39" s="13"/>
      <c r="D39" s="14"/>
      <c r="E39" s="14"/>
      <c r="F39" s="14"/>
      <c r="G39" s="14"/>
      <c r="H39" s="12">
        <f t="shared" si="0"/>
        <v>0</v>
      </c>
      <c r="I39" s="13"/>
      <c r="J39" s="13"/>
    </row>
    <row r="40" spans="1:10" x14ac:dyDescent="0.3">
      <c r="A40" s="9">
        <v>14</v>
      </c>
      <c r="B40" s="13"/>
      <c r="C40" s="13"/>
      <c r="D40" s="14"/>
      <c r="E40" s="14"/>
      <c r="F40" s="14"/>
      <c r="G40" s="14"/>
      <c r="H40" s="12">
        <f t="shared" si="0"/>
        <v>0</v>
      </c>
      <c r="I40" s="13"/>
      <c r="J40" s="13"/>
    </row>
    <row r="41" spans="1:10" x14ac:dyDescent="0.3">
      <c r="A41" s="9">
        <v>15</v>
      </c>
      <c r="B41" s="13"/>
      <c r="C41" s="13"/>
      <c r="D41" s="14"/>
      <c r="E41" s="14"/>
      <c r="F41" s="14"/>
      <c r="G41" s="14"/>
      <c r="H41" s="12">
        <f t="shared" si="0"/>
        <v>0</v>
      </c>
      <c r="I41" s="13"/>
      <c r="J41" s="13"/>
    </row>
    <row r="42" spans="1:10" ht="14.4" customHeight="1" x14ac:dyDescent="0.3">
      <c r="A42" s="48" t="s">
        <v>47</v>
      </c>
      <c r="B42" s="48"/>
      <c r="C42" s="48"/>
      <c r="D42" s="48"/>
      <c r="E42" s="48"/>
      <c r="F42" s="48"/>
      <c r="G42" s="48"/>
      <c r="H42" s="48"/>
      <c r="I42" s="48"/>
      <c r="J42" s="48"/>
    </row>
    <row r="43" spans="1:10" x14ac:dyDescent="0.3">
      <c r="A43" s="15"/>
      <c r="B43" s="15"/>
      <c r="C43" s="15"/>
      <c r="D43" s="15"/>
      <c r="E43" s="15"/>
      <c r="F43" s="15"/>
      <c r="G43" s="15"/>
      <c r="H43" s="15"/>
      <c r="I43" s="15"/>
      <c r="J43" s="15"/>
    </row>
    <row r="44" spans="1:10" x14ac:dyDescent="0.3">
      <c r="A44" s="28"/>
      <c r="B44" s="28"/>
      <c r="C44" s="28"/>
      <c r="D44" s="28"/>
      <c r="E44" s="28"/>
      <c r="F44" s="28"/>
      <c r="G44" s="28"/>
      <c r="H44" s="28"/>
      <c r="I44" s="28"/>
      <c r="J44" s="28"/>
    </row>
    <row r="45" spans="1:10" x14ac:dyDescent="0.3">
      <c r="A45" s="45" t="s">
        <v>48</v>
      </c>
      <c r="B45" s="46"/>
      <c r="C45" s="46"/>
      <c r="D45" s="46"/>
      <c r="E45" s="46"/>
      <c r="F45" s="46"/>
      <c r="G45" s="46"/>
      <c r="H45" s="46"/>
      <c r="I45" s="46"/>
      <c r="J45" s="47"/>
    </row>
    <row r="46" spans="1:10" ht="66" customHeight="1" x14ac:dyDescent="0.3">
      <c r="A46" s="36" t="s">
        <v>49</v>
      </c>
      <c r="B46" s="36"/>
      <c r="C46" s="36"/>
      <c r="D46" s="36"/>
      <c r="E46" s="36"/>
      <c r="F46" s="36"/>
      <c r="G46" s="36"/>
      <c r="H46" s="36"/>
      <c r="I46" s="36"/>
      <c r="J46" s="37"/>
    </row>
    <row r="47" spans="1:10" x14ac:dyDescent="0.3">
      <c r="A47" s="36"/>
      <c r="B47" s="36"/>
      <c r="C47" s="36"/>
      <c r="D47" s="36"/>
      <c r="E47" s="36"/>
      <c r="F47" s="36"/>
      <c r="G47" s="36"/>
      <c r="H47" s="36"/>
      <c r="I47" s="36"/>
      <c r="J47" s="37"/>
    </row>
    <row r="48" spans="1:10" x14ac:dyDescent="0.3">
      <c r="A48" s="36"/>
      <c r="B48" s="36"/>
      <c r="C48" s="36"/>
      <c r="D48" s="36"/>
      <c r="E48" s="36"/>
      <c r="F48" s="36"/>
      <c r="G48" s="36"/>
      <c r="H48" s="36"/>
      <c r="I48" s="36"/>
      <c r="J48" s="37"/>
    </row>
    <row r="49" spans="1:10" x14ac:dyDescent="0.3">
      <c r="A49" s="36"/>
      <c r="B49" s="36"/>
      <c r="C49" s="36"/>
      <c r="D49" s="36"/>
      <c r="E49" s="36"/>
      <c r="F49" s="36"/>
      <c r="G49" s="36"/>
      <c r="H49" s="36"/>
      <c r="I49" s="36"/>
      <c r="J49" s="37"/>
    </row>
    <row r="50" spans="1:10" x14ac:dyDescent="0.3">
      <c r="A50" s="36"/>
      <c r="B50" s="36"/>
      <c r="C50" s="36"/>
      <c r="D50" s="36"/>
      <c r="E50" s="36"/>
      <c r="F50" s="36"/>
      <c r="G50" s="36"/>
      <c r="H50" s="36"/>
      <c r="I50" s="36"/>
      <c r="J50" s="37"/>
    </row>
    <row r="51" spans="1:10" x14ac:dyDescent="0.3">
      <c r="A51" s="36"/>
      <c r="B51" s="36"/>
      <c r="C51" s="36"/>
      <c r="D51" s="36"/>
      <c r="E51" s="36"/>
      <c r="F51" s="36"/>
      <c r="G51" s="36"/>
      <c r="H51" s="36"/>
      <c r="I51" s="36"/>
      <c r="J51" s="37"/>
    </row>
    <row r="52" spans="1:10" x14ac:dyDescent="0.3">
      <c r="A52" s="36"/>
      <c r="B52" s="36"/>
      <c r="C52" s="36"/>
      <c r="D52" s="36"/>
      <c r="E52" s="36"/>
      <c r="F52" s="36"/>
      <c r="G52" s="36"/>
      <c r="H52" s="36"/>
      <c r="I52" s="36"/>
      <c r="J52" s="37"/>
    </row>
    <row r="53" spans="1:10" x14ac:dyDescent="0.3">
      <c r="A53" s="38"/>
      <c r="B53" s="38"/>
      <c r="C53" s="38"/>
      <c r="D53" s="38"/>
      <c r="E53" s="38"/>
      <c r="F53" s="38"/>
      <c r="G53" s="38"/>
      <c r="H53" s="38"/>
      <c r="I53" s="38"/>
      <c r="J53" s="39"/>
    </row>
  </sheetData>
  <mergeCells count="18">
    <mergeCell ref="A1:J1"/>
    <mergeCell ref="A3:C3"/>
    <mergeCell ref="D3:E3"/>
    <mergeCell ref="G3:H3"/>
    <mergeCell ref="I3:J3"/>
    <mergeCell ref="E25:J25"/>
    <mergeCell ref="A14:J14"/>
    <mergeCell ref="A46:J53"/>
    <mergeCell ref="A4:C4"/>
    <mergeCell ref="D4:E4"/>
    <mergeCell ref="G4:H4"/>
    <mergeCell ref="A45:J45"/>
    <mergeCell ref="A42:J42"/>
    <mergeCell ref="A6:J9"/>
    <mergeCell ref="A11:J12"/>
    <mergeCell ref="A16:J17"/>
    <mergeCell ref="A18:J23"/>
    <mergeCell ref="A25:D25"/>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election activeCell="L16" sqref="L16"/>
    </sheetView>
  </sheetViews>
  <sheetFormatPr defaultRowHeight="14.4" x14ac:dyDescent="0.3"/>
  <cols>
    <col min="2" max="2" width="30.5546875" customWidth="1"/>
    <col min="3" max="3" width="45.5546875" customWidth="1"/>
    <col min="4" max="4" width="15.6640625" customWidth="1"/>
    <col min="5" max="5" width="17.5546875" customWidth="1"/>
    <col min="6" max="7" width="15.6640625" customWidth="1"/>
    <col min="8" max="9" width="30.5546875" customWidth="1"/>
  </cols>
  <sheetData>
    <row r="1" spans="1:9" x14ac:dyDescent="0.3">
      <c r="A1" s="78" t="s">
        <v>0</v>
      </c>
      <c r="B1" s="79"/>
      <c r="C1" s="79"/>
      <c r="D1" s="79"/>
      <c r="E1" s="79"/>
      <c r="F1" s="79"/>
      <c r="G1" s="79"/>
      <c r="H1" s="79"/>
      <c r="I1" s="80"/>
    </row>
    <row r="3" spans="1:9" x14ac:dyDescent="0.3">
      <c r="A3" s="81" t="s">
        <v>1</v>
      </c>
      <c r="B3" s="82"/>
      <c r="C3" s="83"/>
      <c r="D3" s="75" t="s">
        <v>2</v>
      </c>
      <c r="E3" s="77"/>
      <c r="F3" s="81" t="s">
        <v>3</v>
      </c>
      <c r="G3" s="83"/>
      <c r="H3" s="81" t="s">
        <v>4</v>
      </c>
      <c r="I3" s="83"/>
    </row>
    <row r="4" spans="1:9" x14ac:dyDescent="0.3">
      <c r="A4" s="40" t="s">
        <v>5</v>
      </c>
      <c r="B4" s="41"/>
      <c r="C4" s="42"/>
      <c r="D4" s="43">
        <v>3</v>
      </c>
      <c r="E4" s="44"/>
      <c r="F4" s="40" t="s">
        <v>6</v>
      </c>
      <c r="G4" s="42"/>
      <c r="H4" s="25">
        <v>43647</v>
      </c>
      <c r="I4" s="26">
        <v>44012</v>
      </c>
    </row>
    <row r="5" spans="1:9" x14ac:dyDescent="0.3">
      <c r="A5" s="1"/>
      <c r="B5" s="1"/>
      <c r="C5" s="1"/>
      <c r="D5" s="2"/>
      <c r="E5" s="2"/>
      <c r="F5" s="1"/>
      <c r="G5" s="1"/>
      <c r="H5" s="3"/>
      <c r="I5" s="4"/>
    </row>
    <row r="6" spans="1:9" x14ac:dyDescent="0.3">
      <c r="A6" s="49" t="s">
        <v>50</v>
      </c>
      <c r="B6" s="50"/>
      <c r="C6" s="50"/>
      <c r="D6" s="50"/>
      <c r="E6" s="50"/>
      <c r="F6" s="50"/>
      <c r="G6" s="50"/>
      <c r="H6" s="50"/>
      <c r="I6" s="51"/>
    </row>
    <row r="7" spans="1:9" x14ac:dyDescent="0.3">
      <c r="A7" s="52"/>
      <c r="B7" s="53"/>
      <c r="C7" s="53"/>
      <c r="D7" s="53"/>
      <c r="E7" s="53"/>
      <c r="F7" s="53"/>
      <c r="G7" s="53"/>
      <c r="H7" s="53"/>
      <c r="I7" s="54"/>
    </row>
    <row r="8" spans="1:9" x14ac:dyDescent="0.3">
      <c r="A8" s="52"/>
      <c r="B8" s="53"/>
      <c r="C8" s="53"/>
      <c r="D8" s="53"/>
      <c r="E8" s="53"/>
      <c r="F8" s="53"/>
      <c r="G8" s="53"/>
      <c r="H8" s="53"/>
      <c r="I8" s="54"/>
    </row>
    <row r="9" spans="1:9" x14ac:dyDescent="0.3">
      <c r="A9" s="55"/>
      <c r="B9" s="56"/>
      <c r="C9" s="56"/>
      <c r="D9" s="56"/>
      <c r="E9" s="56"/>
      <c r="F9" s="56"/>
      <c r="G9" s="56"/>
      <c r="H9" s="56"/>
      <c r="I9" s="57"/>
    </row>
    <row r="10" spans="1:9" x14ac:dyDescent="0.3">
      <c r="A10" s="5"/>
      <c r="B10" s="5"/>
      <c r="C10" s="5"/>
      <c r="D10" s="5"/>
      <c r="E10" s="5"/>
      <c r="F10" s="5"/>
      <c r="G10" s="5"/>
      <c r="H10" s="5"/>
      <c r="I10" s="5"/>
    </row>
    <row r="11" spans="1:9" x14ac:dyDescent="0.3">
      <c r="A11" s="58" t="s">
        <v>8</v>
      </c>
      <c r="B11" s="48"/>
      <c r="C11" s="48"/>
      <c r="D11" s="48"/>
      <c r="E11" s="48"/>
      <c r="F11" s="48"/>
      <c r="G11" s="48"/>
      <c r="H11" s="48"/>
      <c r="I11" s="59"/>
    </row>
    <row r="12" spans="1:9" x14ac:dyDescent="0.3">
      <c r="A12" s="60"/>
      <c r="B12" s="61"/>
      <c r="C12" s="61"/>
      <c r="D12" s="61"/>
      <c r="E12" s="61"/>
      <c r="F12" s="61"/>
      <c r="G12" s="61"/>
      <c r="H12" s="61"/>
      <c r="I12" s="62"/>
    </row>
    <row r="13" spans="1:9" x14ac:dyDescent="0.3">
      <c r="A13" s="28"/>
      <c r="B13" s="28"/>
      <c r="C13" s="28"/>
      <c r="D13" s="28"/>
      <c r="E13" s="28"/>
      <c r="F13" s="28"/>
      <c r="G13" s="28"/>
      <c r="H13" s="28"/>
      <c r="I13" s="28"/>
    </row>
    <row r="14" spans="1:9" x14ac:dyDescent="0.3">
      <c r="A14" s="58" t="s">
        <v>51</v>
      </c>
      <c r="B14" s="48"/>
      <c r="C14" s="48"/>
      <c r="D14" s="48"/>
      <c r="E14" s="48"/>
      <c r="F14" s="48"/>
      <c r="G14" s="48"/>
      <c r="H14" s="48"/>
      <c r="I14" s="59"/>
    </row>
    <row r="15" spans="1:9" x14ac:dyDescent="0.3">
      <c r="A15" s="85" t="s">
        <v>52</v>
      </c>
      <c r="B15" s="86"/>
      <c r="C15" s="86"/>
      <c r="D15" s="86"/>
      <c r="E15" s="86"/>
      <c r="F15" s="86"/>
      <c r="G15" s="86"/>
      <c r="H15" s="86"/>
      <c r="I15" s="87"/>
    </row>
    <row r="16" spans="1:9" x14ac:dyDescent="0.3">
      <c r="A16" s="85"/>
      <c r="B16" s="86"/>
      <c r="C16" s="86"/>
      <c r="D16" s="86"/>
      <c r="E16" s="86"/>
      <c r="F16" s="86"/>
      <c r="G16" s="86"/>
      <c r="H16" s="86"/>
      <c r="I16" s="87"/>
    </row>
    <row r="17" spans="1:9" x14ac:dyDescent="0.3">
      <c r="A17" s="85"/>
      <c r="B17" s="86"/>
      <c r="C17" s="86"/>
      <c r="D17" s="86"/>
      <c r="E17" s="86"/>
      <c r="F17" s="86"/>
      <c r="G17" s="86"/>
      <c r="H17" s="86"/>
      <c r="I17" s="87"/>
    </row>
    <row r="18" spans="1:9" x14ac:dyDescent="0.3">
      <c r="A18" s="85"/>
      <c r="B18" s="86"/>
      <c r="C18" s="86"/>
      <c r="D18" s="86"/>
      <c r="E18" s="86"/>
      <c r="F18" s="86"/>
      <c r="G18" s="86"/>
      <c r="H18" s="86"/>
      <c r="I18" s="87"/>
    </row>
    <row r="19" spans="1:9" x14ac:dyDescent="0.3">
      <c r="A19" s="85"/>
      <c r="B19" s="86"/>
      <c r="C19" s="86"/>
      <c r="D19" s="86"/>
      <c r="E19" s="86"/>
      <c r="F19" s="86"/>
      <c r="G19" s="86"/>
      <c r="H19" s="86"/>
      <c r="I19" s="87"/>
    </row>
    <row r="20" spans="1:9" x14ac:dyDescent="0.3">
      <c r="A20" s="88"/>
      <c r="B20" s="89"/>
      <c r="C20" s="89"/>
      <c r="D20" s="89"/>
      <c r="E20" s="89"/>
      <c r="F20" s="89"/>
      <c r="G20" s="89"/>
      <c r="H20" s="89"/>
      <c r="I20" s="90"/>
    </row>
    <row r="21" spans="1:9" x14ac:dyDescent="0.3">
      <c r="A21" s="6"/>
      <c r="B21" s="6"/>
      <c r="C21" s="6"/>
      <c r="D21" s="6"/>
      <c r="E21" s="6"/>
      <c r="F21" s="6"/>
      <c r="G21" s="6"/>
      <c r="H21" s="6"/>
      <c r="I21" s="6"/>
    </row>
    <row r="22" spans="1:9" ht="43.2" x14ac:dyDescent="0.3">
      <c r="A22" s="7" t="s">
        <v>13</v>
      </c>
      <c r="B22" s="7" t="s">
        <v>53</v>
      </c>
      <c r="C22" s="7" t="s">
        <v>54</v>
      </c>
      <c r="D22" s="7" t="s">
        <v>55</v>
      </c>
      <c r="E22" s="7" t="s">
        <v>56</v>
      </c>
      <c r="F22" s="16" t="s">
        <v>16</v>
      </c>
      <c r="G22" s="16" t="s">
        <v>57</v>
      </c>
      <c r="H22" s="7" t="s">
        <v>58</v>
      </c>
      <c r="I22" s="7" t="s">
        <v>21</v>
      </c>
    </row>
    <row r="23" spans="1:9" x14ac:dyDescent="0.3">
      <c r="A23" s="9">
        <v>1</v>
      </c>
      <c r="B23" s="10"/>
      <c r="C23" s="10"/>
      <c r="D23" s="11"/>
      <c r="E23" s="11"/>
      <c r="F23" s="11"/>
      <c r="G23" s="12" t="str">
        <f>IF($F$23="","",F23/#REF!)</f>
        <v/>
      </c>
      <c r="H23" s="10" t="s">
        <v>59</v>
      </c>
      <c r="I23" s="13"/>
    </row>
    <row r="24" spans="1:9" x14ac:dyDescent="0.3">
      <c r="A24" s="9">
        <v>2</v>
      </c>
      <c r="B24" s="10"/>
      <c r="C24" s="10"/>
      <c r="D24" s="11"/>
      <c r="E24" s="11"/>
      <c r="F24" s="11"/>
      <c r="G24" s="12" t="str">
        <f>IF($F$23="","",F24/#REF!)</f>
        <v/>
      </c>
      <c r="H24" s="10"/>
      <c r="I24" s="13"/>
    </row>
    <row r="25" spans="1:9" x14ac:dyDescent="0.3">
      <c r="A25" s="9">
        <v>3</v>
      </c>
      <c r="B25" s="10"/>
      <c r="C25" s="10"/>
      <c r="D25" s="11"/>
      <c r="E25" s="11"/>
      <c r="F25" s="11"/>
      <c r="G25" s="12" t="str">
        <f>IF($F$23="","",F25/#REF!)</f>
        <v/>
      </c>
      <c r="H25" s="10"/>
      <c r="I25" s="13"/>
    </row>
    <row r="26" spans="1:9" x14ac:dyDescent="0.3">
      <c r="A26" s="9">
        <v>4</v>
      </c>
      <c r="B26" s="10"/>
      <c r="C26" s="10"/>
      <c r="D26" s="11"/>
      <c r="E26" s="11"/>
      <c r="F26" s="11"/>
      <c r="G26" s="12" t="str">
        <f>IF($F$23="","",F26/#REF!)</f>
        <v/>
      </c>
      <c r="H26" s="10"/>
      <c r="I26" s="13"/>
    </row>
    <row r="27" spans="1:9" x14ac:dyDescent="0.3">
      <c r="A27" s="9">
        <v>5</v>
      </c>
      <c r="B27" s="10"/>
      <c r="C27" s="10"/>
      <c r="D27" s="11"/>
      <c r="E27" s="11"/>
      <c r="F27" s="11"/>
      <c r="G27" s="12" t="str">
        <f>IF($F$23="","",F27/#REF!)</f>
        <v/>
      </c>
      <c r="H27" s="10"/>
      <c r="I27" s="13"/>
    </row>
    <row r="28" spans="1:9" x14ac:dyDescent="0.3">
      <c r="A28" s="9">
        <v>6</v>
      </c>
      <c r="B28" s="10"/>
      <c r="C28" s="10"/>
      <c r="D28" s="11"/>
      <c r="E28" s="11"/>
      <c r="F28" s="11"/>
      <c r="G28" s="12" t="str">
        <f>IF($F$23="","",F28/#REF!)</f>
        <v/>
      </c>
      <c r="H28" s="10"/>
      <c r="I28" s="13"/>
    </row>
    <row r="29" spans="1:9" x14ac:dyDescent="0.3">
      <c r="A29" s="9">
        <v>7</v>
      </c>
      <c r="B29" s="10"/>
      <c r="C29" s="10"/>
      <c r="D29" s="11"/>
      <c r="E29" s="11"/>
      <c r="F29" s="11"/>
      <c r="G29" s="12" t="str">
        <f>IF($F$23="","",F29/#REF!)</f>
        <v/>
      </c>
      <c r="H29" s="10"/>
      <c r="I29" s="13"/>
    </row>
    <row r="30" spans="1:9" x14ac:dyDescent="0.3">
      <c r="A30" s="9">
        <v>8</v>
      </c>
      <c r="B30" s="13"/>
      <c r="C30" s="13"/>
      <c r="D30" s="14"/>
      <c r="E30" s="14"/>
      <c r="F30" s="14"/>
      <c r="G30" s="12" t="str">
        <f>IF($F$23="","",F30/#REF!)</f>
        <v/>
      </c>
      <c r="H30" s="13"/>
      <c r="I30" s="13"/>
    </row>
    <row r="31" spans="1:9" x14ac:dyDescent="0.3">
      <c r="A31" s="9">
        <v>9</v>
      </c>
      <c r="B31" s="13"/>
      <c r="C31" s="13"/>
      <c r="D31" s="14"/>
      <c r="E31" s="14"/>
      <c r="F31" s="14"/>
      <c r="G31" s="12" t="str">
        <f>IF($F$23="","",F31/#REF!)</f>
        <v/>
      </c>
      <c r="H31" s="13"/>
      <c r="I31" s="13"/>
    </row>
    <row r="32" spans="1:9" x14ac:dyDescent="0.3">
      <c r="A32" s="9">
        <v>10</v>
      </c>
      <c r="B32" s="13"/>
      <c r="C32" s="13"/>
      <c r="D32" s="14"/>
      <c r="E32" s="14"/>
      <c r="F32" s="14"/>
      <c r="G32" s="12" t="str">
        <f>IF($F$23="","",F32/#REF!)</f>
        <v/>
      </c>
      <c r="H32" s="13"/>
      <c r="I32" s="13"/>
    </row>
    <row r="33" spans="1:9" x14ac:dyDescent="0.3">
      <c r="A33" s="9">
        <v>11</v>
      </c>
      <c r="B33" s="13"/>
      <c r="C33" s="13"/>
      <c r="D33" s="14"/>
      <c r="E33" s="14"/>
      <c r="F33" s="14"/>
      <c r="G33" s="12" t="str">
        <f>IF($F$23="","",F33/#REF!)</f>
        <v/>
      </c>
      <c r="H33" s="13"/>
      <c r="I33" s="13"/>
    </row>
    <row r="34" spans="1:9" x14ac:dyDescent="0.3">
      <c r="A34" s="9">
        <v>12</v>
      </c>
      <c r="B34" s="13"/>
      <c r="C34" s="13"/>
      <c r="D34" s="14"/>
      <c r="E34" s="14"/>
      <c r="F34" s="14"/>
      <c r="G34" s="12" t="str">
        <f>IF($F$23="","",F34/#REF!)</f>
        <v/>
      </c>
      <c r="H34" s="13"/>
      <c r="I34" s="13"/>
    </row>
    <row r="35" spans="1:9" x14ac:dyDescent="0.3">
      <c r="A35" s="9">
        <v>13</v>
      </c>
      <c r="B35" s="13"/>
      <c r="C35" s="13"/>
      <c r="D35" s="14"/>
      <c r="E35" s="14"/>
      <c r="F35" s="14"/>
      <c r="G35" s="12" t="str">
        <f>IF($F$23="","",F35/#REF!)</f>
        <v/>
      </c>
      <c r="H35" s="13"/>
      <c r="I35" s="13"/>
    </row>
    <row r="36" spans="1:9" x14ac:dyDescent="0.3">
      <c r="A36" s="9">
        <v>14</v>
      </c>
      <c r="B36" s="13"/>
      <c r="C36" s="13"/>
      <c r="D36" s="14"/>
      <c r="E36" s="14"/>
      <c r="F36" s="14"/>
      <c r="G36" s="12" t="str">
        <f>IF($F$23="","",F36/#REF!)</f>
        <v/>
      </c>
      <c r="H36" s="13"/>
      <c r="I36" s="13"/>
    </row>
    <row r="37" spans="1:9" x14ac:dyDescent="0.3">
      <c r="A37" s="9">
        <v>15</v>
      </c>
      <c r="B37" s="13"/>
      <c r="C37" s="13"/>
      <c r="D37" s="14"/>
      <c r="E37" s="14"/>
      <c r="F37" s="14"/>
      <c r="G37" s="12" t="str">
        <f>IF($F$23="","",F37/#REF!)</f>
        <v/>
      </c>
      <c r="H37" s="13"/>
      <c r="I37" s="13"/>
    </row>
    <row r="38" spans="1:9" ht="14.4" customHeight="1" x14ac:dyDescent="0.3">
      <c r="A38" s="84" t="s">
        <v>60</v>
      </c>
      <c r="B38" s="84"/>
      <c r="C38" s="84"/>
      <c r="D38" s="84"/>
      <c r="E38" s="84"/>
      <c r="F38" s="84"/>
      <c r="G38" s="84"/>
      <c r="H38" s="84"/>
      <c r="I38" s="84"/>
    </row>
    <row r="39" spans="1:9" ht="14.4" customHeight="1" x14ac:dyDescent="0.3">
      <c r="A39" s="64" t="s">
        <v>61</v>
      </c>
      <c r="B39" s="64"/>
      <c r="C39" s="64"/>
      <c r="D39" s="64"/>
      <c r="E39" s="64"/>
      <c r="F39" s="64"/>
      <c r="G39" s="64"/>
      <c r="H39" s="64"/>
      <c r="I39" s="64"/>
    </row>
  </sheetData>
  <mergeCells count="14">
    <mergeCell ref="A4:C4"/>
    <mergeCell ref="D4:E4"/>
    <mergeCell ref="F4:G4"/>
    <mergeCell ref="A1:I1"/>
    <mergeCell ref="A3:C3"/>
    <mergeCell ref="D3:E3"/>
    <mergeCell ref="F3:G3"/>
    <mergeCell ref="H3:I3"/>
    <mergeCell ref="A38:I38"/>
    <mergeCell ref="A39:I39"/>
    <mergeCell ref="A6:I9"/>
    <mergeCell ref="A11:I12"/>
    <mergeCell ref="A14:I14"/>
    <mergeCell ref="A15:I20"/>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F9244F41550419B85B9A25C017A15" ma:contentTypeVersion="7" ma:contentTypeDescription="Create a new document." ma:contentTypeScope="" ma:versionID="baa63f578101edc08310b88e34dd06ce">
  <xsd:schema xmlns:xsd="http://www.w3.org/2001/XMLSchema" xmlns:xs="http://www.w3.org/2001/XMLSchema" xmlns:p="http://schemas.microsoft.com/office/2006/metadata/properties" xmlns:ns2="46d53b20-8093-47dc-8c6d-07ee050717c2" xmlns:ns3="c0f5af56-c90b-45ab-98f5-a5593ef167d0" targetNamespace="http://schemas.microsoft.com/office/2006/metadata/properties" ma:root="true" ma:fieldsID="9fbc125082482edd6f4ab98121d1fdb0" ns2:_="" ns3:_="">
    <xsd:import namespace="46d53b20-8093-47dc-8c6d-07ee050717c2"/>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53b20-8093-47dc-8c6d-07ee05071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2.xml><?xml version="1.0" encoding="utf-8"?>
<ds:datastoreItem xmlns:ds="http://schemas.openxmlformats.org/officeDocument/2006/customXml" ds:itemID="{CA26CAF0-C60E-49D1-9C62-1772F6808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53b20-8093-47dc-8c6d-07ee050717c2"/>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D77CF-3BED-4580-9A9D-CAF9497C228F}">
  <ds:schemaRefs>
    <ds:schemaRef ds:uri="http://schemas.microsoft.com/office/2006/metadata/properties"/>
    <ds:schemaRef ds:uri="46d53b20-8093-47dc-8c6d-07ee050717c2"/>
    <ds:schemaRef ds:uri="http://purl.org/dc/elements/1.1/"/>
    <ds:schemaRef ds:uri="http://schemas.microsoft.com/office/2006/documentManagement/types"/>
    <ds:schemaRef ds:uri="http://schemas.openxmlformats.org/package/2006/metadata/core-properties"/>
    <ds:schemaRef ds:uri="c0f5af56-c90b-45ab-98f5-a5593ef167d0"/>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2021-04-07T17:09:31Z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0x010100009F9244F41550419B85B9A25C017A15</vt:lpwstr>
  </property>
</Properties>
</file>